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mc:AlternateContent xmlns:mc="http://schemas.openxmlformats.org/markup-compatibility/2006">
    <mc:Choice Requires="x15">
      <x15ac:absPath xmlns:x15ac="http://schemas.microsoft.com/office/spreadsheetml/2010/11/ac" url="https://netorgft842234.sharepoint.com/sites/LTCCCsharing/Shared Documents/Projects &amp; Topics/NYCT Enforcement Project 2026/NYCT 2026 Study Docs FINAL/NYCT Study 2026 Final Docs/"/>
    </mc:Choice>
  </mc:AlternateContent>
  <xr:revisionPtr revIDLastSave="1" documentId="13_ncr:1_{05DDEDC9-02E1-3E4D-ABD6-86E91B9F16CA}" xr6:coauthVersionLast="47" xr6:coauthVersionMax="47" xr10:uidLastSave="{BC86976E-1E8D-1347-88D5-A18A8DC9FB29}"/>
  <bookViews>
    <workbookView xWindow="1000" yWindow="760" windowWidth="30120" windowHeight="20300" xr2:uid="{00000000-000D-0000-FFFF-FFFF00000000}"/>
  </bookViews>
  <sheets>
    <sheet name="Scatterplot" sheetId="4" r:id="rId1"/>
    <sheet name="Calculations" sheetId="2" r:id="rId2"/>
    <sheet name="Note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9" i="2" l="1"/>
  <c r="E49" i="2"/>
  <c r="F33" i="2"/>
  <c r="E33" i="2"/>
  <c r="F31" i="2"/>
  <c r="E31" i="2"/>
  <c r="F44" i="2"/>
  <c r="E44" i="2"/>
  <c r="F20" i="2"/>
  <c r="E20" i="2"/>
  <c r="F53" i="2"/>
  <c r="E53" i="2"/>
  <c r="F27" i="2"/>
  <c r="E27" i="2"/>
  <c r="F8" i="2"/>
  <c r="E8" i="2"/>
  <c r="F11" i="2"/>
  <c r="E11" i="2"/>
  <c r="F19" i="2"/>
  <c r="E19" i="2"/>
  <c r="F3" i="2"/>
  <c r="E3" i="2"/>
  <c r="F18" i="2"/>
  <c r="E18" i="2"/>
  <c r="F52" i="2"/>
  <c r="E52" i="2"/>
  <c r="F37" i="2"/>
  <c r="E37" i="2"/>
  <c r="F51" i="2"/>
  <c r="E51" i="2"/>
  <c r="F25" i="2"/>
  <c r="E25" i="2"/>
  <c r="F29" i="2"/>
  <c r="E29" i="2"/>
  <c r="F36" i="2"/>
  <c r="E36" i="2"/>
  <c r="F13" i="2"/>
  <c r="E13" i="2"/>
  <c r="F41" i="2"/>
  <c r="E41" i="2"/>
  <c r="F48" i="2"/>
  <c r="E48" i="2"/>
  <c r="F40" i="2"/>
  <c r="E40" i="2"/>
  <c r="F47" i="2"/>
  <c r="E47" i="2"/>
  <c r="F15" i="2"/>
  <c r="E15" i="2"/>
  <c r="F21" i="2"/>
  <c r="E21" i="2"/>
  <c r="F39" i="2"/>
  <c r="E39" i="2"/>
  <c r="F32" i="2"/>
  <c r="E32" i="2"/>
  <c r="F34" i="2"/>
  <c r="E34" i="2"/>
  <c r="F17" i="2"/>
  <c r="E17" i="2"/>
  <c r="F43" i="2"/>
  <c r="E43" i="2"/>
  <c r="F35" i="2"/>
  <c r="E35" i="2"/>
  <c r="F7" i="2"/>
  <c r="E7" i="2"/>
  <c r="F42" i="2"/>
  <c r="E42" i="2"/>
  <c r="F28" i="2"/>
  <c r="E28" i="2"/>
  <c r="F10" i="2"/>
  <c r="E10" i="2"/>
  <c r="F6" i="2"/>
  <c r="E6" i="2"/>
  <c r="F50" i="2"/>
  <c r="E50" i="2"/>
  <c r="F9" i="2"/>
  <c r="E9" i="2"/>
  <c r="F46" i="2"/>
  <c r="E46" i="2"/>
  <c r="F2" i="2"/>
  <c r="E2" i="2"/>
  <c r="F38" i="2"/>
  <c r="E38" i="2"/>
  <c r="F12" i="2"/>
  <c r="E12" i="2"/>
  <c r="F22" i="2"/>
  <c r="E22" i="2"/>
  <c r="F45" i="2"/>
  <c r="E45" i="2"/>
  <c r="F23" i="2"/>
  <c r="E23" i="2"/>
  <c r="F24" i="2"/>
  <c r="E24" i="2"/>
  <c r="F4" i="2"/>
  <c r="E4" i="2"/>
  <c r="F30" i="2"/>
  <c r="E30" i="2"/>
  <c r="F14" i="2"/>
  <c r="E14" i="2"/>
  <c r="F16" i="2"/>
  <c r="E16" i="2"/>
  <c r="F26" i="2"/>
  <c r="E26" i="2"/>
  <c r="F5" i="2"/>
  <c r="E5" i="2"/>
</calcChain>
</file>

<file path=xl/sharedStrings.xml><?xml version="1.0" encoding="utf-8"?>
<sst xmlns="http://schemas.openxmlformats.org/spreadsheetml/2006/main" count="85" uniqueCount="85">
  <si>
    <t>State</t>
  </si>
  <si>
    <t>Providers Below Expected Staffing</t>
  </si>
  <si>
    <t>Providers ≥20% Below Expected Staffing</t>
  </si>
  <si>
    <t>F725 Provider Citation Rate</t>
  </si>
  <si>
    <t>F725 G+ Provider Citation Rate</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</si>
  <si>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</si>
  <si>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</si>
  <si>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</si>
  <si>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</si>
  <si>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</si>
  <si>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</si>
  <si>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</si>
  <si>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</si>
  <si>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</si>
  <si>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</si>
  <si>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</si>
  <si>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</si>
  <si>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</si>
  <si>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</si>
  <si>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</si>
  <si>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</si>
  <si>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</si>
  <si>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</si>
  <si>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</si>
  <si>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</si>
  <si>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</si>
  <si>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</si>
  <si>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</si>
  <si>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</si>
  <si>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</si>
  <si>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</si>
  <si>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</si>
  <si>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</si>
  <si>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</si>
  <si>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</si>
  <si>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</si>
  <si>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</si>
  <si>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</si>
  <si>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</si>
  <si>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</si>
  <si>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</si>
  <si>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</si>
  <si>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</si>
  <si>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</si>
  <si>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</si>
  <si>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</si>
  <si>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</si>
  <si>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</si>
  <si>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</si>
  <si>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</si>
  <si>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</si>
  <si>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</si>
  <si>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Virginia</t>
  </si>
  <si>
    <t>Washington</t>
  </si>
  <si>
    <t>West Virginia</t>
  </si>
  <si>
    <t>Wisconsin</t>
  </si>
  <si>
    <t>Wyoming</t>
  </si>
  <si>
    <t>Below Expected Count</t>
  </si>
  <si>
    <t>≥20% Below Expected Count</t>
  </si>
  <si>
    <t>% Below Expected</t>
  </si>
  <si>
    <t>% ≥20% Below Expected</t>
  </si>
  <si>
    <t>Definition</t>
  </si>
  <si>
    <t>Share of nursing homes whose Q4 2024 total nurse HPRD was below the case-mix-adjusted expected total nurse HPRD. Denominator: providers with a valid actual-to-expected comparison.</t>
  </si>
  <si>
    <t>Share of nursing homes whose total nurse HPRD was at least 20% below expected (deviation ≤ -20%). Same denominator as above.</t>
  </si>
  <si>
    <t>Total Nurse Staffing</t>
  </si>
  <si>
    <t>Percentage of active providers cited for F725 at scope/severity G or higher in calendar year 2024. States absent from the filtered G+ report are recorded as 0%.</t>
  </si>
  <si>
    <t>Interpretation</t>
  </si>
  <si>
    <t>Expected staffing methodology</t>
  </si>
  <si>
    <t>Percentages are displayed to one decimal place; calculations retain underlying precision.</t>
  </si>
  <si>
    <t>This file provides information on nursing home staffing relative to case-mix expectations and F725 sufficient-staffing citations.</t>
  </si>
  <si>
    <t>Note on data preparation</t>
  </si>
  <si>
    <t>Metrics/Measures</t>
  </si>
  <si>
    <t>F725 Nursing Home Citation Rate</t>
  </si>
  <si>
    <t>Includes all reported RN hours, including RN Director of Nursing and RN administrative hours; all LPN hours, including LPN administrative hours; and CNA, nurse aide-in-training, and medication aide hours. We utilized total nurse staffing - rather than staff assigned to provide resident care - to reflect the methodology used in the time studies on which the CASE Methodology is based.</t>
  </si>
  <si>
    <t>Percentage of active providers cited for F725 (Sufficient Nursing Staff) in calendar year 2024, as reported in the citation source workbook (derived from CMS's QCOR database).</t>
  </si>
  <si>
    <t>The measures describe overlapping periods and bring together two concepts: PBJ staffing data are derived from LTCCC's quarterly report for Q4 2024. The report provides an average of staffing for the quarter and expected staffing based on the CASE Methodology. Citations cover calendar year 2024. We use Q4 staffing as a reference point for the year because it is the first period in which we reported expected staffing levels. They provide a context for assessing the extent to which states cited facilities over the course of the year, and the extent to which those citations were responsive to each state's nursing homes providing the expected staffing to meet resident needs.</t>
  </si>
  <si>
    <r>
      <t xml:space="preserve">Harrington CA, McLaughlin RA, Saliba D, et al., "Nursing Home Guide to Adjusting Nurse Staffing for Resident Case-Mix," </t>
    </r>
    <r>
      <rPr>
        <i/>
        <sz val="12"/>
        <color rgb="FF26232A"/>
        <rFont val="Calibri"/>
        <family val="2"/>
        <scheme val="minor"/>
      </rPr>
      <t>Journal of the American Geriatrics Society</t>
    </r>
    <r>
      <rPr>
        <sz val="12"/>
        <color rgb="FF26232A"/>
        <rFont val="Calibri"/>
        <family val="2"/>
        <scheme val="minor"/>
      </rPr>
      <t xml:space="preserve">, 73(7):2137–2145 (2025). https://doi.org/10.1111/jgs.19501 See the study, a summary of the methodology, and guides for using the expected staffing data at https://nursinghome411.org/staffing-resource-center/. </t>
    </r>
  </si>
  <si>
    <t>F725 G+ Nursing Home Citation Rate</t>
  </si>
  <si>
    <t>Providers (With Valid Staffing Data)</t>
  </si>
  <si>
    <t>Staffing Shortfalls and F725 Citation Rates by Jurisdiction, 2024</t>
  </si>
  <si>
    <t>Note on absent data</t>
  </si>
  <si>
    <t xml:space="preserve"> Providers (in F725 Citations Database)</t>
  </si>
  <si>
    <t>QCOR’s 2024 state F725 report did not display an active-provider count for Idaho because the report contained no Idaho F725 citation. The blank cell does not indicate that Idaho had no active nursing homes.</t>
  </si>
  <si>
    <t>QCOR data note</t>
  </si>
  <si>
    <t>All F725 citation and enforcement data in this workbook were obtained directly from CMS’s Quality, Certification and Oversight Reports system. State figures are reported as presented in the applicable QCOR state reports and should not be aggregated to construct national results or recalculated using provider counts from a separate QCOR report. CMS cautions that QCOR data, including provider and supplier counts and percentages, are valid for the subset of providers or suppliers for which survey records are available in CASPER. LTCCC’s analysis includes the 50 states, District of Columbia, and Puerto Rico.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</si>
</sst>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font>
      <sz val="11"/>
      <name val="Carlito"/>
    </font>
    <font>
      <sz val="12"/>
      <color theme="1"/>
      <name val="Calibri"/>
      <family val="2"/>
      <scheme val="minor"/>
    </font>
    <font>
      <b/>
      <sz val="11"/>
      <color rgb="FFFFFFFF"/>
      <name val="Calibri"/>
      <family val="2"/>
      <scheme val="minor"/>
    </font>
    <font>
      <sz val="11"/>
      <name val="Calibri"/>
      <family val="2"/>
      <scheme val="minor"/>
    </font>
    <font>
      <sz val="9"/>
      <color rgb="FF26232A"/>
      <name val="Calibri"/>
      <family val="2"/>
      <scheme val="minor"/>
    </font>
    <font>
      <b/>
      <sz val="12"/>
      <color theme="0"/>
      <name val="Calibri"/>
      <family val="2"/>
      <scheme val="minor"/>
    </font>
    <font>
      <sz val="12"/>
      <color theme="0"/>
      <name val="Calibri"/>
      <family val="2"/>
      <scheme val="minor"/>
    </font>
    <font>
      <sz val="12"/>
      <color rgb="FF26232A"/>
      <name val="Calibri"/>
      <family val="2"/>
      <scheme val="minor"/>
    </font>
    <font>
      <sz val="12"/>
      <name val="Calibri"/>
      <family val="2"/>
      <scheme val="minor"/>
    </font>
    <font>
      <i/>
      <sz val="12"/>
      <color rgb="FF26232A"/>
      <name val="Calibri"/>
      <family val="2"/>
      <scheme val="minor"/>
    </font>
    <font>
      <b/>
      <sz val="18"/>
      <color rgb="FFFFFFFF"/>
      <name val="Aptos Display"/>
    </font>
  </fonts>
  <fills count="4">
    <fill>
      <patternFill patternType="none"/>
    </fill>
    <fill>
      <patternFill patternType="gray125"/>
    </fill>
    <fill>
      <patternFill patternType="solid">
        <fgColor rgb="FF5B2C83"/>
      </patternFill>
    </fill>
    <fill>
      <patternFill patternType="solid">
        <fgColor rgb="FF7A4AA3"/>
      </patternFill>
    </fill>
  </fills>
  <borders count="4">
    <border>
      <left/>
      <right/>
      <top/>
      <bottom/>
      <diagonal/>
    </border>
    <border>
      <left/>
      <right/>
      <top/>
      <bottom style="thin">
        <color rgb="FFD8D1DE"/>
      </bottom>
      <diagonal/>
    </border>
    <border>
      <left/>
      <right/>
      <top style="thin">
        <color rgb="FFD8D1DE"/>
      </top>
      <bottom style="thin">
        <color rgb="FFD8D1DE"/>
      </bottom>
      <diagonal/>
    </border>
    <border>
      <left/>
      <right/>
      <top style="thin">
        <color rgb="FFD8D1DE"/>
      </top>
      <bottom/>
      <diagonal/>
    </border>
  </borders>
  <cellStyleXfs count="1">
    <xf numFmtId="0" fontId="0" fillId="0" borderId="0"/>
  </cellStyleXfs>
  <cellXfs count="19">
    <xf numFmtId="0" fontId="0" fillId="0" borderId="0" xfId="0"/>
    <xf numFmtId="0" fontId="2" fillId="2" borderId="0" xfId="0" applyFont="1" applyFill="1" applyAlignment="1">
      <alignment vertical="center" wrapText="1"/>
    </xf>
    <xf numFmtId="0" fontId="3" fillId="0" borderId="0" xfId="0" applyFont="1"/>
    <xf numFmtId="0" fontId="4" fillId="0" borderId="0" xfId="0" applyFont="1"/>
    <xf numFmtId="164" fontId="4" fillId="0" borderId="0" xfId="0" applyNumberFormat="1" applyFont="1"/>
    <xf numFmtId="0" fontId="1" fillId="0" borderId="0" xfId="0" applyFont="1"/>
    <xf numFmtId="0" fontId="5" fillId="3" borderId="0" xfId="0" applyFont="1" applyFill="1" applyAlignment="1">
      <alignment vertical="top" wrapText="1"/>
    </xf>
    <xf numFmtId="0" fontId="6" fillId="0" borderId="0" xfId="0" applyFont="1"/>
    <xf numFmtId="0" fontId="7" fillId="0" borderId="1" xfId="0" applyFont="1" applyBorder="1" applyAlignment="1">
      <alignment vertical="top" wrapText="1"/>
    </xf>
    <xf numFmtId="0" fontId="8" fillId="0" borderId="0" xfId="0" applyFont="1"/>
    <xf numFmtId="0" fontId="7" fillId="0" borderId="2" xfId="0" applyFont="1" applyBorder="1" applyAlignment="1">
      <alignment vertical="top" wrapText="1"/>
    </xf>
    <xf numFmtId="0" fontId="7" fillId="0" borderId="3" xfId="0" applyFont="1" applyBorder="1" applyAlignment="1">
      <alignment vertical="top" wrapText="1"/>
    </xf>
    <xf numFmtId="0" fontId="8" fillId="0" borderId="0" xfId="0" applyFont="1" applyAlignment="1">
      <alignment wrapTex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8" fillId="0" borderId="0" xfId="0" applyFont="1" applyAlignment="1">
      <alignment horizontal="left" vertical="center"/>
    </xf>
    <xf numFmtId="0" fontId="1" fillId="0" borderId="0" xfId="0" applyFont="1"/>
    <xf numFmtId="0" fontId="10" fillId="2" borderId="0" xfId="0" applyFont="1" applyFill="1" applyAlignment="1">
      <alignment vertical="center"/>
    </xf>
  </cellXfs>
  <cellStyles count="1">
    <cellStyle name="Normal" xfId="0" builtinId="0"/>
  </cellStyles>
  <dxfs count="11">
    <dxf>
      <font>
        <b val="0"/>
        <i val="0"/>
        <strike val="0"/>
        <condense val="0"/>
        <extend val="0"/>
        <outline val="0"/>
        <shadow val="0"/>
        <u val="none"/>
        <vertAlign val="baseline"/>
        <sz val="9"/>
        <color rgb="FF26232A"/>
        <name val="Calibri"/>
        <family val="2"/>
        <scheme val="minor"/>
      </font>
      <numFmt numFmtId="164" formatCode="0.0%"/>
    </dxf>
    <dxf>
      <font>
        <b val="0"/>
        <i val="0"/>
        <strike val="0"/>
        <condense val="0"/>
        <extend val="0"/>
        <outline val="0"/>
        <shadow val="0"/>
        <u val="none"/>
        <vertAlign val="baseline"/>
        <sz val="9"/>
        <color rgb="FF26232A"/>
        <name val="Calibri"/>
        <family val="2"/>
        <scheme val="minor"/>
      </font>
      <numFmt numFmtId="164" formatCode="0.0%"/>
    </dxf>
    <dxf>
      <font>
        <b val="0"/>
        <i val="0"/>
        <strike val="0"/>
        <condense val="0"/>
        <extend val="0"/>
        <outline val="0"/>
        <shadow val="0"/>
        <u val="none"/>
        <vertAlign val="baseline"/>
        <sz val="9"/>
        <color rgb="FF26232A"/>
        <name val="Calibri"/>
        <family val="2"/>
        <scheme val="minor"/>
      </font>
    </dxf>
    <dxf>
      <font>
        <b val="0"/>
        <i val="0"/>
        <strike val="0"/>
        <condense val="0"/>
        <extend val="0"/>
        <outline val="0"/>
        <shadow val="0"/>
        <u val="none"/>
        <vertAlign val="baseline"/>
        <sz val="9"/>
        <color rgb="FF26232A"/>
        <name val="Calibri"/>
        <family val="2"/>
        <scheme val="minor"/>
      </font>
      <numFmt numFmtId="164" formatCode="0.0%"/>
    </dxf>
    <dxf>
      <font>
        <b val="0"/>
        <i val="0"/>
        <strike val="0"/>
        <condense val="0"/>
        <extend val="0"/>
        <outline val="0"/>
        <shadow val="0"/>
        <u val="none"/>
        <vertAlign val="baseline"/>
        <sz val="9"/>
        <color rgb="FF26232A"/>
        <name val="Calibri"/>
        <family val="2"/>
        <scheme val="minor"/>
      </font>
      <numFmt numFmtId="164" formatCode="0.0%"/>
    </dxf>
    <dxf>
      <font>
        <b val="0"/>
        <i val="0"/>
        <strike val="0"/>
        <condense val="0"/>
        <extend val="0"/>
        <outline val="0"/>
        <shadow val="0"/>
        <u val="none"/>
        <vertAlign val="baseline"/>
        <sz val="9"/>
        <color rgb="FF26232A"/>
        <name val="Calibri"/>
        <family val="2"/>
        <scheme val="minor"/>
      </font>
    </dxf>
    <dxf>
      <font>
        <b val="0"/>
        <i val="0"/>
        <strike val="0"/>
        <condense val="0"/>
        <extend val="0"/>
        <outline val="0"/>
        <shadow val="0"/>
        <u val="none"/>
        <vertAlign val="baseline"/>
        <sz val="9"/>
        <color rgb="FF26232A"/>
        <name val="Calibri"/>
        <family val="2"/>
        <scheme val="minor"/>
      </font>
    </dxf>
    <dxf>
      <font>
        <b val="0"/>
        <i val="0"/>
        <strike val="0"/>
        <condense val="0"/>
        <extend val="0"/>
        <outline val="0"/>
        <shadow val="0"/>
        <u val="none"/>
        <vertAlign val="baseline"/>
        <sz val="9"/>
        <color rgb="FF26232A"/>
        <name val="Calibri"/>
        <family val="2"/>
        <scheme val="minor"/>
      </font>
    </dxf>
    <dxf>
      <font>
        <b val="0"/>
        <i val="0"/>
        <strike val="0"/>
        <condense val="0"/>
        <extend val="0"/>
        <outline val="0"/>
        <shadow val="0"/>
        <u val="none"/>
        <vertAlign val="baseline"/>
        <sz val="9"/>
        <color rgb="FF26232A"/>
        <name val="Calibri"/>
        <family val="2"/>
        <scheme val="minor"/>
      </font>
    </dxf>
    <dxf>
      <font>
        <b val="0"/>
        <i val="0"/>
        <strike val="0"/>
        <condense val="0"/>
        <extend val="0"/>
        <outline val="0"/>
        <shadow val="0"/>
        <u val="none"/>
        <vertAlign val="baseline"/>
        <sz val="9"/>
        <color rgb="FF26232A"/>
        <name val="Calibri"/>
        <family val="2"/>
        <scheme val="minor"/>
      </font>
    </dxf>
    <dxf>
      <font>
        <b/>
        <i val="0"/>
        <strike val="0"/>
        <condense val="0"/>
        <extend val="0"/>
        <outline val="0"/>
        <shadow val="0"/>
        <u val="none"/>
        <vertAlign val="baseline"/>
        <sz val="11"/>
        <color rgb="FFFFFFFF"/>
        <name val="Calibri"/>
        <family val="2"/>
        <scheme val="minor"/>
      </font>
      <fill>
        <patternFill patternType="solid">
          <fgColor indexed="64"/>
          <bgColor rgb="FF5B2C83"/>
        </patternFill>
      </fill>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1"/>
        <c:ser>
          <c:idx val="0"/>
          <c:order val="0"/>
          <c:tx>
            <c:v>AK</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c:v>
              </c:pt>
            </c:numLit>
          </c:xVal>
          <c:yVal>
            <c:numLit>
              <c:formatCode>0%</c:formatCode>
              <c:ptCount val="1"/>
              <c:pt idx="0">
                <c:v>0.05</c:v>
              </c:pt>
            </c:numLit>
          </c:yVal>
          <c:smooth val="1"/>
          <c:extLst>
            <c:ext xmlns:c16="http://schemas.microsoft.com/office/drawing/2014/chart" uri="{C3380CC4-5D6E-409C-BE32-E72D297353CC}">
              <c16:uniqueId val="{00000000-1859-E346-B9A8-86134448DE8D}"/>
            </c:ext>
          </c:extLst>
        </c:ser>
        <c:ser>
          <c:idx val="1"/>
          <c:order val="1"/>
          <c:tx>
            <c:v>OR</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2.4590163934426229E-2</c:v>
              </c:pt>
            </c:numLit>
          </c:xVal>
          <c:yVal>
            <c:numLit>
              <c:formatCode>0%</c:formatCode>
              <c:ptCount val="1"/>
              <c:pt idx="0">
                <c:v>0.20300000000000001</c:v>
              </c:pt>
            </c:numLit>
          </c:yVal>
          <c:smooth val="1"/>
          <c:extLst>
            <c:ext xmlns:c16="http://schemas.microsoft.com/office/drawing/2014/chart" uri="{C3380CC4-5D6E-409C-BE32-E72D297353CC}">
              <c16:uniqueId val="{00000001-1859-E346-B9A8-86134448DE8D}"/>
            </c:ext>
          </c:extLst>
        </c:ser>
        <c:ser>
          <c:idx val="2"/>
          <c:order val="2"/>
          <c:tx>
            <c:v>PR</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0.16666666666666666</c:v>
              </c:pt>
            </c:numLit>
          </c:xVal>
          <c:yVal>
            <c:numLit>
              <c:formatCode>0%</c:formatCode>
              <c:ptCount val="1"/>
              <c:pt idx="0">
                <c:v>0.222</c:v>
              </c:pt>
            </c:numLit>
          </c:yVal>
          <c:smooth val="1"/>
          <c:extLst>
            <c:ext xmlns:c16="http://schemas.microsoft.com/office/drawing/2014/chart" uri="{C3380CC4-5D6E-409C-BE32-E72D297353CC}">
              <c16:uniqueId val="{00000002-1859-E346-B9A8-86134448DE8D}"/>
            </c:ext>
          </c:extLst>
        </c:ser>
        <c:ser>
          <c:idx val="3"/>
          <c:order val="3"/>
          <c:tx>
            <c:v>DC</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0.17647058823529413</c:v>
              </c:pt>
            </c:numLit>
          </c:xVal>
          <c:yVal>
            <c:numLit>
              <c:formatCode>0%</c:formatCode>
              <c:ptCount val="1"/>
              <c:pt idx="0">
                <c:v>0.11799999999999999</c:v>
              </c:pt>
            </c:numLit>
          </c:yVal>
          <c:smooth val="1"/>
          <c:extLst>
            <c:ext xmlns:c16="http://schemas.microsoft.com/office/drawing/2014/chart" uri="{C3380CC4-5D6E-409C-BE32-E72D297353CC}">
              <c16:uniqueId val="{00000003-1859-E346-B9A8-86134448DE8D}"/>
            </c:ext>
          </c:extLst>
        </c:ser>
        <c:ser>
          <c:idx val="4"/>
          <c:order val="4"/>
          <c:tx>
            <c:v>ND</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0.21126760563380281</c:v>
              </c:pt>
            </c:numLit>
          </c:xVal>
          <c:yVal>
            <c:numLit>
              <c:formatCode>0%</c:formatCode>
              <c:ptCount val="1"/>
              <c:pt idx="0">
                <c:v>0.08</c:v>
              </c:pt>
            </c:numLit>
          </c:yVal>
          <c:smooth val="1"/>
          <c:extLst>
            <c:ext xmlns:c16="http://schemas.microsoft.com/office/drawing/2014/chart" uri="{C3380CC4-5D6E-409C-BE32-E72D297353CC}">
              <c16:uniqueId val="{00000004-1859-E346-B9A8-86134448DE8D}"/>
            </c:ext>
          </c:extLst>
        </c:ser>
        <c:ser>
          <c:idx val="5"/>
          <c:order val="5"/>
          <c:tx>
            <c:v>ME</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0.26315789473684209</c:v>
              </c:pt>
            </c:numLit>
          </c:xVal>
          <c:yVal>
            <c:numLit>
              <c:formatCode>0%</c:formatCode>
              <c:ptCount val="1"/>
              <c:pt idx="0">
                <c:v>0.108</c:v>
              </c:pt>
            </c:numLit>
          </c:yVal>
          <c:smooth val="1"/>
          <c:extLst>
            <c:ext xmlns:c16="http://schemas.microsoft.com/office/drawing/2014/chart" uri="{C3380CC4-5D6E-409C-BE32-E72D297353CC}">
              <c16:uniqueId val="{00000005-1859-E346-B9A8-86134448DE8D}"/>
            </c:ext>
          </c:extLst>
        </c:ser>
        <c:ser>
          <c:idx val="6"/>
          <c:order val="6"/>
          <c:tx>
            <c:v>HI</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0.2857142857142857</c:v>
              </c:pt>
            </c:numLit>
          </c:xVal>
          <c:yVal>
            <c:numLit>
              <c:formatCode>0%</c:formatCode>
              <c:ptCount val="1"/>
              <c:pt idx="0">
                <c:v>9.2999999999999999E-2</c:v>
              </c:pt>
            </c:numLit>
          </c:yVal>
          <c:smooth val="1"/>
          <c:extLst>
            <c:ext xmlns:c16="http://schemas.microsoft.com/office/drawing/2014/chart" uri="{C3380CC4-5D6E-409C-BE32-E72D297353CC}">
              <c16:uniqueId val="{00000006-1859-E346-B9A8-86134448DE8D}"/>
            </c:ext>
          </c:extLst>
        </c:ser>
        <c:ser>
          <c:idx val="7"/>
          <c:order val="7"/>
          <c:tx>
            <c:v>CA</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0.32215357458075905</c:v>
              </c:pt>
            </c:numLit>
          </c:xVal>
          <c:yVal>
            <c:numLit>
              <c:formatCode>0%</c:formatCode>
              <c:ptCount val="1"/>
              <c:pt idx="0">
                <c:v>6.0999999999999999E-2</c:v>
              </c:pt>
            </c:numLit>
          </c:yVal>
          <c:smooth val="1"/>
          <c:extLst>
            <c:ext xmlns:c16="http://schemas.microsoft.com/office/drawing/2014/chart" uri="{C3380CC4-5D6E-409C-BE32-E72D297353CC}">
              <c16:uniqueId val="{00000007-1859-E346-B9A8-86134448DE8D}"/>
            </c:ext>
          </c:extLst>
        </c:ser>
        <c:ser>
          <c:idx val="8"/>
          <c:order val="8"/>
          <c:tx>
            <c:v>MS</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0.34343434343434343</c:v>
              </c:pt>
            </c:numLit>
          </c:xVal>
          <c:yVal>
            <c:numLit>
              <c:formatCode>0%</c:formatCode>
              <c:ptCount val="1"/>
              <c:pt idx="0">
                <c:v>6.9000000000000006E-2</c:v>
              </c:pt>
            </c:numLit>
          </c:yVal>
          <c:smooth val="1"/>
          <c:extLst>
            <c:ext xmlns:c16="http://schemas.microsoft.com/office/drawing/2014/chart" uri="{C3380CC4-5D6E-409C-BE32-E72D297353CC}">
              <c16:uniqueId val="{00000008-1859-E346-B9A8-86134448DE8D}"/>
            </c:ext>
          </c:extLst>
        </c:ser>
        <c:ser>
          <c:idx val="9"/>
          <c:order val="9"/>
          <c:tx>
            <c:v>AR</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0.35023041474654376</c:v>
              </c:pt>
            </c:numLit>
          </c:xVal>
          <c:yVal>
            <c:numLit>
              <c:formatCode>0%</c:formatCode>
              <c:ptCount val="1"/>
              <c:pt idx="0">
                <c:v>2.7E-2</c:v>
              </c:pt>
            </c:numLit>
          </c:yVal>
          <c:smooth val="1"/>
          <c:extLst>
            <c:ext xmlns:c16="http://schemas.microsoft.com/office/drawing/2014/chart" uri="{C3380CC4-5D6E-409C-BE32-E72D297353CC}">
              <c16:uniqueId val="{00000009-1859-E346-B9A8-86134448DE8D}"/>
            </c:ext>
          </c:extLst>
        </c:ser>
        <c:ser>
          <c:idx val="10"/>
          <c:order val="10"/>
          <c:tx>
            <c:v>MN</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0.35135135135135137</c:v>
              </c:pt>
            </c:numLit>
          </c:xVal>
          <c:yVal>
            <c:numLit>
              <c:formatCode>0%</c:formatCode>
              <c:ptCount val="1"/>
              <c:pt idx="0">
                <c:v>3.7999999999999999E-2</c:v>
              </c:pt>
            </c:numLit>
          </c:yVal>
          <c:smooth val="1"/>
          <c:extLst>
            <c:ext xmlns:c16="http://schemas.microsoft.com/office/drawing/2014/chart" uri="{C3380CC4-5D6E-409C-BE32-E72D297353CC}">
              <c16:uniqueId val="{0000000A-1859-E346-B9A8-86134448DE8D}"/>
            </c:ext>
          </c:extLst>
        </c:ser>
        <c:ser>
          <c:idx val="11"/>
          <c:order val="11"/>
          <c:tx>
            <c:v>DE</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0.41860465116279072</c:v>
              </c:pt>
            </c:numLit>
          </c:xVal>
          <c:yVal>
            <c:numLit>
              <c:formatCode>0%</c:formatCode>
              <c:ptCount val="1"/>
              <c:pt idx="0">
                <c:v>4.4999999999999998E-2</c:v>
              </c:pt>
            </c:numLit>
          </c:yVal>
          <c:smooth val="1"/>
          <c:extLst>
            <c:ext xmlns:c16="http://schemas.microsoft.com/office/drawing/2014/chart" uri="{C3380CC4-5D6E-409C-BE32-E72D297353CC}">
              <c16:uniqueId val="{0000000B-1859-E346-B9A8-86134448DE8D}"/>
            </c:ext>
          </c:extLst>
        </c:ser>
        <c:ser>
          <c:idx val="12"/>
          <c:order val="12"/>
          <c:tx>
            <c:v>WA</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0.43548387096774194</c:v>
              </c:pt>
            </c:numLit>
          </c:xVal>
          <c:yVal>
            <c:numLit>
              <c:formatCode>0%</c:formatCode>
              <c:ptCount val="1"/>
              <c:pt idx="0">
                <c:v>0.11700000000000001</c:v>
              </c:pt>
            </c:numLit>
          </c:yVal>
          <c:smooth val="1"/>
          <c:extLst>
            <c:ext xmlns:c16="http://schemas.microsoft.com/office/drawing/2014/chart" uri="{C3380CC4-5D6E-409C-BE32-E72D297353CC}">
              <c16:uniqueId val="{0000000C-1859-E346-B9A8-86134448DE8D}"/>
            </c:ext>
          </c:extLst>
        </c:ser>
        <c:ser>
          <c:idx val="13"/>
          <c:order val="13"/>
          <c:tx>
            <c:v>AL</c:v>
          </c:tx>
          <c:spPr>
            <a:ln w="9525">
              <a:solidFill>
                <a:srgbClr val="C43A6B"/>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0.44843049327354262</c:v>
              </c:pt>
            </c:numLit>
          </c:xVal>
          <c:yVal>
            <c:numLit>
              <c:formatCode>0%</c:formatCode>
              <c:ptCount val="1"/>
              <c:pt idx="0">
                <c:v>8.9999999999999993E-3</c:v>
              </c:pt>
            </c:numLit>
          </c:yVal>
          <c:smooth val="1"/>
          <c:extLst>
            <c:ext xmlns:c16="http://schemas.microsoft.com/office/drawing/2014/chart" uri="{C3380CC4-5D6E-409C-BE32-E72D297353CC}">
              <c16:uniqueId val="{0000000D-1859-E346-B9A8-86134448DE8D}"/>
            </c:ext>
          </c:extLst>
        </c:ser>
        <c:ser>
          <c:idx val="14"/>
          <c:order val="14"/>
          <c:tx>
            <c:v>VT</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0.46666666666666667</c:v>
              </c:pt>
            </c:numLit>
          </c:xVal>
          <c:yVal>
            <c:numLit>
              <c:formatCode>0%</c:formatCode>
              <c:ptCount val="1"/>
              <c:pt idx="0">
                <c:v>0.26500000000000001</c:v>
              </c:pt>
            </c:numLit>
          </c:yVal>
          <c:smooth val="1"/>
          <c:extLst>
            <c:ext xmlns:c16="http://schemas.microsoft.com/office/drawing/2014/chart" uri="{C3380CC4-5D6E-409C-BE32-E72D297353CC}">
              <c16:uniqueId val="{0000000E-1859-E346-B9A8-86134448DE8D}"/>
            </c:ext>
          </c:extLst>
        </c:ser>
        <c:ser>
          <c:idx val="15"/>
          <c:order val="15"/>
          <c:tx>
            <c:v>KS</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0.47602739726027399</c:v>
              </c:pt>
            </c:numLit>
          </c:xVal>
          <c:yVal>
            <c:numLit>
              <c:formatCode>0%</c:formatCode>
              <c:ptCount val="1"/>
              <c:pt idx="0">
                <c:v>0.01</c:v>
              </c:pt>
            </c:numLit>
          </c:yVal>
          <c:smooth val="1"/>
          <c:extLst>
            <c:ext xmlns:c16="http://schemas.microsoft.com/office/drawing/2014/chart" uri="{C3380CC4-5D6E-409C-BE32-E72D297353CC}">
              <c16:uniqueId val="{0000000F-1859-E346-B9A8-86134448DE8D}"/>
            </c:ext>
          </c:extLst>
        </c:ser>
        <c:ser>
          <c:idx val="16"/>
          <c:order val="16"/>
          <c:tx>
            <c:v>NE</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0.49444444444444446</c:v>
              </c:pt>
            </c:numLit>
          </c:xVal>
          <c:yVal>
            <c:numLit>
              <c:formatCode>0%</c:formatCode>
              <c:ptCount val="1"/>
              <c:pt idx="0">
                <c:v>4.2999999999999997E-2</c:v>
              </c:pt>
            </c:numLit>
          </c:yVal>
          <c:smooth val="1"/>
          <c:extLst>
            <c:ext xmlns:c16="http://schemas.microsoft.com/office/drawing/2014/chart" uri="{C3380CC4-5D6E-409C-BE32-E72D297353CC}">
              <c16:uniqueId val="{00000010-1859-E346-B9A8-86134448DE8D}"/>
            </c:ext>
          </c:extLst>
        </c:ser>
        <c:ser>
          <c:idx val="17"/>
          <c:order val="17"/>
          <c:tx>
            <c:v>OK</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0.50740740740740742</c:v>
              </c:pt>
            </c:numLit>
          </c:xVal>
          <c:yVal>
            <c:numLit>
              <c:formatCode>0%</c:formatCode>
              <c:ptCount val="1"/>
              <c:pt idx="0">
                <c:v>4.4999999999999998E-2</c:v>
              </c:pt>
            </c:numLit>
          </c:yVal>
          <c:smooth val="1"/>
          <c:extLst>
            <c:ext xmlns:c16="http://schemas.microsoft.com/office/drawing/2014/chart" uri="{C3380CC4-5D6E-409C-BE32-E72D297353CC}">
              <c16:uniqueId val="{00000011-1859-E346-B9A8-86134448DE8D}"/>
            </c:ext>
          </c:extLst>
        </c:ser>
        <c:ser>
          <c:idx val="18"/>
          <c:order val="18"/>
          <c:tx>
            <c:v>WI</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0.51410658307210033</c:v>
              </c:pt>
            </c:numLit>
          </c:xVal>
          <c:yVal>
            <c:numLit>
              <c:formatCode>0%</c:formatCode>
              <c:ptCount val="1"/>
              <c:pt idx="0">
                <c:v>6.7000000000000004E-2</c:v>
              </c:pt>
            </c:numLit>
          </c:yVal>
          <c:smooth val="1"/>
          <c:extLst>
            <c:ext xmlns:c16="http://schemas.microsoft.com/office/drawing/2014/chart" uri="{C3380CC4-5D6E-409C-BE32-E72D297353CC}">
              <c16:uniqueId val="{00000012-1859-E346-B9A8-86134448DE8D}"/>
            </c:ext>
          </c:extLst>
        </c:ser>
        <c:ser>
          <c:idx val="19"/>
          <c:order val="19"/>
          <c:tx>
            <c:v>MT</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0.51724137931034486</c:v>
              </c:pt>
            </c:numLit>
          </c:xVal>
          <c:yVal>
            <c:numLit>
              <c:formatCode>0%</c:formatCode>
              <c:ptCount val="1"/>
              <c:pt idx="0">
                <c:v>9.4E-2</c:v>
              </c:pt>
            </c:numLit>
          </c:yVal>
          <c:smooth val="1"/>
          <c:extLst>
            <c:ext xmlns:c16="http://schemas.microsoft.com/office/drawing/2014/chart" uri="{C3380CC4-5D6E-409C-BE32-E72D297353CC}">
              <c16:uniqueId val="{00000013-1859-E346-B9A8-86134448DE8D}"/>
            </c:ext>
          </c:extLst>
        </c:ser>
        <c:ser>
          <c:idx val="20"/>
          <c:order val="20"/>
          <c:tx>
            <c:v>NV</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0.5625</c:v>
              </c:pt>
            </c:numLit>
          </c:xVal>
          <c:yVal>
            <c:numLit>
              <c:formatCode>0%</c:formatCode>
              <c:ptCount val="1"/>
              <c:pt idx="0">
                <c:v>0.03</c:v>
              </c:pt>
            </c:numLit>
          </c:yVal>
          <c:smooth val="1"/>
          <c:extLst>
            <c:ext xmlns:c16="http://schemas.microsoft.com/office/drawing/2014/chart" uri="{C3380CC4-5D6E-409C-BE32-E72D297353CC}">
              <c16:uniqueId val="{00000014-1859-E346-B9A8-86134448DE8D}"/>
            </c:ext>
          </c:extLst>
        </c:ser>
        <c:ser>
          <c:idx val="21"/>
          <c:order val="21"/>
          <c:tx>
            <c:v>ID</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0.569620253164557</c:v>
              </c:pt>
            </c:numLit>
          </c:xVal>
          <c:yVal>
            <c:numLit>
              <c:formatCode>0%</c:formatCode>
              <c:ptCount val="1"/>
              <c:pt idx="0">
                <c:v>0</c:v>
              </c:pt>
            </c:numLit>
          </c:yVal>
          <c:smooth val="1"/>
          <c:extLst>
            <c:ext xmlns:c16="http://schemas.microsoft.com/office/drawing/2014/chart" uri="{C3380CC4-5D6E-409C-BE32-E72D297353CC}">
              <c16:uniqueId val="{00000015-1859-E346-B9A8-86134448DE8D}"/>
            </c:ext>
          </c:extLst>
        </c:ser>
        <c:ser>
          <c:idx val="22"/>
          <c:order val="22"/>
          <c:tx>
            <c:v>WY</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0.5757575757575758</c:v>
              </c:pt>
            </c:numLit>
          </c:xVal>
          <c:yVal>
            <c:numLit>
              <c:formatCode>0%</c:formatCode>
              <c:ptCount val="1"/>
              <c:pt idx="0">
                <c:v>0.13900000000000001</c:v>
              </c:pt>
            </c:numLit>
          </c:yVal>
          <c:smooth val="1"/>
          <c:extLst>
            <c:ext xmlns:c16="http://schemas.microsoft.com/office/drawing/2014/chart" uri="{C3380CC4-5D6E-409C-BE32-E72D297353CC}">
              <c16:uniqueId val="{00000016-1859-E346-B9A8-86134448DE8D}"/>
            </c:ext>
          </c:extLst>
        </c:ser>
        <c:ser>
          <c:idx val="23"/>
          <c:order val="23"/>
          <c:tx>
            <c:v>MI</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0.57756563245823389</c:v>
              </c:pt>
            </c:numLit>
          </c:xVal>
          <c:yVal>
            <c:numLit>
              <c:formatCode>0%</c:formatCode>
              <c:ptCount val="1"/>
              <c:pt idx="0">
                <c:v>0.11</c:v>
              </c:pt>
            </c:numLit>
          </c:yVal>
          <c:smooth val="1"/>
          <c:extLst>
            <c:ext xmlns:c16="http://schemas.microsoft.com/office/drawing/2014/chart" uri="{C3380CC4-5D6E-409C-BE32-E72D297353CC}">
              <c16:uniqueId val="{00000017-1859-E346-B9A8-86134448DE8D}"/>
            </c:ext>
          </c:extLst>
        </c:ser>
        <c:ser>
          <c:idx val="24"/>
          <c:order val="24"/>
          <c:tx>
            <c:v>NH</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0.58904109589041098</c:v>
              </c:pt>
            </c:numLit>
          </c:xVal>
          <c:yVal>
            <c:numLit>
              <c:formatCode>0%</c:formatCode>
              <c:ptCount val="1"/>
              <c:pt idx="0">
                <c:v>0.122</c:v>
              </c:pt>
            </c:numLit>
          </c:yVal>
          <c:smooth val="1"/>
          <c:extLst>
            <c:ext xmlns:c16="http://schemas.microsoft.com/office/drawing/2014/chart" uri="{C3380CC4-5D6E-409C-BE32-E72D297353CC}">
              <c16:uniqueId val="{00000018-1859-E346-B9A8-86134448DE8D}"/>
            </c:ext>
          </c:extLst>
        </c:ser>
        <c:ser>
          <c:idx val="25"/>
          <c:order val="25"/>
          <c:tx>
            <c:v>AZ</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0.59712230215827333</c:v>
              </c:pt>
            </c:numLit>
          </c:xVal>
          <c:yVal>
            <c:numLit>
              <c:formatCode>0%</c:formatCode>
              <c:ptCount val="1"/>
              <c:pt idx="0">
                <c:v>3.5000000000000003E-2</c:v>
              </c:pt>
            </c:numLit>
          </c:yVal>
          <c:smooth val="1"/>
          <c:extLst>
            <c:ext xmlns:c16="http://schemas.microsoft.com/office/drawing/2014/chart" uri="{C3380CC4-5D6E-409C-BE32-E72D297353CC}">
              <c16:uniqueId val="{00000019-1859-E346-B9A8-86134448DE8D}"/>
            </c:ext>
          </c:extLst>
        </c:ser>
        <c:ser>
          <c:idx val="26"/>
          <c:order val="26"/>
          <c:tx>
            <c:v>IA</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0.60416666666666663</c:v>
              </c:pt>
            </c:numLit>
          </c:xVal>
          <c:yVal>
            <c:numLit>
              <c:formatCode>0%</c:formatCode>
              <c:ptCount val="1"/>
              <c:pt idx="0">
                <c:v>0.191</c:v>
              </c:pt>
            </c:numLit>
          </c:yVal>
          <c:smooth val="1"/>
          <c:extLst>
            <c:ext xmlns:c16="http://schemas.microsoft.com/office/drawing/2014/chart" uri="{C3380CC4-5D6E-409C-BE32-E72D297353CC}">
              <c16:uniqueId val="{0000001A-1859-E346-B9A8-86134448DE8D}"/>
            </c:ext>
          </c:extLst>
        </c:ser>
        <c:ser>
          <c:idx val="27"/>
          <c:order val="27"/>
          <c:tx>
            <c:v>LA</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0.61003861003861004</c:v>
              </c:pt>
            </c:numLit>
          </c:xVal>
          <c:yVal>
            <c:numLit>
              <c:formatCode>0%</c:formatCode>
              <c:ptCount val="1"/>
              <c:pt idx="0">
                <c:v>5.1999999999999998E-2</c:v>
              </c:pt>
            </c:numLit>
          </c:yVal>
          <c:smooth val="1"/>
          <c:extLst>
            <c:ext xmlns:c16="http://schemas.microsoft.com/office/drawing/2014/chart" uri="{C3380CC4-5D6E-409C-BE32-E72D297353CC}">
              <c16:uniqueId val="{0000001B-1859-E346-B9A8-86134448DE8D}"/>
            </c:ext>
          </c:extLst>
        </c:ser>
        <c:ser>
          <c:idx val="28"/>
          <c:order val="28"/>
          <c:tx>
            <c:v>PA</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0.61240310077519378</c:v>
              </c:pt>
            </c:numLit>
          </c:xVal>
          <c:yVal>
            <c:numLit>
              <c:formatCode>0%</c:formatCode>
              <c:ptCount val="1"/>
              <c:pt idx="0">
                <c:v>9.0999999999999998E-2</c:v>
              </c:pt>
            </c:numLit>
          </c:yVal>
          <c:smooth val="1"/>
          <c:extLst>
            <c:ext xmlns:c16="http://schemas.microsoft.com/office/drawing/2014/chart" uri="{C3380CC4-5D6E-409C-BE32-E72D297353CC}">
              <c16:uniqueId val="{0000001C-1859-E346-B9A8-86134448DE8D}"/>
            </c:ext>
          </c:extLst>
        </c:ser>
        <c:ser>
          <c:idx val="29"/>
          <c:order val="29"/>
          <c:tx>
            <c:v>CO</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0.65700483091787443</c:v>
              </c:pt>
            </c:numLit>
          </c:xVal>
          <c:yVal>
            <c:numLit>
              <c:formatCode>0%</c:formatCode>
              <c:ptCount val="1"/>
              <c:pt idx="0">
                <c:v>8.9999999999999993E-3</c:v>
              </c:pt>
            </c:numLit>
          </c:yVal>
          <c:smooth val="1"/>
          <c:extLst>
            <c:ext xmlns:c16="http://schemas.microsoft.com/office/drawing/2014/chart" uri="{C3380CC4-5D6E-409C-BE32-E72D297353CC}">
              <c16:uniqueId val="{0000001D-1859-E346-B9A8-86134448DE8D}"/>
            </c:ext>
          </c:extLst>
        </c:ser>
        <c:ser>
          <c:idx val="30"/>
          <c:order val="30"/>
          <c:tx>
            <c:v>SC</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0.65934065934065933</c:v>
              </c:pt>
            </c:numLit>
          </c:xVal>
          <c:yVal>
            <c:numLit>
              <c:formatCode>0%</c:formatCode>
              <c:ptCount val="1"/>
              <c:pt idx="0">
                <c:v>5.0000000000000001E-3</c:v>
              </c:pt>
            </c:numLit>
          </c:yVal>
          <c:smooth val="1"/>
          <c:extLst>
            <c:ext xmlns:c16="http://schemas.microsoft.com/office/drawing/2014/chart" uri="{C3380CC4-5D6E-409C-BE32-E72D297353CC}">
              <c16:uniqueId val="{0000001E-1859-E346-B9A8-86134448DE8D}"/>
            </c:ext>
          </c:extLst>
        </c:ser>
        <c:ser>
          <c:idx val="31"/>
          <c:order val="31"/>
          <c:tx>
            <c:v>SD</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0.67021276595744683</c:v>
              </c:pt>
            </c:numLit>
          </c:xVal>
          <c:yVal>
            <c:numLit>
              <c:formatCode>0%</c:formatCode>
              <c:ptCount val="1"/>
              <c:pt idx="0">
                <c:v>4.1000000000000002E-2</c:v>
              </c:pt>
            </c:numLit>
          </c:yVal>
          <c:smooth val="1"/>
          <c:extLst>
            <c:ext xmlns:c16="http://schemas.microsoft.com/office/drawing/2014/chart" uri="{C3380CC4-5D6E-409C-BE32-E72D297353CC}">
              <c16:uniqueId val="{0000001F-1859-E346-B9A8-86134448DE8D}"/>
            </c:ext>
          </c:extLst>
        </c:ser>
        <c:ser>
          <c:idx val="32"/>
          <c:order val="32"/>
          <c:tx>
            <c:v>UT</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0.67346938775510201</c:v>
              </c:pt>
            </c:numLit>
          </c:xVal>
          <c:yVal>
            <c:numLit>
              <c:formatCode>0%</c:formatCode>
              <c:ptCount val="1"/>
              <c:pt idx="0">
                <c:v>5.0999999999999997E-2</c:v>
              </c:pt>
            </c:numLit>
          </c:yVal>
          <c:smooth val="1"/>
          <c:extLst>
            <c:ext xmlns:c16="http://schemas.microsoft.com/office/drawing/2014/chart" uri="{C3380CC4-5D6E-409C-BE32-E72D297353CC}">
              <c16:uniqueId val="{00000020-1859-E346-B9A8-86134448DE8D}"/>
            </c:ext>
          </c:extLst>
        </c:ser>
        <c:ser>
          <c:idx val="33"/>
          <c:order val="33"/>
          <c:tx>
            <c:v>MA</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0.6785714285714286</c:v>
              </c:pt>
            </c:numLit>
          </c:xVal>
          <c:yVal>
            <c:numLit>
              <c:formatCode>0%</c:formatCode>
              <c:ptCount val="1"/>
              <c:pt idx="0">
                <c:v>6.9000000000000006E-2</c:v>
              </c:pt>
            </c:numLit>
          </c:yVal>
          <c:smooth val="1"/>
          <c:extLst>
            <c:ext xmlns:c16="http://schemas.microsoft.com/office/drawing/2014/chart" uri="{C3380CC4-5D6E-409C-BE32-E72D297353CC}">
              <c16:uniqueId val="{00000021-1859-E346-B9A8-86134448DE8D}"/>
            </c:ext>
          </c:extLst>
        </c:ser>
        <c:ser>
          <c:idx val="34"/>
          <c:order val="34"/>
          <c:tx>
            <c:v>NJ</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0.68452380952380953</c:v>
              </c:pt>
            </c:numLit>
          </c:xVal>
          <c:yVal>
            <c:numLit>
              <c:formatCode>0%</c:formatCode>
              <c:ptCount val="1"/>
              <c:pt idx="0">
                <c:v>9.5000000000000001E-2</c:v>
              </c:pt>
            </c:numLit>
          </c:yVal>
          <c:smooth val="1"/>
          <c:extLst>
            <c:ext xmlns:c16="http://schemas.microsoft.com/office/drawing/2014/chart" uri="{C3380CC4-5D6E-409C-BE32-E72D297353CC}">
              <c16:uniqueId val="{00000022-1859-E346-B9A8-86134448DE8D}"/>
            </c:ext>
          </c:extLst>
        </c:ser>
        <c:ser>
          <c:idx val="35"/>
          <c:order val="35"/>
          <c:tx>
            <c:v>RI</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0.70422535211267601</c:v>
              </c:pt>
            </c:numLit>
          </c:xVal>
          <c:yVal>
            <c:numLit>
              <c:formatCode>0%</c:formatCode>
              <c:ptCount val="1"/>
              <c:pt idx="0">
                <c:v>4.1000000000000002E-2</c:v>
              </c:pt>
            </c:numLit>
          </c:yVal>
          <c:smooth val="1"/>
          <c:extLst>
            <c:ext xmlns:c16="http://schemas.microsoft.com/office/drawing/2014/chart" uri="{C3380CC4-5D6E-409C-BE32-E72D297353CC}">
              <c16:uniqueId val="{00000023-1859-E346-B9A8-86134448DE8D}"/>
            </c:ext>
          </c:extLst>
        </c:ser>
        <c:ser>
          <c:idx val="36"/>
          <c:order val="36"/>
          <c:tx>
            <c:v>WV</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0.72727272727272729</c:v>
              </c:pt>
            </c:numLit>
          </c:xVal>
          <c:yVal>
            <c:numLit>
              <c:formatCode>0%</c:formatCode>
              <c:ptCount val="1"/>
              <c:pt idx="0">
                <c:v>6.5000000000000002E-2</c:v>
              </c:pt>
            </c:numLit>
          </c:yVal>
          <c:smooth val="1"/>
          <c:extLst>
            <c:ext xmlns:c16="http://schemas.microsoft.com/office/drawing/2014/chart" uri="{C3380CC4-5D6E-409C-BE32-E72D297353CC}">
              <c16:uniqueId val="{00000024-1859-E346-B9A8-86134448DE8D}"/>
            </c:ext>
          </c:extLst>
        </c:ser>
        <c:ser>
          <c:idx val="37"/>
          <c:order val="37"/>
          <c:tx>
            <c:v>KY</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0.72727272727272729</c:v>
              </c:pt>
            </c:numLit>
          </c:xVal>
          <c:yVal>
            <c:numLit>
              <c:formatCode>0%</c:formatCode>
              <c:ptCount val="1"/>
              <c:pt idx="0">
                <c:v>2.1999999999999999E-2</c:v>
              </c:pt>
            </c:numLit>
          </c:yVal>
          <c:smooth val="1"/>
          <c:extLst>
            <c:ext xmlns:c16="http://schemas.microsoft.com/office/drawing/2014/chart" uri="{C3380CC4-5D6E-409C-BE32-E72D297353CC}">
              <c16:uniqueId val="{00000025-1859-E346-B9A8-86134448DE8D}"/>
            </c:ext>
          </c:extLst>
        </c:ser>
        <c:ser>
          <c:idx val="38"/>
          <c:order val="38"/>
          <c:tx>
            <c:v>FL</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0.72767203513909229</c:v>
              </c:pt>
            </c:numLit>
          </c:xVal>
          <c:yVal>
            <c:numLit>
              <c:formatCode>0%</c:formatCode>
              <c:ptCount val="1"/>
              <c:pt idx="0">
                <c:v>4.2999999999999997E-2</c:v>
              </c:pt>
            </c:numLit>
          </c:yVal>
          <c:smooth val="1"/>
          <c:extLst>
            <c:ext xmlns:c16="http://schemas.microsoft.com/office/drawing/2014/chart" uri="{C3380CC4-5D6E-409C-BE32-E72D297353CC}">
              <c16:uniqueId val="{00000026-1859-E346-B9A8-86134448DE8D}"/>
            </c:ext>
          </c:extLst>
        </c:ser>
        <c:ser>
          <c:idx val="39"/>
          <c:order val="39"/>
          <c:tx>
            <c:v>NC</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0.73955773955773951</c:v>
              </c:pt>
            </c:numLit>
          </c:xVal>
          <c:yVal>
            <c:numLit>
              <c:formatCode>0%</c:formatCode>
              <c:ptCount val="1"/>
              <c:pt idx="0">
                <c:v>2.5999999999999999E-2</c:v>
              </c:pt>
            </c:numLit>
          </c:yVal>
          <c:smooth val="1"/>
          <c:extLst>
            <c:ext xmlns:c16="http://schemas.microsoft.com/office/drawing/2014/chart" uri="{C3380CC4-5D6E-409C-BE32-E72D297353CC}">
              <c16:uniqueId val="{00000027-1859-E346-B9A8-86134448DE8D}"/>
            </c:ext>
          </c:extLst>
        </c:ser>
        <c:ser>
          <c:idx val="40"/>
          <c:order val="40"/>
          <c:tx>
            <c:v>CT</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0.74479166666666663</c:v>
              </c:pt>
            </c:numLit>
          </c:xVal>
          <c:yVal>
            <c:numLit>
              <c:formatCode>0%</c:formatCode>
              <c:ptCount val="1"/>
              <c:pt idx="0">
                <c:v>4.4999999999999998E-2</c:v>
              </c:pt>
            </c:numLit>
          </c:yVal>
          <c:smooth val="1"/>
          <c:extLst>
            <c:ext xmlns:c16="http://schemas.microsoft.com/office/drawing/2014/chart" uri="{C3380CC4-5D6E-409C-BE32-E72D297353CC}">
              <c16:uniqueId val="{00000028-1859-E346-B9A8-86134448DE8D}"/>
            </c:ext>
          </c:extLst>
        </c:ser>
        <c:ser>
          <c:idx val="41"/>
          <c:order val="41"/>
          <c:tx>
            <c:v>TN</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0.7516556291390728</c:v>
              </c:pt>
            </c:numLit>
          </c:xVal>
          <c:yVal>
            <c:numLit>
              <c:formatCode>0%</c:formatCode>
              <c:ptCount val="1"/>
              <c:pt idx="0">
                <c:v>2.3E-2</c:v>
              </c:pt>
            </c:numLit>
          </c:yVal>
          <c:smooth val="1"/>
          <c:extLst>
            <c:ext xmlns:c16="http://schemas.microsoft.com/office/drawing/2014/chart" uri="{C3380CC4-5D6E-409C-BE32-E72D297353CC}">
              <c16:uniqueId val="{00000029-1859-E346-B9A8-86134448DE8D}"/>
            </c:ext>
          </c:extLst>
        </c:ser>
        <c:ser>
          <c:idx val="42"/>
          <c:order val="42"/>
          <c:tx>
            <c:v>NM</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0.76119402985074625</c:v>
              </c:pt>
            </c:numLit>
          </c:xVal>
          <c:yVal>
            <c:numLit>
              <c:formatCode>0%</c:formatCode>
              <c:ptCount val="1"/>
              <c:pt idx="0">
                <c:v>0.13</c:v>
              </c:pt>
            </c:numLit>
          </c:yVal>
          <c:smooth val="1"/>
          <c:extLst>
            <c:ext xmlns:c16="http://schemas.microsoft.com/office/drawing/2014/chart" uri="{C3380CC4-5D6E-409C-BE32-E72D297353CC}">
              <c16:uniqueId val="{0000002A-1859-E346-B9A8-86134448DE8D}"/>
            </c:ext>
          </c:extLst>
        </c:ser>
        <c:ser>
          <c:idx val="43"/>
          <c:order val="43"/>
          <c:tx>
            <c:v>MD</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0.76168224299065423</c:v>
              </c:pt>
            </c:numLit>
          </c:xVal>
          <c:yVal>
            <c:numLit>
              <c:formatCode>0%</c:formatCode>
              <c:ptCount val="1"/>
              <c:pt idx="0">
                <c:v>1.2999999999999999E-2</c:v>
              </c:pt>
            </c:numLit>
          </c:yVal>
          <c:smooth val="1"/>
          <c:extLst>
            <c:ext xmlns:c16="http://schemas.microsoft.com/office/drawing/2014/chart" uri="{C3380CC4-5D6E-409C-BE32-E72D297353CC}">
              <c16:uniqueId val="{0000002B-1859-E346-B9A8-86134448DE8D}"/>
            </c:ext>
          </c:extLst>
        </c:ser>
        <c:ser>
          <c:idx val="44"/>
          <c:order val="44"/>
          <c:tx>
            <c:v>NY</c:v>
          </c:tx>
          <c:spPr>
            <a:ln w="9525">
              <a:solidFill>
                <a:srgbClr val="C43A6B"/>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0.77027027027027029</c:v>
              </c:pt>
            </c:numLit>
          </c:xVal>
          <c:yVal>
            <c:numLit>
              <c:formatCode>0%</c:formatCode>
              <c:ptCount val="1"/>
              <c:pt idx="0">
                <c:v>0.106</c:v>
              </c:pt>
            </c:numLit>
          </c:yVal>
          <c:smooth val="1"/>
          <c:extLst>
            <c:ext xmlns:c16="http://schemas.microsoft.com/office/drawing/2014/chart" uri="{C3380CC4-5D6E-409C-BE32-E72D297353CC}">
              <c16:uniqueId val="{0000002C-1859-E346-B9A8-86134448DE8D}"/>
            </c:ext>
          </c:extLst>
        </c:ser>
        <c:ser>
          <c:idx val="45"/>
          <c:order val="45"/>
          <c:tx>
            <c:v>MO</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0.77185501066098083</c:v>
              </c:pt>
            </c:numLit>
          </c:xVal>
          <c:yVal>
            <c:numLit>
              <c:formatCode>0%</c:formatCode>
              <c:ptCount val="1"/>
              <c:pt idx="0">
                <c:v>6.5000000000000002E-2</c:v>
              </c:pt>
            </c:numLit>
          </c:yVal>
          <c:smooth val="1"/>
          <c:extLst>
            <c:ext xmlns:c16="http://schemas.microsoft.com/office/drawing/2014/chart" uri="{C3380CC4-5D6E-409C-BE32-E72D297353CC}">
              <c16:uniqueId val="{0000002D-1859-E346-B9A8-86134448DE8D}"/>
            </c:ext>
          </c:extLst>
        </c:ser>
        <c:ser>
          <c:idx val="46"/>
          <c:order val="46"/>
          <c:tx>
            <c:v>VA</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0.77430555555555558</c:v>
              </c:pt>
            </c:numLit>
          </c:xVal>
          <c:yVal>
            <c:numLit>
              <c:formatCode>0%</c:formatCode>
              <c:ptCount val="1"/>
              <c:pt idx="0">
                <c:v>4.1000000000000002E-2</c:v>
              </c:pt>
            </c:numLit>
          </c:yVal>
          <c:smooth val="1"/>
          <c:extLst>
            <c:ext xmlns:c16="http://schemas.microsoft.com/office/drawing/2014/chart" uri="{C3380CC4-5D6E-409C-BE32-E72D297353CC}">
              <c16:uniqueId val="{0000002E-1859-E346-B9A8-86134448DE8D}"/>
            </c:ext>
          </c:extLst>
        </c:ser>
        <c:ser>
          <c:idx val="47"/>
          <c:order val="47"/>
          <c:tx>
            <c:v>OH</c:v>
          </c:tx>
          <c:spPr>
            <a:ln w="9525">
              <a:solidFill>
                <a:srgbClr val="C43A6B"/>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0.80176211453744495</c:v>
              </c:pt>
            </c:numLit>
          </c:xVal>
          <c:yVal>
            <c:numLit>
              <c:formatCode>0%</c:formatCode>
              <c:ptCount val="1"/>
              <c:pt idx="0">
                <c:v>5.1999999999999998E-2</c:v>
              </c:pt>
            </c:numLit>
          </c:yVal>
          <c:smooth val="1"/>
          <c:extLst>
            <c:ext xmlns:c16="http://schemas.microsoft.com/office/drawing/2014/chart" uri="{C3380CC4-5D6E-409C-BE32-E72D297353CC}">
              <c16:uniqueId val="{0000002F-1859-E346-B9A8-86134448DE8D}"/>
            </c:ext>
          </c:extLst>
        </c:ser>
        <c:ser>
          <c:idx val="48"/>
          <c:order val="48"/>
          <c:tx>
            <c:v>IL</c:v>
          </c:tx>
          <c:spPr>
            <a:ln w="9525">
              <a:solidFill>
                <a:srgbClr val="814DA6"/>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0.81325301204819278</c:v>
              </c:pt>
            </c:numLit>
          </c:xVal>
          <c:yVal>
            <c:numLit>
              <c:formatCode>0%</c:formatCode>
              <c:ptCount val="1"/>
              <c:pt idx="0">
                <c:v>0.121</c:v>
              </c:pt>
            </c:numLit>
          </c:yVal>
          <c:smooth val="1"/>
          <c:extLst>
            <c:ext xmlns:c16="http://schemas.microsoft.com/office/drawing/2014/chart" uri="{C3380CC4-5D6E-409C-BE32-E72D297353CC}">
              <c16:uniqueId val="{00000030-1859-E346-B9A8-86134448DE8D}"/>
            </c:ext>
          </c:extLst>
        </c:ser>
        <c:ser>
          <c:idx val="49"/>
          <c:order val="49"/>
          <c:tx>
            <c:v>GA</c:v>
          </c:tx>
          <c:spPr>
            <a:ln w="9525">
              <a:solidFill>
                <a:srgbClr val="C43A6B"/>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0.82102272727272729</c:v>
              </c:pt>
            </c:numLit>
          </c:xVal>
          <c:yVal>
            <c:numLit>
              <c:formatCode>0%</c:formatCode>
              <c:ptCount val="1"/>
              <c:pt idx="0">
                <c:v>2.5000000000000001E-2</c:v>
              </c:pt>
            </c:numLit>
          </c:yVal>
          <c:smooth val="1"/>
          <c:extLst>
            <c:ext xmlns:c16="http://schemas.microsoft.com/office/drawing/2014/chart" uri="{C3380CC4-5D6E-409C-BE32-E72D297353CC}">
              <c16:uniqueId val="{00000031-1859-E346-B9A8-86134448DE8D}"/>
            </c:ext>
          </c:extLst>
        </c:ser>
        <c:ser>
          <c:idx val="50"/>
          <c:order val="50"/>
          <c:tx>
            <c:v>IN</c:v>
          </c:tx>
          <c:spPr>
            <a:ln w="9525">
              <a:solidFill>
                <a:srgbClr val="C43A6B"/>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0.83596837944664026</c:v>
              </c:pt>
            </c:numLit>
          </c:xVal>
          <c:yVal>
            <c:numLit>
              <c:formatCode>0%</c:formatCode>
              <c:ptCount val="1"/>
              <c:pt idx="0">
                <c:v>2.1000000000000001E-2</c:v>
              </c:pt>
            </c:numLit>
          </c:yVal>
          <c:smooth val="1"/>
          <c:extLst>
            <c:ext xmlns:c16="http://schemas.microsoft.com/office/drawing/2014/chart" uri="{C3380CC4-5D6E-409C-BE32-E72D297353CC}">
              <c16:uniqueId val="{00000032-1859-E346-B9A8-86134448DE8D}"/>
            </c:ext>
          </c:extLst>
        </c:ser>
        <c:ser>
          <c:idx val="51"/>
          <c:order val="51"/>
          <c:tx>
            <c:v>TX</c:v>
          </c:tx>
          <c:spPr>
            <a:ln w="9525">
              <a:solidFill>
                <a:srgbClr val="C43A6B"/>
              </a:solidFill>
              <a:prstDash val="solid"/>
            </a:ln>
          </c:spPr>
          <c:dLbls>
            <c:spPr>
              <a:noFill/>
              <a:ln>
                <a:noFill/>
              </a:ln>
              <a:effectLst/>
            </c:spPr>
            <c:showLegendKey val="0"/>
            <c:showVal val="0"/>
            <c:showCatName val="0"/>
            <c:showSerName val="1"/>
            <c:showPercent val="1"/>
            <c:showBubbleSize val="1"/>
            <c:showLeaderLines val="0"/>
            <c:extLst>
              <c:ext xmlns:c15="http://schemas.microsoft.com/office/drawing/2012/chart" uri="{CE6537A1-D6FC-4f65-9D91-7224C49458BB}">
                <c15:showLeaderLines val="0"/>
              </c:ext>
            </c:extLst>
          </c:dLbls>
          <c:xVal>
            <c:numLit>
              <c:formatCode>General</c:formatCode>
              <c:ptCount val="1"/>
              <c:pt idx="0">
                <c:v>0.8614718614718615</c:v>
              </c:pt>
            </c:numLit>
          </c:xVal>
          <c:yVal>
            <c:numLit>
              <c:formatCode>0%</c:formatCode>
              <c:ptCount val="1"/>
              <c:pt idx="0">
                <c:v>1.7999999999999999E-2</c:v>
              </c:pt>
            </c:numLit>
          </c:yVal>
          <c:smooth val="1"/>
          <c:extLst>
            <c:ext xmlns:c16="http://schemas.microsoft.com/office/drawing/2014/chart" uri="{C3380CC4-5D6E-409C-BE32-E72D297353CC}">
              <c16:uniqueId val="{00000033-1859-E346-B9A8-86134448DE8D}"/>
            </c:ext>
          </c:extLst>
        </c:ser>
        <c:dLbls>
          <c:showLegendKey val="0"/>
          <c:showVal val="0"/>
          <c:showCatName val="0"/>
          <c:showSerName val="1"/>
          <c:showPercent val="1"/>
          <c:showBubbleSize val="1"/>
        </c:dLbls>
        <c:axId val="48650112"/>
        <c:axId val="48672768"/>
      </c:scatterChart>
      <c:valAx>
        <c:axId val="48672768"/>
        <c:scaling>
          <c:orientation val="minMax"/>
          <c:max val="0.3"/>
          <c:min val="0"/>
        </c:scaling>
        <c:delete val="0"/>
        <c:axPos val="l"/>
        <c:majorGridlines>
          <c:spPr>
            <a:ln w="9525">
              <a:solidFill>
                <a:srgbClr val="CCCCCC"/>
              </a:solidFill>
              <a:prstDash val="dash"/>
            </a:ln>
          </c:spPr>
        </c:majorGridlines>
        <c:title>
          <c:tx>
            <c:rich>
              <a:bodyPr/>
              <a:lstStyle/>
              <a:p>
                <a:r>
                  <a:rPr lang="en-US"/>
                  <a:t>Providers Cited Under F725</a:t>
                </a:r>
              </a:p>
            </c:rich>
          </c:tx>
          <c:overlay val="0"/>
        </c:title>
        <c:numFmt formatCode="0%" sourceLinked="1"/>
        <c:majorTickMark val="none"/>
        <c:minorTickMark val="none"/>
        <c:tickLblPos val="nextTo"/>
        <c:txPr>
          <a:bodyPr anchorCtr="1"/>
          <a:lstStyle/>
          <a:p>
            <a:pPr>
              <a:defRPr sz="675"/>
            </a:pPr>
            <a:endParaRPr lang="en-US"/>
          </a:p>
        </c:txPr>
        <c:crossAx val="48650112"/>
        <c:crosses val="autoZero"/>
        <c:crossBetween val="midCat"/>
        <c:majorUnit val="0.05"/>
      </c:valAx>
      <c:valAx>
        <c:axId val="48650112"/>
        <c:scaling>
          <c:orientation val="minMax"/>
          <c:max val="0.9"/>
          <c:min val="0"/>
        </c:scaling>
        <c:delete val="0"/>
        <c:axPos val="b"/>
        <c:majorGridlines>
          <c:spPr>
            <a:ln w="9525">
              <a:solidFill>
                <a:srgbClr val="CCCCCC"/>
              </a:solidFill>
              <a:prstDash val="dash"/>
            </a:ln>
          </c:spPr>
        </c:majorGridlines>
        <c:title>
          <c:tx>
            <c:rich>
              <a:bodyPr/>
              <a:lstStyle/>
              <a:p>
                <a:r>
                  <a:rPr lang="en-US"/>
                  <a:t>Providers ≥20% Below Expected Staffing</a:t>
                </a:r>
              </a:p>
            </c:rich>
          </c:tx>
          <c:overlay val="0"/>
        </c:title>
        <c:numFmt formatCode="General" sourceLinked="1"/>
        <c:majorTickMark val="none"/>
        <c:minorTickMark val="none"/>
        <c:tickLblPos val="nextTo"/>
        <c:txPr>
          <a:bodyPr anchorCtr="1"/>
          <a:lstStyle/>
          <a:p>
            <a:pPr>
              <a:defRPr sz="675"/>
            </a:pPr>
            <a:endParaRPr lang="en-US"/>
          </a:p>
        </c:txPr>
        <c:crossAx val="48672768"/>
        <c:crosses val="autoZero"/>
        <c:crossBetween val="midCat"/>
        <c:majorUnit val="0.1"/>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0</xdr:rowOff>
    </xdr:from>
    <xdr:ext cx="10668000" cy="5810250"/>
    <xdr:graphicFrame macro="">
      <xdr:nvGraphicFramePr>
        <xdr:cNvPr id="2" name="Chart">
          <a:extLst>
            <a:ext uri="{FF2B5EF4-FFF2-40B4-BE49-F238E27FC236}">
              <a16:creationId xmlns:a16="http://schemas.microsoft.com/office/drawing/2014/main" id="{9365E657-2BA3-B64E-8D7B-53FF8F1229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C40340A-02A6-7944-ABA9-C289EC85BA20}" name="Table2" displayName="Table2" ref="A1:I53" totalsRowShown="0" headerRowDxfId="10" dataDxfId="9">
  <autoFilter ref="A1:I53" xr:uid="{2C40340A-02A6-7944-ABA9-C289EC85BA20}"/>
  <sortState xmlns:xlrd2="http://schemas.microsoft.com/office/spreadsheetml/2017/richdata2" ref="A2:I53">
    <sortCondition ref="H1:H53"/>
  </sortState>
  <tableColumns count="9">
    <tableColumn id="1" xr3:uid="{B44A6D92-E85A-C449-90B9-FF754C70E2F7}" name="State" dataDxfId="8"/>
    <tableColumn id="2" xr3:uid="{822B2140-967A-4742-BAA4-7916D6A1A29E}" name="Providers (With Valid Staffing Data)" dataDxfId="7"/>
    <tableColumn id="3" xr3:uid="{28AAF434-C20F-8D40-BAAA-66C5A6F1AAEC}" name="Below Expected Count" dataDxfId="6"/>
    <tableColumn id="4" xr3:uid="{615AC60F-FC7C-8341-AC66-B544D18722A7}" name="≥20% Below Expected Count" dataDxfId="5"/>
    <tableColumn id="5" xr3:uid="{E4A9829D-8956-2847-81DA-BC81AF7C3024}" name="% Below Expected" dataDxfId="4">
      <calculatedColumnFormula>IF(B2=0,"",C2/B2)</calculatedColumnFormula>
    </tableColumn>
    <tableColumn id="6" xr3:uid="{D1D4993F-D6FA-2B44-9136-E9F3B1A5F06C}" name="% ≥20% Below Expected" dataDxfId="3">
      <calculatedColumnFormula>IF(B2=0,"",D2/B2)</calculatedColumnFormula>
    </tableColumn>
    <tableColumn id="7" xr3:uid="{3D55E0DC-79D8-4340-AB05-5FFE5EC2B8F5}" name=" Providers (in F725 Citations Database)" dataDxfId="2"/>
    <tableColumn id="8" xr3:uid="{CD80E341-4D41-C14C-AB89-E4A2B313F35D}" name="F725 Nursing Home Citation Rate" dataDxfId="1"/>
    <tableColumn id="10" xr3:uid="{74960618-74E0-0D45-96A7-94F34CBE879B}" name="F725 G+ Nursing Home Citation Rate" dataDxfId="0"/>
  </tableColumns>
  <tableStyleInfo name="TableStyleMedium6"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361CA-36E5-CC4A-8223-BEB13649D7A6}">
  <dimension ref="A1:N1"/>
  <sheetViews>
    <sheetView tabSelected="1" zoomScaleNormal="100" workbookViewId="0">
      <selection sqref="A1:N1"/>
    </sheetView>
  </sheetViews>
  <sheetFormatPr baseColWidth="10" defaultColWidth="8.83203125" defaultRowHeight="14"/>
  <cols>
    <col min="1" max="14" width="11" customWidth="1"/>
  </cols>
  <sheetData>
    <row r="1" spans="1:14" ht="45.25" customHeight="1">
      <c r="A1" s="18" t="s">
        <v>79</v>
      </c>
      <c r="B1" s="18"/>
      <c r="C1" s="18"/>
      <c r="D1" s="18"/>
      <c r="E1" s="18"/>
      <c r="F1" s="18"/>
      <c r="G1" s="18"/>
      <c r="H1" s="18"/>
      <c r="I1" s="18"/>
      <c r="J1" s="18"/>
      <c r="K1" s="18"/>
      <c r="L1" s="18"/>
      <c r="M1" s="18"/>
      <c r="N1" s="18"/>
    </row>
  </sheetData>
  <mergeCells count="1">
    <mergeCell ref="A1:N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3"/>
  <sheetViews>
    <sheetView zoomScaleNormal="100" workbookViewId="0">
      <pane xSplit="1" ySplit="1" topLeftCell="B2" activePane="bottomRight" state="frozen"/>
      <selection pane="topRight" activeCell="B1" sqref="B1"/>
      <selection pane="bottomLeft" activeCell="A2" sqref="A2"/>
      <selection pane="bottomRight"/>
    </sheetView>
  </sheetViews>
  <sheetFormatPr baseColWidth="10" defaultColWidth="8.6640625" defaultRowHeight="15"/>
  <cols>
    <col min="1" max="1" width="13.5" style="2" bestFit="1" customWidth="1"/>
    <col min="2" max="2" width="11" style="2" bestFit="1" customWidth="1"/>
    <col min="3" max="6" width="10.83203125" style="2" bestFit="1" customWidth="1"/>
    <col min="7" max="7" width="11.1640625" style="2" bestFit="1" customWidth="1"/>
    <col min="8" max="9" width="9.83203125" style="2" bestFit="1" customWidth="1"/>
    <col min="10" max="16384" width="8.6640625" style="2"/>
  </cols>
  <sheetData>
    <row r="1" spans="1:9" ht="100" customHeight="1">
      <c r="A1" s="1" t="s">
        <v>0</v>
      </c>
      <c r="B1" s="1" t="s">
        <v>78</v>
      </c>
      <c r="C1" s="1" t="s">
        <v>57</v>
      </c>
      <c r="D1" s="1" t="s">
        <v>58</v>
      </c>
      <c r="E1" s="1" t="s">
        <v>59</v>
      </c>
      <c r="F1" s="1" t="s">
        <v>60</v>
      </c>
      <c r="G1" s="1" t="s">
        <v>81</v>
      </c>
      <c r="H1" s="1" t="s">
        <v>72</v>
      </c>
      <c r="I1" s="1" t="s">
        <v>77</v>
      </c>
    </row>
    <row r="2" spans="1:9">
      <c r="A2" s="3" t="s">
        <v>17</v>
      </c>
      <c r="B2" s="3">
        <v>79</v>
      </c>
      <c r="C2" s="3">
        <v>68</v>
      </c>
      <c r="D2" s="3">
        <v>45</v>
      </c>
      <c r="E2" s="4">
        <f t="shared" ref="E2:E33" si="0">IF(B2=0,"",C2/B2)</f>
        <v>0.86075949367088611</v>
      </c>
      <c r="F2" s="4">
        <f t="shared" ref="F2:F33" si="1">IF(B2=0,"",D2/B2)</f>
        <v>0.569620253164557</v>
      </c>
      <c r="G2" s="3"/>
      <c r="H2" s="4">
        <v>0</v>
      </c>
      <c r="I2" s="4">
        <v>0</v>
      </c>
    </row>
    <row r="3" spans="1:9">
      <c r="A3" s="3" t="s">
        <v>46</v>
      </c>
      <c r="B3" s="3">
        <v>182</v>
      </c>
      <c r="C3" s="3">
        <v>162</v>
      </c>
      <c r="D3" s="3">
        <v>120</v>
      </c>
      <c r="E3" s="4">
        <f t="shared" si="0"/>
        <v>0.89010989010989006</v>
      </c>
      <c r="F3" s="4">
        <f t="shared" si="1"/>
        <v>0.65934065934065933</v>
      </c>
      <c r="G3" s="3">
        <v>188</v>
      </c>
      <c r="H3" s="4">
        <v>5.0000000000000001E-3</v>
      </c>
      <c r="I3" s="4">
        <v>0</v>
      </c>
    </row>
    <row r="4" spans="1:9">
      <c r="A4" s="3" t="s">
        <v>10</v>
      </c>
      <c r="B4" s="3">
        <v>207</v>
      </c>
      <c r="C4" s="3">
        <v>187</v>
      </c>
      <c r="D4" s="3">
        <v>136</v>
      </c>
      <c r="E4" s="4">
        <f t="shared" si="0"/>
        <v>0.90338164251207731</v>
      </c>
      <c r="F4" s="4">
        <f t="shared" si="1"/>
        <v>0.65700483091787443</v>
      </c>
      <c r="G4" s="3">
        <v>214</v>
      </c>
      <c r="H4" s="4">
        <v>8.9999999999999993E-3</v>
      </c>
      <c r="I4" s="4">
        <v>0</v>
      </c>
    </row>
    <row r="5" spans="1:9">
      <c r="A5" s="3" t="s">
        <v>5</v>
      </c>
      <c r="B5" s="3">
        <v>223</v>
      </c>
      <c r="C5" s="3">
        <v>212</v>
      </c>
      <c r="D5" s="3">
        <v>100</v>
      </c>
      <c r="E5" s="4">
        <f t="shared" si="0"/>
        <v>0.95067264573991028</v>
      </c>
      <c r="F5" s="4">
        <f t="shared" si="1"/>
        <v>0.44843049327354262</v>
      </c>
      <c r="G5" s="3">
        <v>225</v>
      </c>
      <c r="H5" s="4">
        <v>8.9999999999999993E-3</v>
      </c>
      <c r="I5" s="4">
        <v>8.9999999999999993E-3</v>
      </c>
    </row>
    <row r="6" spans="1:9">
      <c r="A6" s="3" t="s">
        <v>21</v>
      </c>
      <c r="B6" s="3">
        <v>292</v>
      </c>
      <c r="C6" s="3">
        <v>229</v>
      </c>
      <c r="D6" s="3">
        <v>139</v>
      </c>
      <c r="E6" s="4">
        <f t="shared" si="0"/>
        <v>0.78424657534246578</v>
      </c>
      <c r="F6" s="4">
        <f t="shared" si="1"/>
        <v>0.47602739726027399</v>
      </c>
      <c r="G6" s="3">
        <v>306</v>
      </c>
      <c r="H6" s="4">
        <v>0.01</v>
      </c>
      <c r="I6" s="4">
        <v>0</v>
      </c>
    </row>
    <row r="7" spans="1:9">
      <c r="A7" s="3" t="s">
        <v>25</v>
      </c>
      <c r="B7" s="3">
        <v>214</v>
      </c>
      <c r="C7" s="3">
        <v>201</v>
      </c>
      <c r="D7" s="3">
        <v>163</v>
      </c>
      <c r="E7" s="4">
        <f t="shared" si="0"/>
        <v>0.93925233644859818</v>
      </c>
      <c r="F7" s="4">
        <f t="shared" si="1"/>
        <v>0.76168224299065423</v>
      </c>
      <c r="G7" s="3">
        <v>223</v>
      </c>
      <c r="H7" s="4">
        <v>1.2999999999999999E-2</v>
      </c>
      <c r="I7" s="4">
        <v>0</v>
      </c>
    </row>
    <row r="8" spans="1:9">
      <c r="A8" s="3" t="s">
        <v>49</v>
      </c>
      <c r="B8" s="3">
        <v>1155</v>
      </c>
      <c r="C8" s="3">
        <v>1110</v>
      </c>
      <c r="D8" s="3">
        <v>995</v>
      </c>
      <c r="E8" s="4">
        <f t="shared" si="0"/>
        <v>0.96103896103896103</v>
      </c>
      <c r="F8" s="4">
        <f t="shared" si="1"/>
        <v>0.8614718614718615</v>
      </c>
      <c r="G8" s="3">
        <v>1200</v>
      </c>
      <c r="H8" s="4">
        <v>1.7999999999999999E-2</v>
      </c>
      <c r="I8" s="4">
        <v>3.0000000000000001E-3</v>
      </c>
    </row>
    <row r="9" spans="1:9">
      <c r="A9" s="3" t="s">
        <v>19</v>
      </c>
      <c r="B9" s="3">
        <v>506</v>
      </c>
      <c r="C9" s="3">
        <v>486</v>
      </c>
      <c r="D9" s="3">
        <v>423</v>
      </c>
      <c r="E9" s="4">
        <f t="shared" si="0"/>
        <v>0.96047430830039526</v>
      </c>
      <c r="F9" s="4">
        <f t="shared" si="1"/>
        <v>0.83596837944664026</v>
      </c>
      <c r="G9" s="3">
        <v>516</v>
      </c>
      <c r="H9" s="4">
        <v>2.1000000000000001E-2</v>
      </c>
      <c r="I9" s="4">
        <v>2E-3</v>
      </c>
    </row>
    <row r="10" spans="1:9">
      <c r="A10" s="3" t="s">
        <v>22</v>
      </c>
      <c r="B10" s="3">
        <v>264</v>
      </c>
      <c r="C10" s="3">
        <v>239</v>
      </c>
      <c r="D10" s="3">
        <v>192</v>
      </c>
      <c r="E10" s="4">
        <f t="shared" si="0"/>
        <v>0.90530303030303028</v>
      </c>
      <c r="F10" s="4">
        <f t="shared" si="1"/>
        <v>0.72727272727272729</v>
      </c>
      <c r="G10" s="3">
        <v>270</v>
      </c>
      <c r="H10" s="4">
        <v>2.1999999999999999E-2</v>
      </c>
      <c r="I10" s="4">
        <v>0</v>
      </c>
    </row>
    <row r="11" spans="1:9">
      <c r="A11" s="3" t="s">
        <v>48</v>
      </c>
      <c r="B11" s="3">
        <v>302</v>
      </c>
      <c r="C11" s="3">
        <v>282</v>
      </c>
      <c r="D11" s="3">
        <v>227</v>
      </c>
      <c r="E11" s="4">
        <f t="shared" si="0"/>
        <v>0.93377483443708609</v>
      </c>
      <c r="F11" s="4">
        <f t="shared" si="1"/>
        <v>0.7516556291390728</v>
      </c>
      <c r="G11" s="3">
        <v>307</v>
      </c>
      <c r="H11" s="4">
        <v>2.3E-2</v>
      </c>
      <c r="I11" s="4">
        <v>0.01</v>
      </c>
    </row>
    <row r="12" spans="1:9">
      <c r="A12" s="3" t="s">
        <v>15</v>
      </c>
      <c r="B12" s="3">
        <v>352</v>
      </c>
      <c r="C12" s="3">
        <v>338</v>
      </c>
      <c r="D12" s="3">
        <v>289</v>
      </c>
      <c r="E12" s="4">
        <f t="shared" si="0"/>
        <v>0.96022727272727271</v>
      </c>
      <c r="F12" s="4">
        <f t="shared" si="1"/>
        <v>0.82102272727272729</v>
      </c>
      <c r="G12" s="3">
        <v>358</v>
      </c>
      <c r="H12" s="4">
        <v>2.5000000000000001E-2</v>
      </c>
      <c r="I12" s="4">
        <v>0</v>
      </c>
    </row>
    <row r="13" spans="1:9">
      <c r="A13" s="3" t="s">
        <v>38</v>
      </c>
      <c r="B13" s="3">
        <v>407</v>
      </c>
      <c r="C13" s="3">
        <v>372</v>
      </c>
      <c r="D13" s="3">
        <v>301</v>
      </c>
      <c r="E13" s="4">
        <f t="shared" si="0"/>
        <v>0.91400491400491402</v>
      </c>
      <c r="F13" s="4">
        <f t="shared" si="1"/>
        <v>0.73955773955773951</v>
      </c>
      <c r="G13" s="3">
        <v>423</v>
      </c>
      <c r="H13" s="4">
        <v>2.5999999999999999E-2</v>
      </c>
      <c r="I13" s="4">
        <v>5.0000000000000001E-3</v>
      </c>
    </row>
    <row r="14" spans="1:9">
      <c r="A14" s="3" t="s">
        <v>8</v>
      </c>
      <c r="B14" s="3">
        <v>217</v>
      </c>
      <c r="C14" s="3">
        <v>188</v>
      </c>
      <c r="D14" s="3">
        <v>76</v>
      </c>
      <c r="E14" s="4">
        <f t="shared" si="0"/>
        <v>0.86635944700460832</v>
      </c>
      <c r="F14" s="4">
        <f t="shared" si="1"/>
        <v>0.35023041474654376</v>
      </c>
      <c r="G14" s="3">
        <v>223</v>
      </c>
      <c r="H14" s="4">
        <v>2.7E-2</v>
      </c>
      <c r="I14" s="4">
        <v>0</v>
      </c>
    </row>
    <row r="15" spans="1:9">
      <c r="A15" s="3" t="s">
        <v>33</v>
      </c>
      <c r="B15" s="3">
        <v>64</v>
      </c>
      <c r="C15" s="3">
        <v>50</v>
      </c>
      <c r="D15" s="3">
        <v>36</v>
      </c>
      <c r="E15" s="4">
        <f t="shared" si="0"/>
        <v>0.78125</v>
      </c>
      <c r="F15" s="4">
        <f t="shared" si="1"/>
        <v>0.5625</v>
      </c>
      <c r="G15" s="3">
        <v>66</v>
      </c>
      <c r="H15" s="4">
        <v>0.03</v>
      </c>
      <c r="I15" s="4">
        <v>0</v>
      </c>
    </row>
    <row r="16" spans="1:9">
      <c r="A16" s="3" t="s">
        <v>7</v>
      </c>
      <c r="B16" s="3">
        <v>139</v>
      </c>
      <c r="C16" s="3">
        <v>120</v>
      </c>
      <c r="D16" s="3">
        <v>83</v>
      </c>
      <c r="E16" s="4">
        <f t="shared" si="0"/>
        <v>0.86330935251798557</v>
      </c>
      <c r="F16" s="4">
        <f t="shared" si="1"/>
        <v>0.59712230215827333</v>
      </c>
      <c r="G16" s="3">
        <v>142</v>
      </c>
      <c r="H16" s="4">
        <v>3.5000000000000003E-2</v>
      </c>
      <c r="I16" s="4">
        <v>0</v>
      </c>
    </row>
    <row r="17" spans="1:9">
      <c r="A17" s="3" t="s">
        <v>28</v>
      </c>
      <c r="B17" s="3">
        <v>333</v>
      </c>
      <c r="C17" s="3">
        <v>266</v>
      </c>
      <c r="D17" s="3">
        <v>117</v>
      </c>
      <c r="E17" s="4">
        <f t="shared" si="0"/>
        <v>0.79879879879879878</v>
      </c>
      <c r="F17" s="4">
        <f t="shared" si="1"/>
        <v>0.35135135135135137</v>
      </c>
      <c r="G17" s="3">
        <v>345</v>
      </c>
      <c r="H17" s="4">
        <v>3.7999999999999999E-2</v>
      </c>
      <c r="I17" s="4">
        <v>0</v>
      </c>
    </row>
    <row r="18" spans="1:9">
      <c r="A18" s="3" t="s">
        <v>45</v>
      </c>
      <c r="B18" s="3">
        <v>71</v>
      </c>
      <c r="C18" s="3">
        <v>66</v>
      </c>
      <c r="D18" s="3">
        <v>50</v>
      </c>
      <c r="E18" s="4">
        <f t="shared" si="0"/>
        <v>0.92957746478873238</v>
      </c>
      <c r="F18" s="4">
        <f t="shared" si="1"/>
        <v>0.70422535211267601</v>
      </c>
      <c r="G18" s="3">
        <v>74</v>
      </c>
      <c r="H18" s="4">
        <v>4.1000000000000002E-2</v>
      </c>
      <c r="I18" s="4">
        <v>1.4E-2</v>
      </c>
    </row>
    <row r="19" spans="1:9">
      <c r="A19" s="3" t="s">
        <v>47</v>
      </c>
      <c r="B19" s="3">
        <v>94</v>
      </c>
      <c r="C19" s="3">
        <v>83</v>
      </c>
      <c r="D19" s="3">
        <v>63</v>
      </c>
      <c r="E19" s="4">
        <f t="shared" si="0"/>
        <v>0.88297872340425532</v>
      </c>
      <c r="F19" s="4">
        <f t="shared" si="1"/>
        <v>0.67021276595744683</v>
      </c>
      <c r="G19" s="3">
        <v>97</v>
      </c>
      <c r="H19" s="4">
        <v>4.1000000000000002E-2</v>
      </c>
      <c r="I19" s="4">
        <v>0.01</v>
      </c>
    </row>
    <row r="20" spans="1:9">
      <c r="A20" s="3" t="s">
        <v>52</v>
      </c>
      <c r="B20" s="3">
        <v>288</v>
      </c>
      <c r="C20" s="3">
        <v>252</v>
      </c>
      <c r="D20" s="3">
        <v>223</v>
      </c>
      <c r="E20" s="4">
        <f t="shared" si="0"/>
        <v>0.875</v>
      </c>
      <c r="F20" s="4">
        <f t="shared" si="1"/>
        <v>0.77430555555555558</v>
      </c>
      <c r="G20" s="3">
        <v>290</v>
      </c>
      <c r="H20" s="4">
        <v>4.1000000000000002E-2</v>
      </c>
      <c r="I20" s="4">
        <v>3.0000000000000001E-3</v>
      </c>
    </row>
    <row r="21" spans="1:9">
      <c r="A21" s="3" t="s">
        <v>32</v>
      </c>
      <c r="B21" s="3">
        <v>180</v>
      </c>
      <c r="C21" s="3">
        <v>157</v>
      </c>
      <c r="D21" s="3">
        <v>89</v>
      </c>
      <c r="E21" s="4">
        <f t="shared" si="0"/>
        <v>0.87222222222222223</v>
      </c>
      <c r="F21" s="4">
        <f t="shared" si="1"/>
        <v>0.49444444444444446</v>
      </c>
      <c r="G21" s="3">
        <v>185</v>
      </c>
      <c r="H21" s="4">
        <v>4.2999999999999997E-2</v>
      </c>
      <c r="I21" s="4">
        <v>0</v>
      </c>
    </row>
    <row r="22" spans="1:9">
      <c r="A22" s="3" t="s">
        <v>14</v>
      </c>
      <c r="B22" s="3">
        <v>683</v>
      </c>
      <c r="C22" s="3">
        <v>628</v>
      </c>
      <c r="D22" s="3">
        <v>497</v>
      </c>
      <c r="E22" s="4">
        <f t="shared" si="0"/>
        <v>0.91947291361639827</v>
      </c>
      <c r="F22" s="4">
        <f t="shared" si="1"/>
        <v>0.72767203513909229</v>
      </c>
      <c r="G22" s="3">
        <v>700</v>
      </c>
      <c r="H22" s="4">
        <v>4.2999999999999997E-2</v>
      </c>
      <c r="I22" s="4">
        <v>1E-3</v>
      </c>
    </row>
    <row r="23" spans="1:9">
      <c r="A23" s="3" t="s">
        <v>12</v>
      </c>
      <c r="B23" s="3">
        <v>43</v>
      </c>
      <c r="C23" s="3">
        <v>38</v>
      </c>
      <c r="D23" s="3">
        <v>18</v>
      </c>
      <c r="E23" s="4">
        <f t="shared" si="0"/>
        <v>0.88372093023255816</v>
      </c>
      <c r="F23" s="4">
        <f t="shared" si="1"/>
        <v>0.41860465116279072</v>
      </c>
      <c r="G23" s="3">
        <v>44</v>
      </c>
      <c r="H23" s="4">
        <v>4.4999999999999998E-2</v>
      </c>
      <c r="I23" s="4">
        <v>0</v>
      </c>
    </row>
    <row r="24" spans="1:9">
      <c r="A24" s="3" t="s">
        <v>11</v>
      </c>
      <c r="B24" s="3">
        <v>192</v>
      </c>
      <c r="C24" s="3">
        <v>178</v>
      </c>
      <c r="D24" s="3">
        <v>143</v>
      </c>
      <c r="E24" s="4">
        <f t="shared" si="0"/>
        <v>0.92708333333333337</v>
      </c>
      <c r="F24" s="4">
        <f t="shared" si="1"/>
        <v>0.74479166666666663</v>
      </c>
      <c r="G24" s="3">
        <v>198</v>
      </c>
      <c r="H24" s="4">
        <v>4.4999999999999998E-2</v>
      </c>
      <c r="I24" s="4">
        <v>0</v>
      </c>
    </row>
    <row r="25" spans="1:9">
      <c r="A25" s="3" t="s">
        <v>41</v>
      </c>
      <c r="B25" s="3">
        <v>270</v>
      </c>
      <c r="C25" s="3">
        <v>245</v>
      </c>
      <c r="D25" s="3">
        <v>137</v>
      </c>
      <c r="E25" s="4">
        <f t="shared" si="0"/>
        <v>0.90740740740740744</v>
      </c>
      <c r="F25" s="4">
        <f t="shared" si="1"/>
        <v>0.50740740740740742</v>
      </c>
      <c r="G25" s="3">
        <v>290</v>
      </c>
      <c r="H25" s="4">
        <v>4.4999999999999998E-2</v>
      </c>
      <c r="I25" s="4">
        <v>0</v>
      </c>
    </row>
    <row r="26" spans="1:9">
      <c r="A26" s="3" t="s">
        <v>6</v>
      </c>
      <c r="B26" s="3">
        <v>14</v>
      </c>
      <c r="C26" s="3">
        <v>0</v>
      </c>
      <c r="D26" s="3">
        <v>0</v>
      </c>
      <c r="E26" s="4">
        <f t="shared" si="0"/>
        <v>0</v>
      </c>
      <c r="F26" s="4">
        <f t="shared" si="1"/>
        <v>0</v>
      </c>
      <c r="G26" s="3">
        <v>20</v>
      </c>
      <c r="H26" s="4">
        <v>0.05</v>
      </c>
      <c r="I26" s="4">
        <v>0.05</v>
      </c>
    </row>
    <row r="27" spans="1:9">
      <c r="A27" s="3" t="s">
        <v>50</v>
      </c>
      <c r="B27" s="3">
        <v>98</v>
      </c>
      <c r="C27" s="3">
        <v>82</v>
      </c>
      <c r="D27" s="3">
        <v>66</v>
      </c>
      <c r="E27" s="4">
        <f t="shared" si="0"/>
        <v>0.83673469387755106</v>
      </c>
      <c r="F27" s="4">
        <f t="shared" si="1"/>
        <v>0.67346938775510201</v>
      </c>
      <c r="G27" s="3">
        <v>98</v>
      </c>
      <c r="H27" s="4">
        <v>5.0999999999999997E-2</v>
      </c>
      <c r="I27" s="4">
        <v>0.01</v>
      </c>
    </row>
    <row r="28" spans="1:9">
      <c r="A28" s="3" t="s">
        <v>23</v>
      </c>
      <c r="B28" s="3">
        <v>259</v>
      </c>
      <c r="C28" s="3">
        <v>243</v>
      </c>
      <c r="D28" s="3">
        <v>158</v>
      </c>
      <c r="E28" s="4">
        <f t="shared" si="0"/>
        <v>0.93822393822393824</v>
      </c>
      <c r="F28" s="4">
        <f t="shared" si="1"/>
        <v>0.61003861003861004</v>
      </c>
      <c r="G28" s="3">
        <v>270</v>
      </c>
      <c r="H28" s="4">
        <v>5.1999999999999998E-2</v>
      </c>
      <c r="I28" s="4">
        <v>0</v>
      </c>
    </row>
    <row r="29" spans="1:9">
      <c r="A29" s="3" t="s">
        <v>40</v>
      </c>
      <c r="B29" s="3">
        <v>908</v>
      </c>
      <c r="C29" s="3">
        <v>863</v>
      </c>
      <c r="D29" s="3">
        <v>728</v>
      </c>
      <c r="E29" s="4">
        <f t="shared" si="0"/>
        <v>0.95044052863436124</v>
      </c>
      <c r="F29" s="4">
        <f t="shared" si="1"/>
        <v>0.80176211453744495</v>
      </c>
      <c r="G29" s="3">
        <v>938</v>
      </c>
      <c r="H29" s="4">
        <v>5.1999999999999998E-2</v>
      </c>
      <c r="I29" s="4">
        <v>2E-3</v>
      </c>
    </row>
    <row r="30" spans="1:9">
      <c r="A30" s="3" t="s">
        <v>9</v>
      </c>
      <c r="B30" s="3">
        <v>1133</v>
      </c>
      <c r="C30" s="3">
        <v>989</v>
      </c>
      <c r="D30" s="3">
        <v>365</v>
      </c>
      <c r="E30" s="4">
        <f t="shared" si="0"/>
        <v>0.87290379523389228</v>
      </c>
      <c r="F30" s="4">
        <f t="shared" si="1"/>
        <v>0.32215357458075905</v>
      </c>
      <c r="G30" s="3">
        <v>1173</v>
      </c>
      <c r="H30" s="4">
        <v>6.0999999999999999E-2</v>
      </c>
      <c r="I30" s="4">
        <v>0</v>
      </c>
    </row>
    <row r="31" spans="1:9">
      <c r="A31" s="3" t="s">
        <v>54</v>
      </c>
      <c r="B31" s="3">
        <v>121</v>
      </c>
      <c r="C31" s="3">
        <v>113</v>
      </c>
      <c r="D31" s="3">
        <v>88</v>
      </c>
      <c r="E31" s="4">
        <f t="shared" si="0"/>
        <v>0.93388429752066116</v>
      </c>
      <c r="F31" s="4">
        <f t="shared" si="1"/>
        <v>0.72727272727272729</v>
      </c>
      <c r="G31" s="3">
        <v>123</v>
      </c>
      <c r="H31" s="4">
        <v>6.5000000000000002E-2</v>
      </c>
      <c r="I31" s="4">
        <v>0</v>
      </c>
    </row>
    <row r="32" spans="1:9">
      <c r="A32" s="3" t="s">
        <v>30</v>
      </c>
      <c r="B32" s="3">
        <v>469</v>
      </c>
      <c r="C32" s="3">
        <v>443</v>
      </c>
      <c r="D32" s="3">
        <v>362</v>
      </c>
      <c r="E32" s="4">
        <f t="shared" si="0"/>
        <v>0.94456289978678043</v>
      </c>
      <c r="F32" s="4">
        <f t="shared" si="1"/>
        <v>0.77185501066098083</v>
      </c>
      <c r="G32" s="3">
        <v>510</v>
      </c>
      <c r="H32" s="4">
        <v>6.5000000000000002E-2</v>
      </c>
      <c r="I32" s="4">
        <v>4.0000000000000001E-3</v>
      </c>
    </row>
    <row r="33" spans="1:9">
      <c r="A33" s="3" t="s">
        <v>55</v>
      </c>
      <c r="B33" s="3">
        <v>319</v>
      </c>
      <c r="C33" s="3">
        <v>280</v>
      </c>
      <c r="D33" s="3">
        <v>164</v>
      </c>
      <c r="E33" s="4">
        <f t="shared" si="0"/>
        <v>0.87774294670846398</v>
      </c>
      <c r="F33" s="4">
        <f t="shared" si="1"/>
        <v>0.51410658307210033</v>
      </c>
      <c r="G33" s="3">
        <v>326</v>
      </c>
      <c r="H33" s="4">
        <v>6.7000000000000004E-2</v>
      </c>
      <c r="I33" s="4">
        <v>3.0000000000000001E-3</v>
      </c>
    </row>
    <row r="34" spans="1:9">
      <c r="A34" s="3" t="s">
        <v>29</v>
      </c>
      <c r="B34" s="3">
        <v>198</v>
      </c>
      <c r="C34" s="3">
        <v>164</v>
      </c>
      <c r="D34" s="3">
        <v>68</v>
      </c>
      <c r="E34" s="4">
        <f t="shared" ref="E34:E53" si="2">IF(B34=0,"",C34/B34)</f>
        <v>0.82828282828282829</v>
      </c>
      <c r="F34" s="4">
        <f t="shared" ref="F34:F53" si="3">IF(B34=0,"",D34/B34)</f>
        <v>0.34343434343434343</v>
      </c>
      <c r="G34" s="3">
        <v>203</v>
      </c>
      <c r="H34" s="4">
        <v>6.9000000000000006E-2</v>
      </c>
      <c r="I34" s="4">
        <v>5.0000000000000001E-3</v>
      </c>
    </row>
    <row r="35" spans="1:9">
      <c r="A35" s="3" t="s">
        <v>26</v>
      </c>
      <c r="B35" s="3">
        <v>336</v>
      </c>
      <c r="C35" s="3">
        <v>313</v>
      </c>
      <c r="D35" s="3">
        <v>228</v>
      </c>
      <c r="E35" s="4">
        <f t="shared" si="2"/>
        <v>0.93154761904761907</v>
      </c>
      <c r="F35" s="4">
        <f t="shared" si="3"/>
        <v>0.6785714285714286</v>
      </c>
      <c r="G35" s="3">
        <v>349</v>
      </c>
      <c r="H35" s="4">
        <v>6.9000000000000006E-2</v>
      </c>
      <c r="I35" s="4">
        <v>3.0000000000000001E-3</v>
      </c>
    </row>
    <row r="36" spans="1:9">
      <c r="A36" s="3" t="s">
        <v>39</v>
      </c>
      <c r="B36" s="3">
        <v>71</v>
      </c>
      <c r="C36" s="3">
        <v>45</v>
      </c>
      <c r="D36" s="3">
        <v>15</v>
      </c>
      <c r="E36" s="4">
        <f t="shared" si="2"/>
        <v>0.63380281690140849</v>
      </c>
      <c r="F36" s="4">
        <f t="shared" si="3"/>
        <v>0.21126760563380281</v>
      </c>
      <c r="G36" s="3">
        <v>75</v>
      </c>
      <c r="H36" s="4">
        <v>0.08</v>
      </c>
      <c r="I36" s="4">
        <v>0</v>
      </c>
    </row>
    <row r="37" spans="1:9">
      <c r="A37" s="3" t="s">
        <v>43</v>
      </c>
      <c r="B37" s="3">
        <v>645</v>
      </c>
      <c r="C37" s="3">
        <v>575</v>
      </c>
      <c r="D37" s="3">
        <v>395</v>
      </c>
      <c r="E37" s="4">
        <f t="shared" si="2"/>
        <v>0.89147286821705429</v>
      </c>
      <c r="F37" s="4">
        <f t="shared" si="3"/>
        <v>0.61240310077519378</v>
      </c>
      <c r="G37" s="3">
        <v>672</v>
      </c>
      <c r="H37" s="4">
        <v>9.0999999999999998E-2</v>
      </c>
      <c r="I37" s="4">
        <v>1E-3</v>
      </c>
    </row>
    <row r="38" spans="1:9">
      <c r="A38" s="3" t="s">
        <v>16</v>
      </c>
      <c r="B38" s="3">
        <v>42</v>
      </c>
      <c r="C38" s="3">
        <v>32</v>
      </c>
      <c r="D38" s="3">
        <v>12</v>
      </c>
      <c r="E38" s="4">
        <f t="shared" si="2"/>
        <v>0.76190476190476186</v>
      </c>
      <c r="F38" s="4">
        <f t="shared" si="3"/>
        <v>0.2857142857142857</v>
      </c>
      <c r="G38" s="3">
        <v>43</v>
      </c>
      <c r="H38" s="4">
        <v>9.2999999999999999E-2</v>
      </c>
      <c r="I38" s="4">
        <v>0</v>
      </c>
    </row>
    <row r="39" spans="1:9">
      <c r="A39" s="3" t="s">
        <v>31</v>
      </c>
      <c r="B39" s="3">
        <v>58</v>
      </c>
      <c r="C39" s="3">
        <v>43</v>
      </c>
      <c r="D39" s="3">
        <v>30</v>
      </c>
      <c r="E39" s="4">
        <f t="shared" si="2"/>
        <v>0.74137931034482762</v>
      </c>
      <c r="F39" s="4">
        <f t="shared" si="3"/>
        <v>0.51724137931034486</v>
      </c>
      <c r="G39" s="3">
        <v>64</v>
      </c>
      <c r="H39" s="4">
        <v>9.4E-2</v>
      </c>
      <c r="I39" s="4">
        <v>0</v>
      </c>
    </row>
    <row r="40" spans="1:9">
      <c r="A40" s="3" t="s">
        <v>35</v>
      </c>
      <c r="B40" s="3">
        <v>336</v>
      </c>
      <c r="C40" s="3">
        <v>307</v>
      </c>
      <c r="D40" s="3">
        <v>230</v>
      </c>
      <c r="E40" s="4">
        <f t="shared" si="2"/>
        <v>0.91369047619047616</v>
      </c>
      <c r="F40" s="4">
        <f t="shared" si="3"/>
        <v>0.68452380952380953</v>
      </c>
      <c r="G40" s="3">
        <v>349</v>
      </c>
      <c r="H40" s="4">
        <v>9.5000000000000001E-2</v>
      </c>
      <c r="I40" s="4">
        <v>0</v>
      </c>
    </row>
    <row r="41" spans="1:9">
      <c r="A41" s="3" t="s">
        <v>37</v>
      </c>
      <c r="B41" s="3">
        <v>592</v>
      </c>
      <c r="C41" s="3">
        <v>566</v>
      </c>
      <c r="D41" s="3">
        <v>456</v>
      </c>
      <c r="E41" s="4">
        <f t="shared" si="2"/>
        <v>0.95608108108108103</v>
      </c>
      <c r="F41" s="4">
        <f t="shared" si="3"/>
        <v>0.77027027027027029</v>
      </c>
      <c r="G41" s="3">
        <v>604</v>
      </c>
      <c r="H41" s="4">
        <v>0.106</v>
      </c>
      <c r="I41" s="4">
        <v>2E-3</v>
      </c>
    </row>
    <row r="42" spans="1:9">
      <c r="A42" s="3" t="s">
        <v>24</v>
      </c>
      <c r="B42" s="3">
        <v>76</v>
      </c>
      <c r="C42" s="3">
        <v>63</v>
      </c>
      <c r="D42" s="3">
        <v>20</v>
      </c>
      <c r="E42" s="4">
        <f t="shared" si="2"/>
        <v>0.82894736842105265</v>
      </c>
      <c r="F42" s="4">
        <f t="shared" si="3"/>
        <v>0.26315789473684209</v>
      </c>
      <c r="G42" s="3">
        <v>83</v>
      </c>
      <c r="H42" s="4">
        <v>0.108</v>
      </c>
      <c r="I42" s="4">
        <v>0</v>
      </c>
    </row>
    <row r="43" spans="1:9">
      <c r="A43" s="3" t="s">
        <v>27</v>
      </c>
      <c r="B43" s="3">
        <v>419</v>
      </c>
      <c r="C43" s="3">
        <v>367</v>
      </c>
      <c r="D43" s="3">
        <v>242</v>
      </c>
      <c r="E43" s="4">
        <f t="shared" si="2"/>
        <v>0.87589498806682575</v>
      </c>
      <c r="F43" s="4">
        <f t="shared" si="3"/>
        <v>0.57756563245823389</v>
      </c>
      <c r="G43" s="3">
        <v>429</v>
      </c>
      <c r="H43" s="4">
        <v>0.11</v>
      </c>
      <c r="I43" s="4">
        <v>0</v>
      </c>
    </row>
    <row r="44" spans="1:9">
      <c r="A44" s="3" t="s">
        <v>53</v>
      </c>
      <c r="B44" s="3">
        <v>186</v>
      </c>
      <c r="C44" s="3">
        <v>168</v>
      </c>
      <c r="D44" s="3">
        <v>81</v>
      </c>
      <c r="E44" s="4">
        <f t="shared" si="2"/>
        <v>0.90322580645161288</v>
      </c>
      <c r="F44" s="4">
        <f t="shared" si="3"/>
        <v>0.43548387096774194</v>
      </c>
      <c r="G44" s="3">
        <v>197</v>
      </c>
      <c r="H44" s="4">
        <v>0.11700000000000001</v>
      </c>
      <c r="I44" s="4">
        <v>0</v>
      </c>
    </row>
    <row r="45" spans="1:9">
      <c r="A45" s="3" t="s">
        <v>13</v>
      </c>
      <c r="B45" s="3">
        <v>17</v>
      </c>
      <c r="C45" s="3">
        <v>12</v>
      </c>
      <c r="D45" s="3">
        <v>3</v>
      </c>
      <c r="E45" s="4">
        <f t="shared" si="2"/>
        <v>0.70588235294117652</v>
      </c>
      <c r="F45" s="4">
        <f t="shared" si="3"/>
        <v>0.17647058823529413</v>
      </c>
      <c r="G45" s="3">
        <v>17</v>
      </c>
      <c r="H45" s="4">
        <v>0.11799999999999999</v>
      </c>
      <c r="I45" s="4">
        <v>0</v>
      </c>
    </row>
    <row r="46" spans="1:9">
      <c r="A46" s="3" t="s">
        <v>18</v>
      </c>
      <c r="B46" s="3">
        <v>664</v>
      </c>
      <c r="C46" s="3">
        <v>626</v>
      </c>
      <c r="D46" s="3">
        <v>540</v>
      </c>
      <c r="E46" s="4">
        <f t="shared" si="2"/>
        <v>0.94277108433734935</v>
      </c>
      <c r="F46" s="4">
        <f t="shared" si="3"/>
        <v>0.81325301204819278</v>
      </c>
      <c r="G46" s="3">
        <v>685</v>
      </c>
      <c r="H46" s="4">
        <v>0.121</v>
      </c>
      <c r="I46" s="4">
        <v>4.0000000000000001E-3</v>
      </c>
    </row>
    <row r="47" spans="1:9">
      <c r="A47" s="3" t="s">
        <v>34</v>
      </c>
      <c r="B47" s="3">
        <v>73</v>
      </c>
      <c r="C47" s="3">
        <v>61</v>
      </c>
      <c r="D47" s="3">
        <v>43</v>
      </c>
      <c r="E47" s="4">
        <f t="shared" si="2"/>
        <v>0.83561643835616439</v>
      </c>
      <c r="F47" s="4">
        <f t="shared" si="3"/>
        <v>0.58904109589041098</v>
      </c>
      <c r="G47" s="3">
        <v>74</v>
      </c>
      <c r="H47" s="4">
        <v>0.122</v>
      </c>
      <c r="I47" s="4">
        <v>0</v>
      </c>
    </row>
    <row r="48" spans="1:9">
      <c r="A48" s="3" t="s">
        <v>36</v>
      </c>
      <c r="B48" s="3">
        <v>67</v>
      </c>
      <c r="C48" s="3">
        <v>58</v>
      </c>
      <c r="D48" s="3">
        <v>51</v>
      </c>
      <c r="E48" s="4">
        <f t="shared" si="2"/>
        <v>0.86567164179104472</v>
      </c>
      <c r="F48" s="4">
        <f t="shared" si="3"/>
        <v>0.76119402985074625</v>
      </c>
      <c r="G48" s="3">
        <v>69</v>
      </c>
      <c r="H48" s="4">
        <v>0.13</v>
      </c>
      <c r="I48" s="4">
        <v>0</v>
      </c>
    </row>
    <row r="49" spans="1:9">
      <c r="A49" s="3" t="s">
        <v>56</v>
      </c>
      <c r="B49" s="3">
        <v>33</v>
      </c>
      <c r="C49" s="3">
        <v>28</v>
      </c>
      <c r="D49" s="3">
        <v>19</v>
      </c>
      <c r="E49" s="4">
        <f t="shared" si="2"/>
        <v>0.84848484848484851</v>
      </c>
      <c r="F49" s="4">
        <f t="shared" si="3"/>
        <v>0.5757575757575758</v>
      </c>
      <c r="G49" s="3">
        <v>36</v>
      </c>
      <c r="H49" s="4">
        <v>0.13900000000000001</v>
      </c>
      <c r="I49" s="4">
        <v>0</v>
      </c>
    </row>
    <row r="50" spans="1:9">
      <c r="A50" s="3" t="s">
        <v>20</v>
      </c>
      <c r="B50" s="3">
        <v>384</v>
      </c>
      <c r="C50" s="3">
        <v>347</v>
      </c>
      <c r="D50" s="3">
        <v>232</v>
      </c>
      <c r="E50" s="4">
        <f t="shared" si="2"/>
        <v>0.90364583333333337</v>
      </c>
      <c r="F50" s="4">
        <f t="shared" si="3"/>
        <v>0.60416666666666663</v>
      </c>
      <c r="G50" s="3">
        <v>404</v>
      </c>
      <c r="H50" s="4">
        <v>0.191</v>
      </c>
      <c r="I50" s="4">
        <v>5.0000000000000001E-3</v>
      </c>
    </row>
    <row r="51" spans="1:9">
      <c r="A51" s="3" t="s">
        <v>42</v>
      </c>
      <c r="B51" s="3">
        <v>122</v>
      </c>
      <c r="C51" s="3">
        <v>48</v>
      </c>
      <c r="D51" s="3">
        <v>3</v>
      </c>
      <c r="E51" s="4">
        <f t="shared" si="2"/>
        <v>0.39344262295081966</v>
      </c>
      <c r="F51" s="4">
        <f t="shared" si="3"/>
        <v>2.4590163934426229E-2</v>
      </c>
      <c r="G51" s="3">
        <v>128</v>
      </c>
      <c r="H51" s="4">
        <v>0.20300000000000001</v>
      </c>
      <c r="I51" s="4">
        <v>0</v>
      </c>
    </row>
    <row r="52" spans="1:9">
      <c r="A52" s="3" t="s">
        <v>44</v>
      </c>
      <c r="B52" s="3">
        <v>6</v>
      </c>
      <c r="C52" s="3">
        <v>3</v>
      </c>
      <c r="D52" s="3">
        <v>1</v>
      </c>
      <c r="E52" s="4">
        <f t="shared" si="2"/>
        <v>0.5</v>
      </c>
      <c r="F52" s="4">
        <f t="shared" si="3"/>
        <v>0.16666666666666666</v>
      </c>
      <c r="G52" s="3">
        <v>9</v>
      </c>
      <c r="H52" s="4">
        <v>0.222</v>
      </c>
      <c r="I52" s="4">
        <v>0</v>
      </c>
    </row>
    <row r="53" spans="1:9">
      <c r="A53" s="3" t="s">
        <v>51</v>
      </c>
      <c r="B53" s="3">
        <v>30</v>
      </c>
      <c r="C53" s="3">
        <v>25</v>
      </c>
      <c r="D53" s="3">
        <v>14</v>
      </c>
      <c r="E53" s="4">
        <f t="shared" si="2"/>
        <v>0.83333333333333337</v>
      </c>
      <c r="F53" s="4">
        <f t="shared" si="3"/>
        <v>0.46666666666666667</v>
      </c>
      <c r="G53" s="3">
        <v>34</v>
      </c>
      <c r="H53" s="4">
        <v>0.26500000000000001</v>
      </c>
      <c r="I53" s="4">
        <v>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3"/>
  <sheetViews>
    <sheetView zoomScaleNormal="100" workbookViewId="0">
      <selection sqref="A1:D1"/>
    </sheetView>
  </sheetViews>
  <sheetFormatPr baseColWidth="10" defaultColWidth="8.83203125" defaultRowHeight="16"/>
  <cols>
    <col min="1" max="1" width="29" style="9" customWidth="1"/>
    <col min="2" max="2" width="95.33203125" style="12" customWidth="1"/>
    <col min="3" max="16384" width="8.83203125" style="9"/>
  </cols>
  <sheetData>
    <row r="1" spans="1:4" s="5" customFormat="1">
      <c r="A1" s="17" t="s">
        <v>69</v>
      </c>
      <c r="B1" s="17"/>
      <c r="C1" s="17"/>
      <c r="D1" s="17"/>
    </row>
    <row r="3" spans="1:4" s="7" customFormat="1" ht="20" customHeight="1">
      <c r="A3" s="6" t="s">
        <v>71</v>
      </c>
      <c r="B3" s="6" t="s">
        <v>61</v>
      </c>
    </row>
    <row r="4" spans="1:4" ht="41" customHeight="1">
      <c r="A4" s="13" t="s">
        <v>1</v>
      </c>
      <c r="B4" s="8" t="s">
        <v>62</v>
      </c>
    </row>
    <row r="5" spans="1:4" ht="38" customHeight="1">
      <c r="A5" s="14" t="s">
        <v>2</v>
      </c>
      <c r="B5" s="10" t="s">
        <v>63</v>
      </c>
    </row>
    <row r="6" spans="1:4" ht="64" customHeight="1">
      <c r="A6" s="14" t="s">
        <v>64</v>
      </c>
      <c r="B6" s="10" t="s">
        <v>73</v>
      </c>
    </row>
    <row r="7" spans="1:4" ht="31" customHeight="1">
      <c r="A7" s="14" t="s">
        <v>3</v>
      </c>
      <c r="B7" s="10" t="s">
        <v>74</v>
      </c>
    </row>
    <row r="8" spans="1:4" ht="32" customHeight="1">
      <c r="A8" s="14" t="s">
        <v>4</v>
      </c>
      <c r="B8" s="10" t="s">
        <v>65</v>
      </c>
    </row>
    <row r="9" spans="1:4" ht="110" customHeight="1">
      <c r="A9" s="15" t="s">
        <v>66</v>
      </c>
      <c r="B9" s="11" t="s">
        <v>75</v>
      </c>
    </row>
    <row r="10" spans="1:4" ht="66" customHeight="1">
      <c r="A10" s="14" t="s">
        <v>67</v>
      </c>
      <c r="B10" s="10" t="s">
        <v>76</v>
      </c>
    </row>
    <row r="11" spans="1:4" ht="32" customHeight="1">
      <c r="A11" s="15" t="s">
        <v>80</v>
      </c>
      <c r="B11" s="11" t="s">
        <v>82</v>
      </c>
    </row>
    <row r="12" spans="1:4" ht="17" customHeight="1">
      <c r="A12" s="15" t="s">
        <v>70</v>
      </c>
      <c r="B12" s="11" t="s">
        <v>68</v>
      </c>
    </row>
    <row r="13" spans="1:4" ht="102">
      <c r="A13" s="16" t="s">
        <v>83</v>
      </c>
      <c r="B13" s="12" t="s">
        <v>84</v>
      </c>
    </row>
  </sheetData>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129DBE2DD9EFD4B81439A397942DC8A" ma:contentTypeVersion="20" ma:contentTypeDescription="Create a new document." ma:contentTypeScope="" ma:versionID="0708b954576ee5bd04677b5141786922">
  <xsd:schema xmlns:xsd="http://www.w3.org/2001/XMLSchema" xmlns:xs="http://www.w3.org/2001/XMLSchema" xmlns:p="http://schemas.microsoft.com/office/2006/metadata/properties" xmlns:ns1="http://schemas.microsoft.com/sharepoint/v3" xmlns:ns2="821b467c-dfb8-4b22-84bd-4d3765027b35" xmlns:ns3="1e6f2d80-2360-440b-a86f-4e374efa82c3" targetNamespace="http://schemas.microsoft.com/office/2006/metadata/properties" ma:root="true" ma:fieldsID="09bf76e50f72985ec680820f09b322df" ns1:_="" ns2:_="" ns3:_="">
    <xsd:import namespace="http://schemas.microsoft.com/sharepoint/v3"/>
    <xsd:import namespace="821b467c-dfb8-4b22-84bd-4d3765027b35"/>
    <xsd:import namespace="1e6f2d80-2360-440b-a86f-4e374efa82c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1:PublishingStartDate" minOccurs="0"/>
                <xsd:element ref="ns1:PublishingExpirationDate" minOccurs="0"/>
                <xsd:element ref="ns2:MediaServiceDateTaken" minOccurs="0"/>
                <xsd:element ref="ns2:MediaLengthInSecond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4"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5"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1b467c-dfb8-4b22-84bd-4d3765027b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74a1e43-e871-45bc-b1a6-ad45634f008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6f2d80-2360-440b-a86f-4e374efa82c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e4c48b5-122d-403b-b688-6e74920fb17a}" ma:internalName="TaxCatchAll" ma:showField="CatchAllData" ma:web="1e6f2d80-2360-440b-a86f-4e374efa82c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e6f2d80-2360-440b-a86f-4e374efa82c3" xsi:nil="true"/>
    <PublishingExpirationDate xmlns="http://schemas.microsoft.com/sharepoint/v3" xsi:nil="true"/>
    <lcf76f155ced4ddcb4097134ff3c332f xmlns="821b467c-dfb8-4b22-84bd-4d3765027b35">
      <Terms xmlns="http://schemas.microsoft.com/office/infopath/2007/PartnerControls"/>
    </lcf76f155ced4ddcb4097134ff3c332f>
    <PublishingStartDate xmlns="http://schemas.microsoft.com/sharepoint/v3" xsi:nil="true"/>
  </documentManagement>
</p:properties>
</file>

<file path=customXml/itemProps1.xml><?xml version="1.0" encoding="utf-8"?>
<ds:datastoreItem xmlns:ds="http://schemas.openxmlformats.org/officeDocument/2006/customXml" ds:itemID="{B738D05D-E4FC-4999-9864-B581659FEE48}">
  <ds:schemaRefs>
    <ds:schemaRef ds:uri="http://schemas.microsoft.com/sharepoint/v3/contenttype/forms"/>
  </ds:schemaRefs>
</ds:datastoreItem>
</file>

<file path=customXml/itemProps2.xml><?xml version="1.0" encoding="utf-8"?>
<ds:datastoreItem xmlns:ds="http://schemas.openxmlformats.org/officeDocument/2006/customXml" ds:itemID="{39F48649-776D-4432-8F92-214E5E9C05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1b467c-dfb8-4b22-84bd-4d3765027b35"/>
    <ds:schemaRef ds:uri="1e6f2d80-2360-440b-a86f-4e374efa82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20ABDD-A278-4B0E-AFE3-137B3BD36197}">
  <ds:schemaRefs>
    <ds:schemaRef ds:uri="http://schemas.microsoft.com/office/2006/metadata/properties"/>
    <ds:schemaRef ds:uri="http://purl.org/dc/dcmitype/"/>
    <ds:schemaRef ds:uri="http://schemas.openxmlformats.org/package/2006/metadata/core-properties"/>
    <ds:schemaRef ds:uri="http://schemas.microsoft.com/office/infopath/2007/PartnerControls"/>
    <ds:schemaRef ds:uri="http://purl.org/dc/terms/"/>
    <ds:schemaRef ds:uri="821b467c-dfb8-4b22-84bd-4d3765027b35"/>
    <ds:schemaRef ds:uri="http://schemas.microsoft.com/office/2006/documentManagement/types"/>
    <ds:schemaRef ds:uri="http://www.w3.org/XML/1998/namespace"/>
    <ds:schemaRef ds:uri="1e6f2d80-2360-440b-a86f-4e374efa82c3"/>
    <ds:schemaRef ds:uri="http://schemas.microsoft.com/sharepoint/v3"/>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Scatterplot</vt:lpstr>
      <vt:lpstr>Calculations</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Hayley Cronquist</cp:lastModifiedBy>
  <dcterms:created xsi:type="dcterms:W3CDTF">2026-09-01T16:03:57Z</dcterms:created>
  <dcterms:modified xsi:type="dcterms:W3CDTF">2026-09-15T01:33:25Z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0x0101009129DBE2DD9EFD4B81439A397942DC8A</vt:lpwstr>
  </property>
  <property fmtid="{D5CDD505-2E9C-101B-9397-08002B2CF9AE}" pid="3" name="MediaServiceImageTags">
    <vt:lpwstr/>
  </property>
</Properties>
</file>