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hayleycronquist/Desktop/"/>
    </mc:Choice>
  </mc:AlternateContent>
  <xr:revisionPtr revIDLastSave="0" documentId="8_{3E6C1D26-86C4-C848-AA33-A16C3386E466}" xr6:coauthVersionLast="47" xr6:coauthVersionMax="47" xr10:uidLastSave="{00000000-0000-0000-0000-000000000000}"/>
  <bookViews>
    <workbookView xWindow="-30420" yWindow="-420" windowWidth="28800" windowHeight="17500" xr2:uid="{95221412-DAA2-0242-BF6C-9366E31704F2}"/>
  </bookViews>
  <sheets>
    <sheet name="State Double G Citations 2024" sheetId="1" r:id="rId1"/>
    <sheet name="Region Double G Citations 2024" sheetId="5" r:id="rId2"/>
    <sheet name="Notes" sheetId="3" r:id="rId3"/>
  </sheets>
  <definedNames>
    <definedName name="SAR" localSheetId="0">'State Double G Citations 2024'!$A$2</definedName>
    <definedName name="SAZ" localSheetId="0">'State Double G Citations 2024'!$A$4</definedName>
    <definedName name="SCA" localSheetId="0">'State Double G Citations 2024'!$A$3</definedName>
    <definedName name="SCO" localSheetId="0">'State Double G Citations 2024'!$A$4</definedName>
    <definedName name="SCT" localSheetId="0">'State Double G Citations 2024'!$A$5</definedName>
    <definedName name="SDC" localSheetId="0">'State Double G Citations 2024'!$A$8</definedName>
    <definedName name="SDE" localSheetId="0">'State Double G Citations 2024'!$A$9</definedName>
    <definedName name="SFL" localSheetId="0">'State Double G Citations 2024'!$A$6</definedName>
    <definedName name="SGA" localSheetId="0">'State Double G Citations 2024'!$A$7</definedName>
    <definedName name="SHI" localSheetId="0">'State Double G Citations 2024'!$A$8</definedName>
    <definedName name="SIA" localSheetId="0">'State Double G Citations 2024'!$A$9</definedName>
    <definedName name="SID" localSheetId="0">'State Double G Citations 2024'!$A$10</definedName>
    <definedName name="SIL" localSheetId="0">'State Double G Citations 2024'!$A$11</definedName>
    <definedName name="SIN" localSheetId="0">'State Double G Citations 2024'!$A$12</definedName>
    <definedName name="SKS" localSheetId="0">'State Double G Citations 2024'!$A$13</definedName>
    <definedName name="SKY" localSheetId="0">'State Double G Citations 2024'!$A$14</definedName>
    <definedName name="SLA" localSheetId="0">'State Double G Citations 2024'!$A$19</definedName>
    <definedName name="SMA" localSheetId="0">'State Double G Citations 2024'!$A$15</definedName>
    <definedName name="SMD" localSheetId="0">'State Double G Citations 2024'!$A$16</definedName>
    <definedName name="SME" localSheetId="0">'State Double G Citations 2024'!$A$17</definedName>
    <definedName name="SMI" localSheetId="0">'State Double G Citations 2024'!$A$18</definedName>
    <definedName name="SMN" localSheetId="0">'State Double G Citations 2024'!$A$19</definedName>
    <definedName name="SMO" localSheetId="0">'State Double G Citations 2024'!$A$20</definedName>
    <definedName name="SMS" localSheetId="0">'State Double G Citations 2024'!$A$21</definedName>
    <definedName name="SMT" localSheetId="0">'State Double G Citations 2024'!$A$22</definedName>
    <definedName name="SNC" localSheetId="0">'State Double G Citations 2024'!$A$23</definedName>
    <definedName name="SND" localSheetId="0">'State Double G Citations 2024'!$A$24</definedName>
    <definedName name="SNE" localSheetId="0">'State Double G Citations 2024'!$A$24</definedName>
    <definedName name="SNH" localSheetId="0">'State Double G Citations 2024'!$A$31</definedName>
    <definedName name="SNJ" localSheetId="0">'State Double G Citations 2024'!$A$25</definedName>
    <definedName name="SNM" localSheetId="0">'State Double G Citations 2024'!$A$26</definedName>
    <definedName name="SNV" localSheetId="0">'State Double G Citations 2024'!$A$27</definedName>
    <definedName name="SNY" localSheetId="0">'State Double G Citations 2024'!$A$28</definedName>
    <definedName name="SOH" localSheetId="0">'State Double G Citations 2024'!$A$29</definedName>
    <definedName name="SOK" localSheetId="0">'State Double G Citations 2024'!$A$30</definedName>
    <definedName name="SOR" localSheetId="0">'State Double G Citations 2024'!$A$31</definedName>
    <definedName name="SPA" localSheetId="0">'State Double G Citations 2024'!$A$32</definedName>
    <definedName name="SRI" localSheetId="0">'State Double G Citations 2024'!$A$33</definedName>
    <definedName name="SSC" localSheetId="0">'State Double G Citations 2024'!$A$34</definedName>
    <definedName name="SSD" localSheetId="0">'State Double G Citations 2024'!$A$52</definedName>
    <definedName name="STN" localSheetId="0">'State Double G Citations 2024'!$A$35</definedName>
    <definedName name="STX" localSheetId="0">'State Double G Citations 2024'!$A$36</definedName>
    <definedName name="SUT" localSheetId="0">'State Double G Citations 2024'!$A$55</definedName>
    <definedName name="SVA" localSheetId="0">'State Double G Citations 2024'!$A$37</definedName>
    <definedName name="SVT" localSheetId="0">'State Double G Citations 2024'!$A$38</definedName>
    <definedName name="SWA" localSheetId="0">'State Double G Citations 2024'!$A$39</definedName>
    <definedName name="SWI" localSheetId="0">'State Double G Citations 2024'!$A$40</definedName>
    <definedName name="SWV" localSheetId="0">'State Double G Citations 2024'!$A$41</definedName>
    <definedName name="SWY" localSheetId="0">'State Double G Citations 2024'!$A$61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 l="1"/>
  <c r="G51" i="1"/>
  <c r="F51" i="1"/>
  <c r="E51" i="1"/>
  <c r="D51" i="1"/>
  <c r="C51" i="1"/>
  <c r="B51" i="1"/>
  <c r="G12" i="5"/>
  <c r="F12" i="5"/>
  <c r="E12" i="5"/>
  <c r="D12" i="5"/>
  <c r="C12" i="5"/>
  <c r="B12" i="5"/>
</calcChain>
</file>

<file path=xl/sharedStrings.xml><?xml version="1.0" encoding="utf-8"?>
<sst xmlns="http://schemas.openxmlformats.org/spreadsheetml/2006/main" count="85" uniqueCount="72">
  <si>
    <t>State</t>
  </si>
  <si>
    <t>Number of Providers</t>
  </si>
  <si>
    <t>Number of Double G Citations</t>
  </si>
  <si>
    <t>Total Number Per Diem CMPs</t>
  </si>
  <si>
    <t>Total Number Per Instance CMPs</t>
  </si>
  <si>
    <t>Total Dollar Amount Per Diem CMPs</t>
  </si>
  <si>
    <t>Total Dollar Amount Per Instance CMPs</t>
  </si>
  <si>
    <t>Average Dollar Amount Per Diem CMPs</t>
  </si>
  <si>
    <t>Average Dollar Amount Per Instance CMPs</t>
  </si>
  <si>
    <t>Average Days in Effect Per Diem CMPs</t>
  </si>
  <si>
    <t>Total Number Discretionary DPNAs</t>
  </si>
  <si>
    <t>Average Days in Effect Discretionary DPNAs</t>
  </si>
  <si>
    <t>Arkansas</t>
  </si>
  <si>
    <t>California</t>
  </si>
  <si>
    <t>Colorado</t>
  </si>
  <si>
    <t>Connecticut</t>
  </si>
  <si>
    <t>Florida</t>
  </si>
  <si>
    <t>Georgia</t>
  </si>
  <si>
    <t>Hawaii</t>
  </si>
  <si>
    <t>Iowa</t>
  </si>
  <si>
    <t>Idaho</t>
  </si>
  <si>
    <t>Illinois</t>
  </si>
  <si>
    <t>Indiana</t>
  </si>
  <si>
    <t>Kansas</t>
  </si>
  <si>
    <t>Kentucky</t>
  </si>
  <si>
    <t>Massachusetts</t>
  </si>
  <si>
    <t>Maryland</t>
  </si>
  <si>
    <t>Michigan</t>
  </si>
  <si>
    <t>Minnesota</t>
  </si>
  <si>
    <t>Missouri</t>
  </si>
  <si>
    <t>Mississippi</t>
  </si>
  <si>
    <t>Montana</t>
  </si>
  <si>
    <t>North Carolina</t>
  </si>
  <si>
    <t>North Dakota</t>
  </si>
  <si>
    <t>Nebraska</t>
  </si>
  <si>
    <t>New Jersey</t>
  </si>
  <si>
    <t>New Mexico</t>
  </si>
  <si>
    <t>New York</t>
  </si>
  <si>
    <t>Ohio</t>
  </si>
  <si>
    <t>Oklahoma</t>
  </si>
  <si>
    <t>Oregon</t>
  </si>
  <si>
    <t>Pennsylvania</t>
  </si>
  <si>
    <t>Rhode Island</t>
  </si>
  <si>
    <t>South Carolina</t>
  </si>
  <si>
    <t>Tennessee</t>
  </si>
  <si>
    <t>Texas</t>
  </si>
  <si>
    <t>Virginia</t>
  </si>
  <si>
    <t>Vermont</t>
  </si>
  <si>
    <t>Washington</t>
  </si>
  <si>
    <t>Wisconsin</t>
  </si>
  <si>
    <t>(I) Boston</t>
  </si>
  <si>
    <t>(II) New York</t>
  </si>
  <si>
    <t>(III) Philadelphia</t>
  </si>
  <si>
    <t>(IV) Atlanta</t>
  </si>
  <si>
    <t>(V) Chicago</t>
  </si>
  <si>
    <t>(VI) Dallas</t>
  </si>
  <si>
    <t>(VII) Kansas City</t>
  </si>
  <si>
    <t>(VIII) Denver</t>
  </si>
  <si>
    <t>(IX) San Francisco</t>
  </si>
  <si>
    <t>(X) Seattle</t>
  </si>
  <si>
    <t>Alabama</t>
  </si>
  <si>
    <t>Arizona</t>
  </si>
  <si>
    <t>District Of Columbia</t>
  </si>
  <si>
    <t>Delaware</t>
  </si>
  <si>
    <t>Louisiana</t>
  </si>
  <si>
    <t>New Hampshire</t>
  </si>
  <si>
    <t>Nevada</t>
  </si>
  <si>
    <t>South Dakota</t>
  </si>
  <si>
    <t>Utah</t>
  </si>
  <si>
    <t>West Virginia</t>
  </si>
  <si>
    <t>Wyoming</t>
  </si>
  <si>
    <t>National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</si>
</sst>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2"/>
      <color theme="1"/>
      <name val="Calibri"/>
      <family val="2"/>
      <scheme val="minor"/>
    </font>
    <font>
      <b/>
      <sz val="12"/>
      <color theme="1"/>
      <name val="Calibri"/>
      <family val="2"/>
      <scheme val="minor"/>
    </font>
    <font>
      <b/>
      <u/>
      <sz val="12"/>
      <color theme="1"/>
      <name val="Calibri"/>
      <family val="2"/>
    </font>
    <font>
      <i/>
      <sz val="12"/>
      <color theme="1"/>
      <name val="Calibri"/>
      <family val="2"/>
    </font>
    <font>
      <b/>
      <u/>
      <sz val="12"/>
      <color theme="1"/>
      <name val="Calibri"/>
      <family val="2"/>
      <scheme val="minor"/>
    </font>
    <font>
      <sz val="10"/>
      <color rgb="FF000000"/>
      <name val="Verdana"/>
      <family val="2"/>
    </font>
    <font>
      <b/>
      <sz val="10"/>
      <color rgb="FF000000"/>
      <name val="Verdana"/>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wrapText="1"/>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3" fillId="0" borderId="0" xfId="0" applyFont="1" applyAlignment="1">
      <alignment vertical="top" wrapText="1"/>
    </xf>
    <xf numFmtId="0" fontId="4" fillId="0" borderId="0" xfId="0" applyFont="1" applyAlignment="1">
      <alignment vertical="top" wrapText="1"/>
    </xf>
    <xf numFmtId="0" fontId="5" fillId="0" borderId="0" xfId="0" applyFont="1"/>
    <xf numFmtId="8" fontId="5" fillId="0" borderId="0" xfId="0" applyNumberFormat="1" applyFont="1"/>
    <xf numFmtId="3" fontId="6" fillId="0" borderId="0" xfId="0" applyNumberFormat="1" applyFont="1"/>
    <xf numFmtId="0" fontId="6" fillId="0" borderId="0" xfId="0" applyFont="1"/>
    <xf numFmtId="8" fontId="6" fillId="0" borderId="0" xfId="0" applyNumberFormat="1" applyFont="1"/>
    <xf numFmtId="0" fontId="1" fillId="0" borderId="0" xfId="0" applyFont="1"/>
  </cellXfs>
  <cellStyles count="1">
    <cellStyle name="Normal" xfId="0" builtinId="0"/>
  </cellStyles>
  <dxfs count="2">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266700</xdr:colOff>
      <xdr:row>0</xdr:row>
      <xdr:rowOff>66675</xdr:rowOff>
    </xdr:from>
    <xdr:to>
      <xdr:col>4</xdr:col>
      <xdr:colOff>276225</xdr:colOff>
      <xdr:row>0</xdr:row>
      <xdr:rowOff>952500</xdr:rowOff>
    </xdr:to>
    <xdr:sp macro="" textlink="">
      <xdr:nvSpPr>
        <xdr:cNvPr id="2" name="TextBox 1">
          <a:extLst>
            <a:ext uri="{FF2B5EF4-FFF2-40B4-BE49-F238E27FC236}">
              <a16:creationId xmlns:a16="http://schemas.microsoft.com/office/drawing/2014/main" id="{F4CED56F-B63F-4D6F-A8B0-7C2D02FC7F25}"/>
            </a:ext>
          </a:extLst>
        </xdr:cNvPr>
        <xdr:cNvSpPr txBox="1"/>
      </xdr:nvSpPr>
      <xdr:spPr>
        <a:xfrm>
          <a:off x="1295400" y="66675"/>
          <a:ext cx="3171825" cy="8858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Double G citations </a:t>
          </a:r>
          <a:r>
            <a:rPr lang="en-US" sz="1200" b="0"/>
            <a:t>occcur</a:t>
          </a:r>
          <a:r>
            <a:rPr lang="en-US" sz="1200" b="0" baseline="0"/>
            <a:t> when</a:t>
          </a:r>
          <a:r>
            <a:rPr lang="en-US" sz="1200" b="0"/>
            <a:t> a facility with a previous</a:t>
          </a:r>
          <a:r>
            <a:rPr lang="en-US" sz="1200" b="0" baseline="0"/>
            <a:t> </a:t>
          </a:r>
          <a:r>
            <a:rPr lang="en-US" sz="1200" b="0"/>
            <a:t>citation at a G level is cited again at a G level. G level citations are considered "actual harm"</a:t>
          </a:r>
          <a:r>
            <a:rPr lang="en-US" sz="1200" b="0" baseline="0"/>
            <a:t> or above.</a:t>
          </a:r>
          <a:br>
            <a:rPr lang="en-US" sz="1100" b="1" baseline="0"/>
          </a:br>
          <a:br>
            <a:rPr lang="en-US" sz="1100" b="1" baseline="0"/>
          </a:br>
          <a:endParaRPr lang="en-US" sz="1100" b="1"/>
        </a:p>
      </xdr:txBody>
    </xdr:sp>
    <xdr:clientData/>
  </xdr:twoCellAnchor>
  <xdr:twoCellAnchor>
    <xdr:from>
      <xdr:col>5</xdr:col>
      <xdr:colOff>165100</xdr:colOff>
      <xdr:row>0</xdr:row>
      <xdr:rowOff>139700</xdr:rowOff>
    </xdr:from>
    <xdr:to>
      <xdr:col>6</xdr:col>
      <xdr:colOff>666750</xdr:colOff>
      <xdr:row>0</xdr:row>
      <xdr:rowOff>444499</xdr:rowOff>
    </xdr:to>
    <xdr:sp macro="" textlink="">
      <xdr:nvSpPr>
        <xdr:cNvPr id="3" name="TextBox 2">
          <a:extLst>
            <a:ext uri="{FF2B5EF4-FFF2-40B4-BE49-F238E27FC236}">
              <a16:creationId xmlns:a16="http://schemas.microsoft.com/office/drawing/2014/main" id="{CF4384EA-B6AF-914B-B4D6-5943F4BB10EA}"/>
            </a:ext>
          </a:extLst>
        </xdr:cNvPr>
        <xdr:cNvSpPr txBox="1"/>
      </xdr:nvSpPr>
      <xdr:spPr>
        <a:xfrm>
          <a:off x="5613400" y="139700"/>
          <a:ext cx="2063750" cy="304799"/>
        </a:xfrm>
        <a:prstGeom prst="rect">
          <a:avLst/>
        </a:prstGeom>
        <a:solidFill>
          <a:schemeClr val="tx2">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CMP: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Civil Money Penalty</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1219200</xdr:colOff>
      <xdr:row>0</xdr:row>
      <xdr:rowOff>139700</xdr:rowOff>
    </xdr:from>
    <xdr:to>
      <xdr:col>11</xdr:col>
      <xdr:colOff>863600</xdr:colOff>
      <xdr:row>0</xdr:row>
      <xdr:rowOff>635000</xdr:rowOff>
    </xdr:to>
    <xdr:sp macro="" textlink="">
      <xdr:nvSpPr>
        <xdr:cNvPr id="4" name="TextBox 3">
          <a:extLst>
            <a:ext uri="{FF2B5EF4-FFF2-40B4-BE49-F238E27FC236}">
              <a16:creationId xmlns:a16="http://schemas.microsoft.com/office/drawing/2014/main" id="{C49B9D77-30A1-9142-AA49-8C0ACB9091BD}"/>
            </a:ext>
          </a:extLst>
        </xdr:cNvPr>
        <xdr:cNvSpPr txBox="1"/>
      </xdr:nvSpPr>
      <xdr:spPr>
        <a:xfrm>
          <a:off x="12026900" y="139700"/>
          <a:ext cx="2095500" cy="495300"/>
        </a:xfrm>
        <a:prstGeom prst="rect">
          <a:avLst/>
        </a:prstGeom>
        <a:solidFill>
          <a:schemeClr val="tx2">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DPNA: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Denial of Payment for New Admission</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0</xdr:row>
      <xdr:rowOff>66675</xdr:rowOff>
    </xdr:from>
    <xdr:to>
      <xdr:col>4</xdr:col>
      <xdr:colOff>276225</xdr:colOff>
      <xdr:row>0</xdr:row>
      <xdr:rowOff>952500</xdr:rowOff>
    </xdr:to>
    <xdr:sp macro="" textlink="">
      <xdr:nvSpPr>
        <xdr:cNvPr id="3" name="TextBox 2">
          <a:extLst>
            <a:ext uri="{FF2B5EF4-FFF2-40B4-BE49-F238E27FC236}">
              <a16:creationId xmlns:a16="http://schemas.microsoft.com/office/drawing/2014/main" id="{FD732CB7-E408-2C47-891F-9952045FD00E}"/>
            </a:ext>
          </a:extLst>
        </xdr:cNvPr>
        <xdr:cNvSpPr txBox="1"/>
      </xdr:nvSpPr>
      <xdr:spPr>
        <a:xfrm>
          <a:off x="1282700" y="66675"/>
          <a:ext cx="3298825" cy="8858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Double G citations </a:t>
          </a:r>
          <a:r>
            <a:rPr lang="en-US" sz="1200" b="0"/>
            <a:t>occcur</a:t>
          </a:r>
          <a:r>
            <a:rPr lang="en-US" sz="1200" b="0" baseline="0"/>
            <a:t> when</a:t>
          </a:r>
          <a:r>
            <a:rPr lang="en-US" sz="1200" b="0"/>
            <a:t> a facility with a previous</a:t>
          </a:r>
          <a:r>
            <a:rPr lang="en-US" sz="1200" b="0" baseline="0"/>
            <a:t> </a:t>
          </a:r>
          <a:r>
            <a:rPr lang="en-US" sz="1200" b="0"/>
            <a:t>citation at a G level is cited again at a G level. G level citations are considered "actual harm"</a:t>
          </a:r>
          <a:r>
            <a:rPr lang="en-US" sz="1200" b="0" baseline="0"/>
            <a:t> or above.</a:t>
          </a:r>
          <a:br>
            <a:rPr lang="en-US" sz="1100" b="1" baseline="0"/>
          </a:br>
          <a:br>
            <a:rPr lang="en-US" sz="1100" b="1" baseline="0"/>
          </a:b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6807200</xdr:colOff>
      <xdr:row>20</xdr:row>
      <xdr:rowOff>25400</xdr:rowOff>
    </xdr:to>
    <xdr:sp macro="" textlink="">
      <xdr:nvSpPr>
        <xdr:cNvPr id="2" name="TextBox 1">
          <a:extLst>
            <a:ext uri="{FF2B5EF4-FFF2-40B4-BE49-F238E27FC236}">
              <a16:creationId xmlns:a16="http://schemas.microsoft.com/office/drawing/2014/main" id="{558D19C3-D898-8D49-B1A9-A26D8016F759}"/>
            </a:ext>
          </a:extLst>
        </xdr:cNvPr>
        <xdr:cNvSpPr txBox="1"/>
      </xdr:nvSpPr>
      <xdr:spPr>
        <a:xfrm>
          <a:off x="152400" y="152400"/>
          <a:ext cx="6654800" cy="40005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1" i="0" u="none" strike="noStrike">
              <a:solidFill>
                <a:schemeClr val="dk1"/>
              </a:solidFill>
              <a:effectLst/>
              <a:latin typeface="+mn-lt"/>
              <a:ea typeface="+mn-ea"/>
              <a:cs typeface="+mn-cs"/>
            </a:rPr>
            <a:t>Data</a:t>
          </a:r>
          <a:r>
            <a:rPr lang="en-US" sz="1800" b="1" i="0" u="none" strike="noStrike" baseline="0">
              <a:solidFill>
                <a:schemeClr val="dk1"/>
              </a:solidFill>
              <a:effectLst/>
              <a:latin typeface="+mn-lt"/>
              <a:ea typeface="+mn-ea"/>
              <a:cs typeface="+mn-cs"/>
            </a:rPr>
            <a:t> Notes</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Data are for calendar year 2024, downloaded March 4, 2025 from https://qcor.cms.gov/main.jsp.</a:t>
          </a:r>
          <a:r>
            <a:rPr lang="en-US"/>
            <a:t> </a:t>
          </a:r>
          <a:endParaRPr lang="en-US"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What is a Double</a:t>
          </a:r>
          <a:r>
            <a:rPr lang="en-US" sz="1100" b="1" i="0" baseline="0">
              <a:solidFill>
                <a:schemeClr val="dk1"/>
              </a:solidFill>
              <a:effectLst/>
              <a:latin typeface="+mn-lt"/>
              <a:ea typeface="+mn-ea"/>
              <a:cs typeface="+mn-cs"/>
            </a:rPr>
            <a:t> G Citation? </a:t>
          </a:r>
          <a:r>
            <a:rPr lang="en-US" b="1"/>
            <a:t>“Double G” cases </a:t>
          </a:r>
          <a:r>
            <a:rPr lang="en-US"/>
            <a:t>refer to a CMS policy intended to identify and address facilities with a historical pattern of high-level noncompliance. </a:t>
          </a:r>
          <a:r>
            <a:rPr lang="en-US" sz="1100" b="1"/>
            <a:t>Double G citations </a:t>
          </a:r>
          <a:r>
            <a:rPr lang="en-US" sz="1100" b="0"/>
            <a:t>occcur</a:t>
          </a:r>
          <a:r>
            <a:rPr lang="en-US" sz="1100" b="0" baseline="0"/>
            <a:t> when</a:t>
          </a:r>
          <a:r>
            <a:rPr lang="en-US" sz="1100" b="0"/>
            <a:t> a facility with a previous</a:t>
          </a:r>
          <a:r>
            <a:rPr lang="en-US" sz="1100" b="0" baseline="0"/>
            <a:t> </a:t>
          </a:r>
          <a:r>
            <a:rPr lang="en-US" sz="1100" b="0"/>
            <a:t>citation at a G level is cited again at a G level. G level citations are considered "actual harm"</a:t>
          </a:r>
          <a:r>
            <a:rPr lang="en-US" sz="1100" b="0" baseline="0"/>
            <a:t> or above on the Scope and Severity Grid. </a:t>
          </a:r>
          <a:r>
            <a:rPr lang="en-US"/>
            <a:t>Facilities with Double G citations must face specific and automatic penalties.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What is the Scope and Severity Grid? </a:t>
          </a:r>
          <a:r>
            <a:rPr lang="en-US"/>
            <a:t>CMS and state survey agencies use the Scope and Severity Grid for rating the seriousness of nursing home deficiencies, i.e., of violations in minimum standards of care or other requirements. For each deficiency identified, the surveyor is charged with indicating the level of harm to the resident(s) involved and the scope of the problem within the nursing home. The surveyor then assigns an alphabetical scope and severity value to the deficiency. "A" is the least serious rating and "L" is the most serious rating. Information on deficiencies for all licensed nursing homes is available on Care Compare. When assessing a facility’s survey performance, it is important to keep in mind that numerous studies have found that surveyors often fail to identify nursing home problems adequately, including serious care problems.</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b="1"/>
            <a:t>To find</a:t>
          </a:r>
          <a:r>
            <a:rPr lang="en-US" b="1" baseline="0"/>
            <a:t> the names of "Double G" facilities in a state: </a:t>
          </a:r>
          <a:r>
            <a:rPr lang="en-US" sz="1100" b="0" i="0" u="none" strike="noStrike">
              <a:solidFill>
                <a:schemeClr val="dk1"/>
              </a:solidFill>
              <a:effectLst/>
              <a:latin typeface="+mn-lt"/>
              <a:ea typeface="+mn-ea"/>
              <a:cs typeface="+mn-cs"/>
            </a:rPr>
            <a:t>For information on specific facilities with Double G citations, go this page, https://qcor.cms.gov/main.jsp, click Nursing Homes on the left-hand side, click Double G Citations Report, choose the year or years for which you would like data, run the report, and choose your region and state. Click on the name of a facility to see the survey history of that facility.</a:t>
          </a:r>
          <a:r>
            <a:rPr lang="en-US"/>
            <a:t> </a:t>
          </a:r>
        </a:p>
      </xdr:txBody>
    </xdr:sp>
    <xdr:clientData/>
  </xdr:twoCellAnchor>
  <xdr:twoCellAnchor>
    <xdr:from>
      <xdr:col>2</xdr:col>
      <xdr:colOff>165100</xdr:colOff>
      <xdr:row>0</xdr:row>
      <xdr:rowOff>165100</xdr:rowOff>
    </xdr:from>
    <xdr:to>
      <xdr:col>2</xdr:col>
      <xdr:colOff>6794500</xdr:colOff>
      <xdr:row>18</xdr:row>
      <xdr:rowOff>165100</xdr:rowOff>
    </xdr:to>
    <xdr:sp macro="" textlink="">
      <xdr:nvSpPr>
        <xdr:cNvPr id="3" name="TextBox 2">
          <a:extLst>
            <a:ext uri="{FF2B5EF4-FFF2-40B4-BE49-F238E27FC236}">
              <a16:creationId xmlns:a16="http://schemas.microsoft.com/office/drawing/2014/main" id="{887B9FE4-18D0-AC4D-91FF-3299006014A9}"/>
            </a:ext>
          </a:extLst>
        </xdr:cNvPr>
        <xdr:cNvSpPr txBox="1"/>
      </xdr:nvSpPr>
      <xdr:spPr>
        <a:xfrm>
          <a:off x="7366000" y="165100"/>
          <a:ext cx="6629400" cy="37211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1" i="0" u="none" strike="noStrike">
              <a:solidFill>
                <a:schemeClr val="dk1"/>
              </a:solidFill>
              <a:effectLst/>
              <a:latin typeface="+mn-lt"/>
              <a:ea typeface="+mn-ea"/>
              <a:cs typeface="+mn-cs"/>
            </a:rPr>
            <a:t>Double </a:t>
          </a:r>
          <a:r>
            <a:rPr lang="en-US" sz="1800" b="1"/>
            <a:t>G, as described</a:t>
          </a:r>
          <a:r>
            <a:rPr lang="en-US" sz="1800" b="1" baseline="0"/>
            <a:t> by the Office of Inspector General, DHHS: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i="1"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none" strike="noStrike">
              <a:solidFill>
                <a:schemeClr val="dk1"/>
              </a:solidFill>
              <a:effectLst/>
              <a:latin typeface="+mn-lt"/>
              <a:ea typeface="+mn-ea"/>
              <a:cs typeface="+mn-cs"/>
            </a:rPr>
            <a:t>The Poor Performer Rule was developed in 1998 as a method for identifying historical patterns of high-level noncompliance by facilities and expanded in 1999 to the Double G Rule</a:t>
          </a:r>
          <a:r>
            <a:rPr lang="en-US" sz="1100" b="0" i="1" u="none" strike="noStrike">
              <a:solidFill>
                <a:schemeClr val="dk1"/>
              </a:solidFill>
              <a:effectLst/>
              <a:latin typeface="+mn-lt"/>
              <a:ea typeface="+mn-ea"/>
              <a:cs typeface="+mn-cs"/>
            </a:rPr>
            <a:t>. The expanded rule requires States to establish a double G case when a facility is cited for G-level or higher deficiencies on two surveys, hence the term double G. When a G-level deficiency is cited on a current survey, State staff must review facility history to determine whether the facility was previously cited with a G-level deficiency. However, not all G-level deficiencies found in facility histories count toward a double G. Therefore, establishing a double G case hinges on correct identification of the “prior G.”</a:t>
          </a:r>
          <a:r>
            <a:rPr lang="en-US"/>
            <a:t> </a:t>
          </a:r>
        </a:p>
        <a:p>
          <a:pPr marL="0" marR="0" lvl="0" indent="0" defTabSz="914400" eaLnBrk="1" fontAlgn="auto" latinLnBrk="0" hangingPunct="1">
            <a:lnSpc>
              <a:spcPct val="100000"/>
            </a:lnSpc>
            <a:spcBef>
              <a:spcPts val="0"/>
            </a:spcBef>
            <a:spcAft>
              <a:spcPts val="0"/>
            </a:spcAft>
            <a:buClrTx/>
            <a:buSzTx/>
            <a:buFontTx/>
            <a:buNone/>
            <a:tabLst/>
            <a:defRPr/>
          </a:pPr>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1" i="1" u="none" strike="noStrike">
              <a:solidFill>
                <a:schemeClr val="dk1"/>
              </a:solidFill>
              <a:effectLst/>
              <a:latin typeface="+mn-lt"/>
              <a:ea typeface="+mn-ea"/>
              <a:cs typeface="+mn-cs"/>
            </a:rPr>
            <a:t>Double G criteria are defined as follows</a:t>
          </a:r>
          <a:r>
            <a:rPr lang="en-US" sz="1100" b="0" i="1" u="none" strike="noStrike">
              <a:solidFill>
                <a:schemeClr val="dk1"/>
              </a:solidFill>
              <a:effectLst/>
              <a:latin typeface="+mn-lt"/>
              <a:ea typeface="+mn-ea"/>
              <a:cs typeface="+mn-cs"/>
            </a:rPr>
            <a:t>: double G cases are established when G-level deficiencies are cited on a current survey and on a prior survey. These surveys can be standard, complaint, or  revisit surveys. Prior G-level deficiencies count toward establishing a case if they were cited on the most recent completed standard survey (completed indicating that compliance was eventually achieved). Prior G-level deficiencies also count if they were cited on any intervening survey between the most recently completed standard survey and the current survey, as long as they are not in the same period of noncompliance as the current survey. (</a:t>
          </a:r>
          <a:r>
            <a:rPr lang="en-US" sz="1100" b="1" i="1" u="none" strike="noStrike">
              <a:solidFill>
                <a:schemeClr val="dk1"/>
              </a:solidFill>
              <a:effectLst/>
              <a:latin typeface="+mn-lt"/>
              <a:ea typeface="+mn-ea"/>
              <a:cs typeface="+mn-cs"/>
            </a:rPr>
            <a:t>A pattern of noncompliance is indicated when the two G-level deficiencies occur in separate periods of noncompliance</a:t>
          </a:r>
          <a:r>
            <a:rPr lang="en-US" sz="1100" b="0" i="1" u="none" strike="noStrike">
              <a:solidFill>
                <a:schemeClr val="dk1"/>
              </a:solidFill>
              <a:effectLst/>
              <a:latin typeface="+mn-lt"/>
              <a:ea typeface="+mn-ea"/>
              <a:cs typeface="+mn-cs"/>
            </a:rPr>
            <a:t>.)</a:t>
          </a:r>
          <a:r>
            <a:rPr lang="en-US"/>
            <a:t> </a:t>
          </a:r>
        </a:p>
        <a:p>
          <a:pPr marL="0" marR="0" lvl="0" indent="0" defTabSz="914400" eaLnBrk="1" fontAlgn="auto" latinLnBrk="0" hangingPunct="1">
            <a:lnSpc>
              <a:spcPct val="100000"/>
            </a:lnSpc>
            <a:spcBef>
              <a:spcPts val="0"/>
            </a:spcBef>
            <a:spcAft>
              <a:spcPts val="0"/>
            </a:spcAft>
            <a:buClrTx/>
            <a:buSzTx/>
            <a:buFontTx/>
            <a:buNone/>
            <a:tabLst/>
            <a:defRPr/>
          </a:pPr>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[Department of Health and Human Services, Office of Inspector General, </a:t>
          </a:r>
          <a:r>
            <a:rPr lang="en-US" sz="1100" b="0" i="1" u="none" strike="noStrike">
              <a:solidFill>
                <a:schemeClr val="dk1"/>
              </a:solidFill>
              <a:effectLst/>
              <a:latin typeface="+mn-lt"/>
              <a:ea typeface="+mn-ea"/>
              <a:cs typeface="+mn-cs"/>
            </a:rPr>
            <a:t>State Referral of Nursing Home Enforcement Cases</a:t>
          </a:r>
          <a:r>
            <a:rPr lang="en-US" sz="1100" b="0" i="0" u="none" strike="noStrike">
              <a:solidFill>
                <a:schemeClr val="dk1"/>
              </a:solidFill>
              <a:effectLst/>
              <a:latin typeface="+mn-lt"/>
              <a:ea typeface="+mn-ea"/>
              <a:cs typeface="+mn-cs"/>
            </a:rPr>
            <a:t>, 2005 (https://oig.hhs.gov/oei/reports/oei-06-03-00400.pdf).  Emphases added.]</a:t>
          </a:r>
          <a:r>
            <a:rPr lang="en-US"/>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D749E1-4C13-DB49-A880-B23ED7556C5A}" name="Table2" displayName="Table2" ref="A1:L51" totalsRowShown="0" headerRowDxfId="1">
  <autoFilter ref="A1:L51" xr:uid="{30D749E1-4C13-DB49-A880-B23ED7556C5A}"/>
  <tableColumns count="12">
    <tableColumn id="1" xr3:uid="{44CCE276-08F0-AF48-8C5D-0CA2114341C6}" name="State"/>
    <tableColumn id="2" xr3:uid="{8B289241-5425-7340-8560-3ED7C1854923}" name="Number of Providers"/>
    <tableColumn id="3" xr3:uid="{003B807D-1A40-924C-B07A-7CD4534C29D1}" name="Number of Double G Citations"/>
    <tableColumn id="4" xr3:uid="{1F396366-C32F-4F43-B4AE-249D410C642F}" name="Total Number Per Diem CMPs"/>
    <tableColumn id="5" xr3:uid="{3886B0D0-5085-904E-A3CF-46C303024F87}" name="Total Number Per Instance CMPs"/>
    <tableColumn id="6" xr3:uid="{571FFE3D-901A-E64E-B523-7339C770A06A}" name="Total Dollar Amount Per Diem CMPs"/>
    <tableColumn id="7" xr3:uid="{A68F14F3-9E4C-C747-817C-5C81B49E0DB6}" name="Total Dollar Amount Per Instance CMPs"/>
    <tableColumn id="8" xr3:uid="{8DC7DDEF-ED52-1E48-8F41-B12FE419B111}" name="Average Dollar Amount Per Diem CMPs"/>
    <tableColumn id="9" xr3:uid="{DC4C5481-ED15-FC41-92AF-57124D0CD281}" name="Average Dollar Amount Per Instance CMPs"/>
    <tableColumn id="10" xr3:uid="{12268D3C-FA36-3140-A80D-3EF8E3AB258A}" name="Average Days in Effect Per Diem CMPs"/>
    <tableColumn id="11" xr3:uid="{82FA5768-6E2D-5D42-9573-D64509DEC843}" name="Total Number Discretionary DPNAs"/>
    <tableColumn id="12" xr3:uid="{D1701EDC-DDE3-1E4F-B86E-4BB91444ECA3}" name="Average Days in Effect Discretionary DPN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B3CC11-76ED-274D-8801-47C5B8C7D1CD}" name="Table24" displayName="Table24" ref="A1:L12" totalsRowShown="0" headerRowDxfId="0">
  <autoFilter ref="A1:L12" xr:uid="{D6B3CC11-76ED-274D-8801-47C5B8C7D1CD}"/>
  <tableColumns count="12">
    <tableColumn id="1" xr3:uid="{F1B02EAF-F369-9849-90A7-EA93E3E20262}" name="State"/>
    <tableColumn id="2" xr3:uid="{F2927BD5-95CA-474D-BB63-031867A2CE01}" name="Number of Providers"/>
    <tableColumn id="3" xr3:uid="{875514FC-118A-EA4B-BBDD-1902C141BA64}" name="Number of Double G Citations"/>
    <tableColumn id="4" xr3:uid="{35751607-F8DD-9545-96EE-3F02AEB4F484}" name="Total Number Per Diem CMPs"/>
    <tableColumn id="5" xr3:uid="{A1888D22-D6F5-DF4C-A0E9-A1AAD4BF8B32}" name="Total Number Per Instance CMPs"/>
    <tableColumn id="6" xr3:uid="{D5D4DE59-D7E0-294F-802A-B8D682302CF5}" name="Total Dollar Amount Per Diem CMPs"/>
    <tableColumn id="7" xr3:uid="{302E0F53-AF18-BE4D-BDDC-AD7CEC72753A}" name="Total Dollar Amount Per Instance CMPs"/>
    <tableColumn id="8" xr3:uid="{FC33A1AF-88FB-BB44-8830-6ED76E037EDB}" name="Average Dollar Amount Per Diem CMPs"/>
    <tableColumn id="9" xr3:uid="{3A0611EA-D465-4E49-90CB-C4BF8042005F}" name="Average Dollar Amount Per Instance CMPs"/>
    <tableColumn id="10" xr3:uid="{90E886A9-F177-FB4C-85D8-0AE2DABD84C1}" name="Average Days in Effect Per Diem CMPs"/>
    <tableColumn id="11" xr3:uid="{62FD6ED6-2D13-704D-BE60-1A401A526D85}" name="Total Number Discretionary DPNAs"/>
    <tableColumn id="12" xr3:uid="{55E9A47E-8AC5-8E4A-BED9-30A29B0F35F4}" name="Average Days in Effect Discretionary DPNA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7191-FE33-2844-B4EF-AE1BF7524E6F}">
  <dimension ref="A1:L51"/>
  <sheetViews>
    <sheetView tabSelected="1" workbookViewId="0">
      <pane ySplit="1" topLeftCell="A2" activePane="bottomLeft" state="frozen"/>
      <selection pane="bottomLeft"/>
    </sheetView>
  </sheetViews>
  <sheetFormatPr baseColWidth="10" defaultColWidth="13.5" defaultRowHeight="16" x14ac:dyDescent="0.2"/>
  <cols>
    <col min="1" max="1" width="18.5" bestFit="1" customWidth="1"/>
    <col min="2" max="3" width="12.5" bestFit="1" customWidth="1"/>
    <col min="4" max="5" width="15" bestFit="1" customWidth="1"/>
    <col min="6" max="6" width="17" bestFit="1" customWidth="1"/>
    <col min="7" max="7" width="15.6640625" bestFit="1" customWidth="1"/>
    <col min="8" max="9" width="16" bestFit="1" customWidth="1"/>
    <col min="10" max="10" width="15.1640625" bestFit="1" customWidth="1"/>
    <col min="11" max="11" width="15" bestFit="1" customWidth="1"/>
    <col min="12" max="12" width="15.1640625" bestFit="1" customWidth="1"/>
  </cols>
  <sheetData>
    <row r="1" spans="1:12" ht="128.25" customHeight="1" x14ac:dyDescent="0.2">
      <c r="A1" s="1" t="s">
        <v>0</v>
      </c>
      <c r="B1" s="1" t="s">
        <v>1</v>
      </c>
      <c r="C1" s="1" t="s">
        <v>2</v>
      </c>
      <c r="D1" s="1" t="s">
        <v>3</v>
      </c>
      <c r="E1" s="1" t="s">
        <v>4</v>
      </c>
      <c r="F1" s="1" t="s">
        <v>5</v>
      </c>
      <c r="G1" s="1" t="s">
        <v>6</v>
      </c>
      <c r="H1" s="1" t="s">
        <v>7</v>
      </c>
      <c r="I1" s="1" t="s">
        <v>8</v>
      </c>
      <c r="J1" s="1" t="s">
        <v>9</v>
      </c>
      <c r="K1" s="1" t="s">
        <v>10</v>
      </c>
      <c r="L1" s="1" t="s">
        <v>11</v>
      </c>
    </row>
    <row r="2" spans="1:12" x14ac:dyDescent="0.2">
      <c r="A2" s="7" t="s">
        <v>60</v>
      </c>
      <c r="B2" s="7">
        <v>1</v>
      </c>
      <c r="C2" s="7">
        <v>1</v>
      </c>
      <c r="D2" s="7">
        <v>1</v>
      </c>
      <c r="E2" s="7">
        <v>0</v>
      </c>
      <c r="F2" s="8">
        <v>203450</v>
      </c>
      <c r="G2" s="8">
        <v>0</v>
      </c>
      <c r="H2" s="8">
        <v>203450</v>
      </c>
      <c r="I2" s="8">
        <v>0</v>
      </c>
      <c r="J2" s="7">
        <v>20</v>
      </c>
      <c r="K2" s="7">
        <v>0</v>
      </c>
      <c r="L2" s="7">
        <v>0</v>
      </c>
    </row>
    <row r="3" spans="1:12" x14ac:dyDescent="0.2">
      <c r="A3" s="7" t="s">
        <v>12</v>
      </c>
      <c r="B3" s="7">
        <v>4</v>
      </c>
      <c r="C3" s="7">
        <v>4</v>
      </c>
      <c r="D3" s="7">
        <v>4</v>
      </c>
      <c r="E3" s="7">
        <v>1</v>
      </c>
      <c r="F3" s="8">
        <v>248000.75</v>
      </c>
      <c r="G3" s="8">
        <v>19760</v>
      </c>
      <c r="H3" s="8">
        <v>62000.19</v>
      </c>
      <c r="I3" s="8">
        <v>19760</v>
      </c>
      <c r="J3" s="7">
        <v>7</v>
      </c>
      <c r="K3" s="7">
        <v>2</v>
      </c>
      <c r="L3" s="7">
        <v>8</v>
      </c>
    </row>
    <row r="4" spans="1:12" x14ac:dyDescent="0.2">
      <c r="A4" s="7" t="s">
        <v>61</v>
      </c>
      <c r="B4" s="7">
        <v>8</v>
      </c>
      <c r="C4" s="7">
        <v>8</v>
      </c>
      <c r="D4" s="7">
        <v>3</v>
      </c>
      <c r="E4" s="7">
        <v>3</v>
      </c>
      <c r="F4" s="8">
        <v>68129.75</v>
      </c>
      <c r="G4" s="8">
        <v>43215</v>
      </c>
      <c r="H4" s="8">
        <v>22709.919999999998</v>
      </c>
      <c r="I4" s="8">
        <v>14405</v>
      </c>
      <c r="J4" s="7">
        <v>29</v>
      </c>
      <c r="K4" s="7">
        <v>0</v>
      </c>
      <c r="L4" s="7">
        <v>0</v>
      </c>
    </row>
    <row r="5" spans="1:12" x14ac:dyDescent="0.2">
      <c r="A5" s="7" t="s">
        <v>13</v>
      </c>
      <c r="B5" s="7">
        <v>116</v>
      </c>
      <c r="C5" s="7">
        <v>164</v>
      </c>
      <c r="D5" s="7">
        <v>123</v>
      </c>
      <c r="E5" s="7">
        <v>26</v>
      </c>
      <c r="F5" s="8">
        <v>4443291.42</v>
      </c>
      <c r="G5" s="8">
        <v>404583.46</v>
      </c>
      <c r="H5" s="8">
        <v>36124.32</v>
      </c>
      <c r="I5" s="8">
        <v>15560.9</v>
      </c>
      <c r="J5" s="7">
        <v>30</v>
      </c>
      <c r="K5" s="7">
        <v>48</v>
      </c>
      <c r="L5" s="7">
        <v>20</v>
      </c>
    </row>
    <row r="6" spans="1:12" x14ac:dyDescent="0.2">
      <c r="A6" s="7" t="s">
        <v>14</v>
      </c>
      <c r="B6" s="7">
        <v>26</v>
      </c>
      <c r="C6" s="7">
        <v>36</v>
      </c>
      <c r="D6" s="7">
        <v>34</v>
      </c>
      <c r="E6" s="7">
        <v>9</v>
      </c>
      <c r="F6" s="8">
        <v>1006908.25</v>
      </c>
      <c r="G6" s="8">
        <v>136820.25</v>
      </c>
      <c r="H6" s="8">
        <v>29614.95</v>
      </c>
      <c r="I6" s="8">
        <v>15202.25</v>
      </c>
      <c r="J6" s="7">
        <v>25</v>
      </c>
      <c r="K6" s="7">
        <v>4</v>
      </c>
      <c r="L6" s="7">
        <v>27</v>
      </c>
    </row>
    <row r="7" spans="1:12" x14ac:dyDescent="0.2">
      <c r="A7" s="7" t="s">
        <v>15</v>
      </c>
      <c r="B7" s="7">
        <v>4</v>
      </c>
      <c r="C7" s="7">
        <v>4</v>
      </c>
      <c r="D7" s="7">
        <v>2</v>
      </c>
      <c r="E7" s="7">
        <v>2</v>
      </c>
      <c r="F7" s="8">
        <v>89943.75</v>
      </c>
      <c r="G7" s="8">
        <v>33601.1</v>
      </c>
      <c r="H7" s="8">
        <v>44971.88</v>
      </c>
      <c r="I7" s="8">
        <v>16800.55</v>
      </c>
      <c r="J7" s="7">
        <v>44</v>
      </c>
      <c r="K7" s="7">
        <v>0</v>
      </c>
      <c r="L7" s="7">
        <v>0</v>
      </c>
    </row>
    <row r="8" spans="1:12" x14ac:dyDescent="0.2">
      <c r="A8" s="7" t="s">
        <v>62</v>
      </c>
      <c r="B8" s="7">
        <v>1</v>
      </c>
      <c r="C8" s="7">
        <v>1</v>
      </c>
      <c r="D8" s="7">
        <v>0</v>
      </c>
      <c r="E8" s="7">
        <v>0</v>
      </c>
      <c r="F8" s="8">
        <v>0</v>
      </c>
      <c r="G8" s="8">
        <v>0</v>
      </c>
      <c r="H8" s="8">
        <v>0</v>
      </c>
      <c r="I8" s="8">
        <v>0</v>
      </c>
      <c r="J8" s="7">
        <v>0</v>
      </c>
      <c r="K8" s="7">
        <v>0</v>
      </c>
      <c r="L8" s="7">
        <v>0</v>
      </c>
    </row>
    <row r="9" spans="1:12" x14ac:dyDescent="0.2">
      <c r="A9" s="7" t="s">
        <v>63</v>
      </c>
      <c r="B9" s="7">
        <v>4</v>
      </c>
      <c r="C9" s="7">
        <v>4</v>
      </c>
      <c r="D9" s="7">
        <v>5</v>
      </c>
      <c r="E9" s="7">
        <v>0</v>
      </c>
      <c r="F9" s="8">
        <v>584366.94999999995</v>
      </c>
      <c r="G9" s="8">
        <v>0</v>
      </c>
      <c r="H9" s="8">
        <v>116873.39</v>
      </c>
      <c r="I9" s="8">
        <v>0</v>
      </c>
      <c r="J9" s="7">
        <v>75</v>
      </c>
      <c r="K9" s="7">
        <v>2</v>
      </c>
      <c r="L9" s="7">
        <v>51</v>
      </c>
    </row>
    <row r="10" spans="1:12" x14ac:dyDescent="0.2">
      <c r="A10" s="7" t="s">
        <v>16</v>
      </c>
      <c r="B10" s="7">
        <v>21</v>
      </c>
      <c r="C10" s="7">
        <v>24</v>
      </c>
      <c r="D10" s="7">
        <v>22</v>
      </c>
      <c r="E10" s="7">
        <v>10</v>
      </c>
      <c r="F10" s="8">
        <v>1470105.52</v>
      </c>
      <c r="G10" s="8">
        <v>138370.88</v>
      </c>
      <c r="H10" s="8">
        <v>66822.98</v>
      </c>
      <c r="I10" s="8">
        <v>13837.09</v>
      </c>
      <c r="J10" s="7">
        <v>26</v>
      </c>
      <c r="K10" s="7">
        <v>0</v>
      </c>
      <c r="L10" s="7">
        <v>0</v>
      </c>
    </row>
    <row r="11" spans="1:12" x14ac:dyDescent="0.2">
      <c r="A11" s="7" t="s">
        <v>17</v>
      </c>
      <c r="B11" s="7">
        <v>2</v>
      </c>
      <c r="C11" s="7">
        <v>2</v>
      </c>
      <c r="D11" s="7">
        <v>2</v>
      </c>
      <c r="E11" s="7">
        <v>1</v>
      </c>
      <c r="F11" s="8">
        <v>68200</v>
      </c>
      <c r="G11" s="8">
        <v>10032.75</v>
      </c>
      <c r="H11" s="8">
        <v>34100</v>
      </c>
      <c r="I11" s="8">
        <v>10032.75</v>
      </c>
      <c r="J11" s="7">
        <v>4</v>
      </c>
      <c r="K11" s="7">
        <v>0</v>
      </c>
      <c r="L11" s="7">
        <v>0</v>
      </c>
    </row>
    <row r="12" spans="1:12" x14ac:dyDescent="0.2">
      <c r="A12" s="7" t="s">
        <v>18</v>
      </c>
      <c r="B12" s="7">
        <v>2</v>
      </c>
      <c r="C12" s="7">
        <v>3</v>
      </c>
      <c r="D12" s="7">
        <v>3</v>
      </c>
      <c r="E12" s="7">
        <v>0</v>
      </c>
      <c r="F12" s="8">
        <v>153969.10999999999</v>
      </c>
      <c r="G12" s="8">
        <v>0</v>
      </c>
      <c r="H12" s="8">
        <v>51323.040000000001</v>
      </c>
      <c r="I12" s="8">
        <v>0</v>
      </c>
      <c r="J12" s="7">
        <v>33</v>
      </c>
      <c r="K12" s="7">
        <v>1</v>
      </c>
      <c r="L12" s="7">
        <v>0</v>
      </c>
    </row>
    <row r="13" spans="1:12" x14ac:dyDescent="0.2">
      <c r="A13" s="7" t="s">
        <v>19</v>
      </c>
      <c r="B13" s="7">
        <v>41</v>
      </c>
      <c r="C13" s="7">
        <v>53</v>
      </c>
      <c r="D13" s="7">
        <v>45</v>
      </c>
      <c r="E13" s="7">
        <v>8</v>
      </c>
      <c r="F13" s="8">
        <v>1047824.17</v>
      </c>
      <c r="G13" s="8">
        <v>110955</v>
      </c>
      <c r="H13" s="8">
        <v>23284.98</v>
      </c>
      <c r="I13" s="8">
        <v>13869.38</v>
      </c>
      <c r="J13" s="7">
        <v>20</v>
      </c>
      <c r="K13" s="7">
        <v>11</v>
      </c>
      <c r="L13" s="7">
        <v>59</v>
      </c>
    </row>
    <row r="14" spans="1:12" x14ac:dyDescent="0.2">
      <c r="A14" s="7" t="s">
        <v>20</v>
      </c>
      <c r="B14" s="7">
        <v>3</v>
      </c>
      <c r="C14" s="7">
        <v>3</v>
      </c>
      <c r="D14" s="7">
        <v>1</v>
      </c>
      <c r="E14" s="7">
        <v>1</v>
      </c>
      <c r="F14" s="8">
        <v>76831.95</v>
      </c>
      <c r="G14" s="8">
        <v>8823.75</v>
      </c>
      <c r="H14" s="8">
        <v>76831.95</v>
      </c>
      <c r="I14" s="8">
        <v>8823.75</v>
      </c>
      <c r="J14" s="7">
        <v>93</v>
      </c>
      <c r="K14" s="7">
        <v>0</v>
      </c>
      <c r="L14" s="7">
        <v>0</v>
      </c>
    </row>
    <row r="15" spans="1:12" x14ac:dyDescent="0.2">
      <c r="A15" s="7" t="s">
        <v>21</v>
      </c>
      <c r="B15" s="7">
        <v>259</v>
      </c>
      <c r="C15" s="7">
        <v>446</v>
      </c>
      <c r="D15" s="7">
        <v>313</v>
      </c>
      <c r="E15" s="7">
        <v>81</v>
      </c>
      <c r="F15" s="8">
        <v>17616738.82</v>
      </c>
      <c r="G15" s="8">
        <v>1260271.77</v>
      </c>
      <c r="H15" s="8">
        <v>56283.51</v>
      </c>
      <c r="I15" s="8">
        <v>15558.91</v>
      </c>
      <c r="J15" s="7">
        <v>31</v>
      </c>
      <c r="K15" s="7">
        <v>101</v>
      </c>
      <c r="L15" s="7">
        <v>33</v>
      </c>
    </row>
    <row r="16" spans="1:12" x14ac:dyDescent="0.2">
      <c r="A16" s="7" t="s">
        <v>22</v>
      </c>
      <c r="B16" s="7">
        <v>20</v>
      </c>
      <c r="C16" s="7">
        <v>22</v>
      </c>
      <c r="D16" s="7">
        <v>13</v>
      </c>
      <c r="E16" s="7">
        <v>5</v>
      </c>
      <c r="F16" s="8">
        <v>296651.75</v>
      </c>
      <c r="G16" s="8">
        <v>54704.51</v>
      </c>
      <c r="H16" s="8">
        <v>22819.37</v>
      </c>
      <c r="I16" s="8">
        <v>10940.9</v>
      </c>
      <c r="J16" s="7">
        <v>19</v>
      </c>
      <c r="K16" s="7">
        <v>6</v>
      </c>
      <c r="L16" s="7">
        <v>16</v>
      </c>
    </row>
    <row r="17" spans="1:12" x14ac:dyDescent="0.2">
      <c r="A17" s="7" t="s">
        <v>23</v>
      </c>
      <c r="B17" s="7">
        <v>48</v>
      </c>
      <c r="C17" s="7">
        <v>64</v>
      </c>
      <c r="D17" s="7">
        <v>11</v>
      </c>
      <c r="E17" s="7">
        <v>3</v>
      </c>
      <c r="F17" s="8">
        <v>383133.18</v>
      </c>
      <c r="G17" s="8">
        <v>50901.55</v>
      </c>
      <c r="H17" s="8">
        <v>34830.29</v>
      </c>
      <c r="I17" s="8">
        <v>16967.18</v>
      </c>
      <c r="J17" s="7">
        <v>13</v>
      </c>
      <c r="K17" s="7">
        <v>5</v>
      </c>
      <c r="L17" s="7">
        <v>17</v>
      </c>
    </row>
    <row r="18" spans="1:12" x14ac:dyDescent="0.2">
      <c r="A18" s="7" t="s">
        <v>24</v>
      </c>
      <c r="B18" s="7">
        <v>14</v>
      </c>
      <c r="C18" s="7">
        <v>16</v>
      </c>
      <c r="D18" s="7">
        <v>4</v>
      </c>
      <c r="E18" s="7">
        <v>20</v>
      </c>
      <c r="F18" s="8">
        <v>193897.5</v>
      </c>
      <c r="G18" s="8">
        <v>216666.99</v>
      </c>
      <c r="H18" s="8">
        <v>48474.38</v>
      </c>
      <c r="I18" s="8">
        <v>10833.35</v>
      </c>
      <c r="J18" s="7">
        <v>10</v>
      </c>
      <c r="K18" s="7">
        <v>4</v>
      </c>
      <c r="L18" s="7">
        <v>9</v>
      </c>
    </row>
    <row r="19" spans="1:12" x14ac:dyDescent="0.2">
      <c r="A19" s="7" t="s">
        <v>64</v>
      </c>
      <c r="B19" s="7">
        <v>21</v>
      </c>
      <c r="C19" s="7">
        <v>27</v>
      </c>
      <c r="D19" s="7">
        <v>28</v>
      </c>
      <c r="E19" s="7">
        <v>16</v>
      </c>
      <c r="F19" s="8">
        <v>1920712.45</v>
      </c>
      <c r="G19" s="8">
        <v>234737.31</v>
      </c>
      <c r="H19" s="8">
        <v>68596.87</v>
      </c>
      <c r="I19" s="8">
        <v>14671.08</v>
      </c>
      <c r="J19" s="7">
        <v>32</v>
      </c>
      <c r="K19" s="7">
        <v>4</v>
      </c>
      <c r="L19" s="7">
        <v>43</v>
      </c>
    </row>
    <row r="20" spans="1:12" x14ac:dyDescent="0.2">
      <c r="A20" s="7" t="s">
        <v>25</v>
      </c>
      <c r="B20" s="7">
        <v>20</v>
      </c>
      <c r="C20" s="7">
        <v>23</v>
      </c>
      <c r="D20" s="7">
        <v>13</v>
      </c>
      <c r="E20" s="7">
        <v>10</v>
      </c>
      <c r="F20" s="8">
        <v>1158919.76</v>
      </c>
      <c r="G20" s="8">
        <v>135164.35</v>
      </c>
      <c r="H20" s="8">
        <v>89147.67</v>
      </c>
      <c r="I20" s="8">
        <v>13516.44</v>
      </c>
      <c r="J20" s="7">
        <v>40</v>
      </c>
      <c r="K20" s="7">
        <v>1</v>
      </c>
      <c r="L20" s="7">
        <v>0</v>
      </c>
    </row>
    <row r="21" spans="1:12" x14ac:dyDescent="0.2">
      <c r="A21" s="7" t="s">
        <v>26</v>
      </c>
      <c r="B21" s="7">
        <v>8</v>
      </c>
      <c r="C21" s="7">
        <v>8</v>
      </c>
      <c r="D21" s="7">
        <v>4</v>
      </c>
      <c r="E21" s="7">
        <v>4</v>
      </c>
      <c r="F21" s="8">
        <v>178804</v>
      </c>
      <c r="G21" s="8">
        <v>89454.25</v>
      </c>
      <c r="H21" s="8">
        <v>44701</v>
      </c>
      <c r="I21" s="8">
        <v>22363.56</v>
      </c>
      <c r="J21" s="7">
        <v>39</v>
      </c>
      <c r="K21" s="7">
        <v>0</v>
      </c>
      <c r="L21" s="7">
        <v>0</v>
      </c>
    </row>
    <row r="22" spans="1:12" x14ac:dyDescent="0.2">
      <c r="A22" s="7" t="s">
        <v>27</v>
      </c>
      <c r="B22" s="7">
        <v>73</v>
      </c>
      <c r="C22" s="7">
        <v>92</v>
      </c>
      <c r="D22" s="7">
        <v>64</v>
      </c>
      <c r="E22" s="7">
        <v>18</v>
      </c>
      <c r="F22" s="8">
        <v>2701750.66</v>
      </c>
      <c r="G22" s="8">
        <v>258231.43</v>
      </c>
      <c r="H22" s="8">
        <v>42214.85</v>
      </c>
      <c r="I22" s="8">
        <v>14346.19</v>
      </c>
      <c r="J22" s="7">
        <v>30</v>
      </c>
      <c r="K22" s="7">
        <v>16</v>
      </c>
      <c r="L22" s="7">
        <v>23</v>
      </c>
    </row>
    <row r="23" spans="1:12" x14ac:dyDescent="0.2">
      <c r="A23" s="7" t="s">
        <v>28</v>
      </c>
      <c r="B23" s="7">
        <v>25</v>
      </c>
      <c r="C23" s="7">
        <v>35</v>
      </c>
      <c r="D23" s="7">
        <v>16</v>
      </c>
      <c r="E23" s="7">
        <v>17</v>
      </c>
      <c r="F23" s="8">
        <v>505801.72</v>
      </c>
      <c r="G23" s="8">
        <v>303771.59000000003</v>
      </c>
      <c r="H23" s="8">
        <v>31612.61</v>
      </c>
      <c r="I23" s="8">
        <v>17868.919999999998</v>
      </c>
      <c r="J23" s="7">
        <v>18</v>
      </c>
      <c r="K23" s="7">
        <v>2</v>
      </c>
      <c r="L23" s="7">
        <v>5</v>
      </c>
    </row>
    <row r="24" spans="1:12" x14ac:dyDescent="0.2">
      <c r="A24" s="7" t="s">
        <v>29</v>
      </c>
      <c r="B24" s="7">
        <v>52</v>
      </c>
      <c r="C24" s="7">
        <v>63</v>
      </c>
      <c r="D24" s="7">
        <v>66</v>
      </c>
      <c r="E24" s="7">
        <v>10</v>
      </c>
      <c r="F24" s="8">
        <v>4268059.75</v>
      </c>
      <c r="G24" s="8">
        <v>196319.51</v>
      </c>
      <c r="H24" s="8">
        <v>64667.57</v>
      </c>
      <c r="I24" s="8">
        <v>19631.95</v>
      </c>
      <c r="J24" s="7">
        <v>33</v>
      </c>
      <c r="K24" s="7">
        <v>23</v>
      </c>
      <c r="L24" s="7">
        <v>28</v>
      </c>
    </row>
    <row r="25" spans="1:12" x14ac:dyDescent="0.2">
      <c r="A25" s="7" t="s">
        <v>30</v>
      </c>
      <c r="B25" s="7">
        <v>11</v>
      </c>
      <c r="C25" s="7">
        <v>16</v>
      </c>
      <c r="D25" s="7">
        <v>12</v>
      </c>
      <c r="E25" s="7">
        <v>15</v>
      </c>
      <c r="F25" s="8">
        <v>441086.03</v>
      </c>
      <c r="G25" s="8">
        <v>137904.5</v>
      </c>
      <c r="H25" s="8">
        <v>36757.17</v>
      </c>
      <c r="I25" s="8">
        <v>9193.6299999999992</v>
      </c>
      <c r="J25" s="7">
        <v>24</v>
      </c>
      <c r="K25" s="7">
        <v>3</v>
      </c>
      <c r="L25" s="7">
        <v>16</v>
      </c>
    </row>
    <row r="26" spans="1:12" x14ac:dyDescent="0.2">
      <c r="A26" s="7" t="s">
        <v>31</v>
      </c>
      <c r="B26" s="7">
        <v>7</v>
      </c>
      <c r="C26" s="7">
        <v>8</v>
      </c>
      <c r="D26" s="7">
        <v>4</v>
      </c>
      <c r="E26" s="7">
        <v>0</v>
      </c>
      <c r="F26" s="8">
        <v>74581</v>
      </c>
      <c r="G26" s="8">
        <v>0</v>
      </c>
      <c r="H26" s="8">
        <v>18645.25</v>
      </c>
      <c r="I26" s="8">
        <v>0</v>
      </c>
      <c r="J26" s="7">
        <v>12</v>
      </c>
      <c r="K26" s="7">
        <v>0</v>
      </c>
      <c r="L26" s="7">
        <v>0</v>
      </c>
    </row>
    <row r="27" spans="1:12" x14ac:dyDescent="0.2">
      <c r="A27" s="7" t="s">
        <v>32</v>
      </c>
      <c r="B27" s="7">
        <v>52</v>
      </c>
      <c r="C27" s="7">
        <v>61</v>
      </c>
      <c r="D27" s="7">
        <v>56</v>
      </c>
      <c r="E27" s="7">
        <v>32</v>
      </c>
      <c r="F27" s="8">
        <v>2405999.0699999998</v>
      </c>
      <c r="G27" s="8">
        <v>444093.63</v>
      </c>
      <c r="H27" s="8">
        <v>42964.27</v>
      </c>
      <c r="I27" s="8">
        <v>13877.93</v>
      </c>
      <c r="J27" s="7">
        <v>20</v>
      </c>
      <c r="K27" s="7">
        <v>11</v>
      </c>
      <c r="L27" s="7">
        <v>33</v>
      </c>
    </row>
    <row r="28" spans="1:12" x14ac:dyDescent="0.2">
      <c r="A28" s="7" t="s">
        <v>33</v>
      </c>
      <c r="B28" s="7">
        <v>9</v>
      </c>
      <c r="C28" s="7">
        <v>9</v>
      </c>
      <c r="D28" s="7">
        <v>1</v>
      </c>
      <c r="E28" s="7">
        <v>1</v>
      </c>
      <c r="F28" s="8">
        <v>31313.75</v>
      </c>
      <c r="G28" s="8">
        <v>10838.75</v>
      </c>
      <c r="H28" s="8">
        <v>31313.75</v>
      </c>
      <c r="I28" s="8">
        <v>10838.75</v>
      </c>
      <c r="J28" s="7">
        <v>47</v>
      </c>
      <c r="K28" s="7">
        <v>0</v>
      </c>
      <c r="L28" s="7">
        <v>0</v>
      </c>
    </row>
    <row r="29" spans="1:12" x14ac:dyDescent="0.2">
      <c r="A29" s="7" t="s">
        <v>34</v>
      </c>
      <c r="B29" s="7">
        <v>9</v>
      </c>
      <c r="C29" s="7">
        <v>12</v>
      </c>
      <c r="D29" s="7">
        <v>9</v>
      </c>
      <c r="E29" s="7">
        <v>3</v>
      </c>
      <c r="F29" s="8">
        <v>158810.5</v>
      </c>
      <c r="G29" s="8">
        <v>54695.3</v>
      </c>
      <c r="H29" s="8">
        <v>17645.61</v>
      </c>
      <c r="I29" s="8">
        <v>18231.77</v>
      </c>
      <c r="J29" s="7">
        <v>18</v>
      </c>
      <c r="K29" s="7">
        <v>6</v>
      </c>
      <c r="L29" s="7">
        <v>21</v>
      </c>
    </row>
    <row r="30" spans="1:12" x14ac:dyDescent="0.2">
      <c r="A30" s="7" t="s">
        <v>65</v>
      </c>
      <c r="B30" s="7">
        <v>1</v>
      </c>
      <c r="C30" s="7">
        <v>1</v>
      </c>
      <c r="D30" s="7">
        <v>0</v>
      </c>
      <c r="E30" s="7">
        <v>1</v>
      </c>
      <c r="F30" s="8">
        <v>0</v>
      </c>
      <c r="G30" s="8">
        <v>16800.55</v>
      </c>
      <c r="H30" s="8">
        <v>0</v>
      </c>
      <c r="I30" s="8">
        <v>16800.55</v>
      </c>
      <c r="J30" s="7">
        <v>0</v>
      </c>
      <c r="K30" s="7">
        <v>0</v>
      </c>
      <c r="L30" s="7">
        <v>0</v>
      </c>
    </row>
    <row r="31" spans="1:12" x14ac:dyDescent="0.2">
      <c r="A31" s="7" t="s">
        <v>35</v>
      </c>
      <c r="B31" s="7">
        <v>7</v>
      </c>
      <c r="C31" s="7">
        <v>7</v>
      </c>
      <c r="D31" s="7">
        <v>15</v>
      </c>
      <c r="E31" s="7">
        <v>0</v>
      </c>
      <c r="F31" s="8">
        <v>2112241.16</v>
      </c>
      <c r="G31" s="8">
        <v>0</v>
      </c>
      <c r="H31" s="8">
        <v>140816.07999999999</v>
      </c>
      <c r="I31" s="8">
        <v>0</v>
      </c>
      <c r="J31" s="7">
        <v>28</v>
      </c>
      <c r="K31" s="7">
        <v>0</v>
      </c>
      <c r="L31" s="7">
        <v>0</v>
      </c>
    </row>
    <row r="32" spans="1:12" x14ac:dyDescent="0.2">
      <c r="A32" s="7" t="s">
        <v>36</v>
      </c>
      <c r="B32" s="7">
        <v>11</v>
      </c>
      <c r="C32" s="7">
        <v>12</v>
      </c>
      <c r="D32" s="7">
        <v>13</v>
      </c>
      <c r="E32" s="7">
        <v>4</v>
      </c>
      <c r="F32" s="8">
        <v>344379.61</v>
      </c>
      <c r="G32" s="8">
        <v>65303.05</v>
      </c>
      <c r="H32" s="8">
        <v>26490.74</v>
      </c>
      <c r="I32" s="8">
        <v>16325.76</v>
      </c>
      <c r="J32" s="7">
        <v>43</v>
      </c>
      <c r="K32" s="7">
        <v>1</v>
      </c>
      <c r="L32" s="7">
        <v>39</v>
      </c>
    </row>
    <row r="33" spans="1:12" x14ac:dyDescent="0.2">
      <c r="A33" s="7" t="s">
        <v>66</v>
      </c>
      <c r="B33" s="7">
        <v>2</v>
      </c>
      <c r="C33" s="7">
        <v>2</v>
      </c>
      <c r="D33" s="7">
        <v>1</v>
      </c>
      <c r="E33" s="7">
        <v>0</v>
      </c>
      <c r="F33" s="8">
        <v>41230</v>
      </c>
      <c r="G33" s="8">
        <v>0</v>
      </c>
      <c r="H33" s="8">
        <v>41230</v>
      </c>
      <c r="I33" s="8">
        <v>0</v>
      </c>
      <c r="J33" s="7">
        <v>31</v>
      </c>
      <c r="K33" s="7">
        <v>0</v>
      </c>
      <c r="L33" s="7">
        <v>0</v>
      </c>
    </row>
    <row r="34" spans="1:12" x14ac:dyDescent="0.2">
      <c r="A34" s="7" t="s">
        <v>37</v>
      </c>
      <c r="B34" s="7">
        <v>8</v>
      </c>
      <c r="C34" s="7">
        <v>9</v>
      </c>
      <c r="D34" s="7">
        <v>9</v>
      </c>
      <c r="E34" s="7">
        <v>0</v>
      </c>
      <c r="F34" s="8">
        <v>826453.75</v>
      </c>
      <c r="G34" s="8">
        <v>0</v>
      </c>
      <c r="H34" s="8">
        <v>91828.19</v>
      </c>
      <c r="I34" s="8">
        <v>0</v>
      </c>
      <c r="J34" s="7">
        <v>47</v>
      </c>
      <c r="K34" s="7">
        <v>1</v>
      </c>
      <c r="L34" s="7">
        <v>50</v>
      </c>
    </row>
    <row r="35" spans="1:12" x14ac:dyDescent="0.2">
      <c r="A35" s="7" t="s">
        <v>38</v>
      </c>
      <c r="B35" s="7">
        <v>70</v>
      </c>
      <c r="C35" s="7">
        <v>86</v>
      </c>
      <c r="D35" s="7">
        <v>82</v>
      </c>
      <c r="E35" s="7">
        <v>24</v>
      </c>
      <c r="F35" s="8">
        <v>4187654.49</v>
      </c>
      <c r="G35" s="8">
        <v>443871.9</v>
      </c>
      <c r="H35" s="8">
        <v>51068.959999999999</v>
      </c>
      <c r="I35" s="8">
        <v>18494.66</v>
      </c>
      <c r="J35" s="7">
        <v>35</v>
      </c>
      <c r="K35" s="7">
        <v>28</v>
      </c>
      <c r="L35" s="7">
        <v>36</v>
      </c>
    </row>
    <row r="36" spans="1:12" x14ac:dyDescent="0.2">
      <c r="A36" s="7" t="s">
        <v>39</v>
      </c>
      <c r="B36" s="7">
        <v>9</v>
      </c>
      <c r="C36" s="7">
        <v>10</v>
      </c>
      <c r="D36" s="7">
        <v>7</v>
      </c>
      <c r="E36" s="7">
        <v>6</v>
      </c>
      <c r="F36" s="8">
        <v>156435.69</v>
      </c>
      <c r="G36" s="8">
        <v>69175.25</v>
      </c>
      <c r="H36" s="8">
        <v>22347.96</v>
      </c>
      <c r="I36" s="8">
        <v>11529.21</v>
      </c>
      <c r="J36" s="7">
        <v>21</v>
      </c>
      <c r="K36" s="7">
        <v>2</v>
      </c>
      <c r="L36" s="7">
        <v>13</v>
      </c>
    </row>
    <row r="37" spans="1:12" x14ac:dyDescent="0.2">
      <c r="A37" s="7" t="s">
        <v>40</v>
      </c>
      <c r="B37" s="7">
        <v>10</v>
      </c>
      <c r="C37" s="7">
        <v>13</v>
      </c>
      <c r="D37" s="7">
        <v>10</v>
      </c>
      <c r="E37" s="7">
        <v>2</v>
      </c>
      <c r="F37" s="8">
        <v>577768.55000000005</v>
      </c>
      <c r="G37" s="8">
        <v>20068.75</v>
      </c>
      <c r="H37" s="8">
        <v>57776.86</v>
      </c>
      <c r="I37" s="8">
        <v>10034.379999999999</v>
      </c>
      <c r="J37" s="7">
        <v>50</v>
      </c>
      <c r="K37" s="7">
        <v>1</v>
      </c>
      <c r="L37" s="7">
        <v>48</v>
      </c>
    </row>
    <row r="38" spans="1:12" x14ac:dyDescent="0.2">
      <c r="A38" s="7" t="s">
        <v>41</v>
      </c>
      <c r="B38" s="7">
        <v>34</v>
      </c>
      <c r="C38" s="7">
        <v>38</v>
      </c>
      <c r="D38" s="7">
        <v>33</v>
      </c>
      <c r="E38" s="7">
        <v>2</v>
      </c>
      <c r="F38" s="8">
        <v>1453644.41</v>
      </c>
      <c r="G38" s="8">
        <v>23835.599999999999</v>
      </c>
      <c r="H38" s="8">
        <v>44049.83</v>
      </c>
      <c r="I38" s="8">
        <v>11917.8</v>
      </c>
      <c r="J38" s="7">
        <v>30</v>
      </c>
      <c r="K38" s="7">
        <v>2</v>
      </c>
      <c r="L38" s="7">
        <v>64</v>
      </c>
    </row>
    <row r="39" spans="1:12" x14ac:dyDescent="0.2">
      <c r="A39" s="7" t="s">
        <v>42</v>
      </c>
      <c r="B39" s="7">
        <v>16</v>
      </c>
      <c r="C39" s="7">
        <v>28</v>
      </c>
      <c r="D39" s="7">
        <v>27</v>
      </c>
      <c r="E39" s="7">
        <v>11</v>
      </c>
      <c r="F39" s="8">
        <v>1031270.75</v>
      </c>
      <c r="G39" s="8">
        <v>164865.04999999999</v>
      </c>
      <c r="H39" s="8">
        <v>38195.21</v>
      </c>
      <c r="I39" s="8">
        <v>14987.73</v>
      </c>
      <c r="J39" s="7">
        <v>18</v>
      </c>
      <c r="K39" s="7">
        <v>2</v>
      </c>
      <c r="L39" s="7">
        <v>2</v>
      </c>
    </row>
    <row r="40" spans="1:12" x14ac:dyDescent="0.2">
      <c r="A40" s="7" t="s">
        <v>43</v>
      </c>
      <c r="B40" s="7">
        <v>14</v>
      </c>
      <c r="C40" s="7">
        <v>17</v>
      </c>
      <c r="D40" s="7">
        <v>8</v>
      </c>
      <c r="E40" s="7">
        <v>11</v>
      </c>
      <c r="F40" s="8">
        <v>285142.84000000003</v>
      </c>
      <c r="G40" s="8">
        <v>118210.95</v>
      </c>
      <c r="H40" s="8">
        <v>35642.86</v>
      </c>
      <c r="I40" s="8">
        <v>10746.45</v>
      </c>
      <c r="J40" s="7">
        <v>19</v>
      </c>
      <c r="K40" s="7">
        <v>2</v>
      </c>
      <c r="L40" s="7">
        <v>10</v>
      </c>
    </row>
    <row r="41" spans="1:12" x14ac:dyDescent="0.2">
      <c r="A41" s="7" t="s">
        <v>67</v>
      </c>
      <c r="B41" s="7">
        <v>14</v>
      </c>
      <c r="C41" s="7">
        <v>20</v>
      </c>
      <c r="D41" s="7">
        <v>4</v>
      </c>
      <c r="E41" s="7">
        <v>1</v>
      </c>
      <c r="F41" s="8">
        <v>103382.5</v>
      </c>
      <c r="G41" s="8">
        <v>10838.75</v>
      </c>
      <c r="H41" s="8">
        <v>25845.62</v>
      </c>
      <c r="I41" s="8">
        <v>10838.75</v>
      </c>
      <c r="J41" s="7">
        <v>23</v>
      </c>
      <c r="K41" s="7">
        <v>2</v>
      </c>
      <c r="L41" s="7">
        <v>9</v>
      </c>
    </row>
    <row r="42" spans="1:12" x14ac:dyDescent="0.2">
      <c r="A42" s="7" t="s">
        <v>44</v>
      </c>
      <c r="B42" s="7">
        <v>18</v>
      </c>
      <c r="C42" s="7">
        <v>19</v>
      </c>
      <c r="D42" s="7">
        <v>27</v>
      </c>
      <c r="E42" s="7">
        <v>4</v>
      </c>
      <c r="F42" s="8">
        <v>1675702.5</v>
      </c>
      <c r="G42" s="8">
        <v>45932.25</v>
      </c>
      <c r="H42" s="8">
        <v>62063.06</v>
      </c>
      <c r="I42" s="8">
        <v>11483.06</v>
      </c>
      <c r="J42" s="7">
        <v>29</v>
      </c>
      <c r="K42" s="7">
        <v>8</v>
      </c>
      <c r="L42" s="7">
        <v>56</v>
      </c>
    </row>
    <row r="43" spans="1:12" x14ac:dyDescent="0.2">
      <c r="A43" s="7" t="s">
        <v>45</v>
      </c>
      <c r="B43" s="7">
        <v>161</v>
      </c>
      <c r="C43" s="7">
        <v>200</v>
      </c>
      <c r="D43" s="7">
        <v>188</v>
      </c>
      <c r="E43" s="7">
        <v>81</v>
      </c>
      <c r="F43" s="8">
        <v>7130199.7999999998</v>
      </c>
      <c r="G43" s="8">
        <v>1207263.3799999999</v>
      </c>
      <c r="H43" s="8">
        <v>37926.589999999997</v>
      </c>
      <c r="I43" s="8">
        <v>14904.49</v>
      </c>
      <c r="J43" s="7">
        <v>20</v>
      </c>
      <c r="K43" s="7">
        <v>20</v>
      </c>
      <c r="L43" s="7">
        <v>19</v>
      </c>
    </row>
    <row r="44" spans="1:12" x14ac:dyDescent="0.2">
      <c r="A44" s="7" t="s">
        <v>68</v>
      </c>
      <c r="B44" s="7">
        <v>6</v>
      </c>
      <c r="C44" s="7">
        <v>8</v>
      </c>
      <c r="D44" s="7">
        <v>2</v>
      </c>
      <c r="E44" s="7">
        <v>1</v>
      </c>
      <c r="F44" s="8">
        <v>39624</v>
      </c>
      <c r="G44" s="8">
        <v>16800.55</v>
      </c>
      <c r="H44" s="8">
        <v>19812</v>
      </c>
      <c r="I44" s="8">
        <v>16800.55</v>
      </c>
      <c r="J44" s="7">
        <v>24</v>
      </c>
      <c r="K44" s="7">
        <v>0</v>
      </c>
      <c r="L44" s="7">
        <v>0</v>
      </c>
    </row>
    <row r="45" spans="1:12" x14ac:dyDescent="0.2">
      <c r="A45" s="7" t="s">
        <v>46</v>
      </c>
      <c r="B45" s="7">
        <v>4</v>
      </c>
      <c r="C45" s="7">
        <v>4</v>
      </c>
      <c r="D45" s="7">
        <v>3</v>
      </c>
      <c r="E45" s="7">
        <v>1</v>
      </c>
      <c r="F45" s="8">
        <v>176361.25</v>
      </c>
      <c r="G45" s="8">
        <v>11911.9</v>
      </c>
      <c r="H45" s="8">
        <v>58787.08</v>
      </c>
      <c r="I45" s="8">
        <v>11911.9</v>
      </c>
      <c r="J45" s="7">
        <v>64</v>
      </c>
      <c r="K45" s="7">
        <v>0</v>
      </c>
      <c r="L45" s="7">
        <v>0</v>
      </c>
    </row>
    <row r="46" spans="1:12" x14ac:dyDescent="0.2">
      <c r="A46" s="7" t="s">
        <v>47</v>
      </c>
      <c r="B46" s="7">
        <v>3</v>
      </c>
      <c r="C46" s="7">
        <v>3</v>
      </c>
      <c r="D46" s="7">
        <v>3</v>
      </c>
      <c r="E46" s="7">
        <v>0</v>
      </c>
      <c r="F46" s="8">
        <v>337428</v>
      </c>
      <c r="G46" s="8">
        <v>0</v>
      </c>
      <c r="H46" s="8">
        <v>112476</v>
      </c>
      <c r="I46" s="8">
        <v>0</v>
      </c>
      <c r="J46" s="7">
        <v>60</v>
      </c>
      <c r="K46" s="7">
        <v>1</v>
      </c>
      <c r="L46" s="7">
        <v>49</v>
      </c>
    </row>
    <row r="47" spans="1:12" x14ac:dyDescent="0.2">
      <c r="A47" s="7" t="s">
        <v>48</v>
      </c>
      <c r="B47" s="7">
        <v>39</v>
      </c>
      <c r="C47" s="7">
        <v>48</v>
      </c>
      <c r="D47" s="7">
        <v>28</v>
      </c>
      <c r="E47" s="7">
        <v>3</v>
      </c>
      <c r="F47" s="8">
        <v>1411325.72</v>
      </c>
      <c r="G47" s="8">
        <v>34921.25</v>
      </c>
      <c r="H47" s="8">
        <v>50404.49</v>
      </c>
      <c r="I47" s="8">
        <v>11640.42</v>
      </c>
      <c r="J47" s="7">
        <v>41</v>
      </c>
      <c r="K47" s="7">
        <v>1</v>
      </c>
      <c r="L47" s="7">
        <v>29</v>
      </c>
    </row>
    <row r="48" spans="1:12" x14ac:dyDescent="0.2">
      <c r="A48" s="7" t="s">
        <v>49</v>
      </c>
      <c r="B48" s="7">
        <v>42</v>
      </c>
      <c r="C48" s="7">
        <v>56</v>
      </c>
      <c r="D48" s="7">
        <v>40</v>
      </c>
      <c r="E48" s="7">
        <v>14</v>
      </c>
      <c r="F48" s="8">
        <v>2185679.87</v>
      </c>
      <c r="G48" s="8">
        <v>228337.6</v>
      </c>
      <c r="H48" s="8">
        <v>54642</v>
      </c>
      <c r="I48" s="8">
        <v>16309.83</v>
      </c>
      <c r="J48" s="7">
        <v>40</v>
      </c>
      <c r="K48" s="7">
        <v>17</v>
      </c>
      <c r="L48" s="7">
        <v>46</v>
      </c>
    </row>
    <row r="49" spans="1:12" x14ac:dyDescent="0.2">
      <c r="A49" s="7" t="s">
        <v>69</v>
      </c>
      <c r="B49" s="7">
        <v>5</v>
      </c>
      <c r="C49" s="7">
        <v>5</v>
      </c>
      <c r="D49" s="7">
        <v>3</v>
      </c>
      <c r="E49" s="7">
        <v>3</v>
      </c>
      <c r="F49" s="8">
        <v>48815</v>
      </c>
      <c r="G49" s="8">
        <v>52582.25</v>
      </c>
      <c r="H49" s="8">
        <v>16271.67</v>
      </c>
      <c r="I49" s="8">
        <v>17527.419999999998</v>
      </c>
      <c r="J49" s="7">
        <v>28</v>
      </c>
      <c r="K49" s="7">
        <v>0</v>
      </c>
      <c r="L49" s="7">
        <v>0</v>
      </c>
    </row>
    <row r="50" spans="1:12" x14ac:dyDescent="0.2">
      <c r="A50" s="7" t="s">
        <v>70</v>
      </c>
      <c r="B50" s="7">
        <v>5</v>
      </c>
      <c r="C50" s="7">
        <v>6</v>
      </c>
      <c r="D50" s="7">
        <v>3</v>
      </c>
      <c r="E50" s="7">
        <v>1</v>
      </c>
      <c r="F50" s="8">
        <v>43745</v>
      </c>
      <c r="G50" s="8">
        <v>15435</v>
      </c>
      <c r="H50" s="8">
        <v>14581.67</v>
      </c>
      <c r="I50" s="8">
        <v>15435</v>
      </c>
      <c r="J50" s="7">
        <v>22</v>
      </c>
      <c r="K50" s="7">
        <v>0</v>
      </c>
      <c r="L50" s="7">
        <v>0</v>
      </c>
    </row>
    <row r="51" spans="1:12" x14ac:dyDescent="0.2">
      <c r="A51" s="12" t="s">
        <v>71</v>
      </c>
      <c r="B51" s="9">
        <f t="shared" ref="B51:G51" si="0">SUM(B2:B50)</f>
        <v>1340</v>
      </c>
      <c r="C51" s="9">
        <f t="shared" si="0"/>
        <v>1801</v>
      </c>
      <c r="D51" s="9">
        <f t="shared" si="0"/>
        <v>1365</v>
      </c>
      <c r="E51" s="10">
        <f t="shared" si="0"/>
        <v>466</v>
      </c>
      <c r="F51" s="11">
        <f t="shared" si="0"/>
        <v>65965766.449999988</v>
      </c>
      <c r="G51" s="11">
        <f t="shared" si="0"/>
        <v>6900071.6599999992</v>
      </c>
      <c r="H51" s="11">
        <v>48326.57</v>
      </c>
      <c r="I51" s="11">
        <v>14807.02</v>
      </c>
      <c r="J51" s="10">
        <v>28</v>
      </c>
      <c r="K51" s="10">
        <f>SUM(K2:K50)</f>
        <v>338</v>
      </c>
      <c r="L51" s="10">
        <v>30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123E-21E8-9143-898B-116A0D46FB98}">
  <dimension ref="A1:L12"/>
  <sheetViews>
    <sheetView workbookViewId="0">
      <pane ySplit="1" topLeftCell="A2" activePane="bottomLeft" state="frozen"/>
      <selection pane="bottomLeft"/>
    </sheetView>
  </sheetViews>
  <sheetFormatPr baseColWidth="10" defaultColWidth="11" defaultRowHeight="16" x14ac:dyDescent="0.2"/>
  <cols>
    <col min="1" max="1" width="15.6640625" bestFit="1" customWidth="1"/>
    <col min="2" max="3" width="12.5" bestFit="1" customWidth="1"/>
    <col min="4" max="4" width="18.1640625" bestFit="1" customWidth="1"/>
    <col min="5" max="5" width="15" bestFit="1" customWidth="1"/>
    <col min="6" max="6" width="20.5" bestFit="1" customWidth="1"/>
    <col min="7" max="7" width="15.5" bestFit="1" customWidth="1"/>
    <col min="8" max="8" width="18.33203125" bestFit="1" customWidth="1"/>
    <col min="9" max="9" width="16" bestFit="1" customWidth="1"/>
    <col min="10" max="10" width="17.1640625" bestFit="1" customWidth="1"/>
    <col min="11" max="11" width="15" bestFit="1" customWidth="1"/>
    <col min="12" max="12" width="22.6640625" bestFit="1" customWidth="1"/>
  </cols>
  <sheetData>
    <row r="1" spans="1:12" ht="128.25" customHeight="1" x14ac:dyDescent="0.2">
      <c r="A1" s="1" t="s">
        <v>0</v>
      </c>
      <c r="B1" s="1" t="s">
        <v>1</v>
      </c>
      <c r="C1" s="1" t="s">
        <v>2</v>
      </c>
      <c r="D1" s="1" t="s">
        <v>3</v>
      </c>
      <c r="E1" s="1" t="s">
        <v>4</v>
      </c>
      <c r="F1" s="1" t="s">
        <v>5</v>
      </c>
      <c r="G1" s="1" t="s">
        <v>6</v>
      </c>
      <c r="H1" s="1" t="s">
        <v>7</v>
      </c>
      <c r="I1" s="1" t="s">
        <v>8</v>
      </c>
      <c r="J1" s="1" t="s">
        <v>9</v>
      </c>
      <c r="K1" s="1" t="s">
        <v>10</v>
      </c>
      <c r="L1" s="1" t="s">
        <v>11</v>
      </c>
    </row>
    <row r="2" spans="1:12" x14ac:dyDescent="0.2">
      <c r="A2" t="s">
        <v>50</v>
      </c>
      <c r="B2" s="7">
        <v>44</v>
      </c>
      <c r="C2" s="7">
        <v>59</v>
      </c>
      <c r="D2" s="7">
        <v>45</v>
      </c>
      <c r="E2" s="7">
        <v>24</v>
      </c>
      <c r="F2" s="8">
        <v>2617562.2599999998</v>
      </c>
      <c r="G2" s="8">
        <v>350431.05</v>
      </c>
      <c r="H2" s="8">
        <v>58168.05</v>
      </c>
      <c r="I2" s="8">
        <v>14601.29</v>
      </c>
      <c r="J2" s="7">
        <v>28</v>
      </c>
      <c r="K2" s="7">
        <v>4</v>
      </c>
      <c r="L2" s="7">
        <v>13</v>
      </c>
    </row>
    <row r="3" spans="1:12" x14ac:dyDescent="0.2">
      <c r="A3" t="s">
        <v>51</v>
      </c>
      <c r="B3" s="7">
        <v>15</v>
      </c>
      <c r="C3" s="7">
        <v>16</v>
      </c>
      <c r="D3" s="7">
        <v>24</v>
      </c>
      <c r="E3" s="7">
        <v>0</v>
      </c>
      <c r="F3" s="8">
        <v>2938694.91</v>
      </c>
      <c r="G3" s="8">
        <v>0</v>
      </c>
      <c r="H3" s="8">
        <v>122445.62</v>
      </c>
      <c r="I3" s="8">
        <v>0</v>
      </c>
      <c r="J3" s="7">
        <v>35</v>
      </c>
      <c r="K3" s="7">
        <v>1</v>
      </c>
      <c r="L3" s="7">
        <v>50</v>
      </c>
    </row>
    <row r="4" spans="1:12" x14ac:dyDescent="0.2">
      <c r="A4" t="s">
        <v>52</v>
      </c>
      <c r="B4" s="7">
        <v>56</v>
      </c>
      <c r="C4" s="7">
        <v>60</v>
      </c>
      <c r="D4" s="7">
        <v>48</v>
      </c>
      <c r="E4" s="7">
        <v>10</v>
      </c>
      <c r="F4" s="8">
        <v>2441991.61</v>
      </c>
      <c r="G4" s="8">
        <v>177784</v>
      </c>
      <c r="H4" s="8">
        <v>50874.83</v>
      </c>
      <c r="I4" s="8">
        <v>17778.400000000001</v>
      </c>
      <c r="J4" s="7">
        <v>37</v>
      </c>
      <c r="K4" s="7">
        <v>4</v>
      </c>
      <c r="L4" s="7">
        <v>58</v>
      </c>
    </row>
    <row r="5" spans="1:12" x14ac:dyDescent="0.2">
      <c r="A5" t="s">
        <v>53</v>
      </c>
      <c r="B5" s="7">
        <v>133</v>
      </c>
      <c r="C5" s="7">
        <v>156</v>
      </c>
      <c r="D5" s="7">
        <v>132</v>
      </c>
      <c r="E5" s="7">
        <v>93</v>
      </c>
      <c r="F5" s="8">
        <v>6743583.46</v>
      </c>
      <c r="G5" s="8">
        <v>1111211.95</v>
      </c>
      <c r="H5" s="8">
        <v>51087.75</v>
      </c>
      <c r="I5" s="8">
        <v>11948.52</v>
      </c>
      <c r="J5" s="7">
        <v>23</v>
      </c>
      <c r="K5" s="7">
        <v>28</v>
      </c>
      <c r="L5" s="7">
        <v>33</v>
      </c>
    </row>
    <row r="6" spans="1:12" x14ac:dyDescent="0.2">
      <c r="A6" t="s">
        <v>54</v>
      </c>
      <c r="B6" s="7">
        <v>489</v>
      </c>
      <c r="C6" s="7">
        <v>737</v>
      </c>
      <c r="D6" s="7">
        <v>528</v>
      </c>
      <c r="E6" s="7">
        <v>159</v>
      </c>
      <c r="F6" s="8">
        <v>27494277.309999999</v>
      </c>
      <c r="G6" s="8">
        <v>2549188.7999999998</v>
      </c>
      <c r="H6" s="8">
        <v>52072.49</v>
      </c>
      <c r="I6" s="8">
        <v>16032.63</v>
      </c>
      <c r="J6" s="7">
        <v>31</v>
      </c>
      <c r="K6" s="7">
        <v>170</v>
      </c>
      <c r="L6" s="7">
        <v>33</v>
      </c>
    </row>
    <row r="7" spans="1:12" x14ac:dyDescent="0.2">
      <c r="A7" t="s">
        <v>55</v>
      </c>
      <c r="B7" s="7">
        <v>206</v>
      </c>
      <c r="C7" s="7">
        <v>253</v>
      </c>
      <c r="D7" s="7">
        <v>240</v>
      </c>
      <c r="E7" s="7">
        <v>108</v>
      </c>
      <c r="F7" s="8">
        <v>9799728.3000000007</v>
      </c>
      <c r="G7" s="8">
        <v>1596238.99</v>
      </c>
      <c r="H7" s="8">
        <v>40832.199999999997</v>
      </c>
      <c r="I7" s="8">
        <v>14779.99</v>
      </c>
      <c r="J7" s="7">
        <v>22</v>
      </c>
      <c r="K7" s="7">
        <v>29</v>
      </c>
      <c r="L7" s="7">
        <v>22</v>
      </c>
    </row>
    <row r="8" spans="1:12" x14ac:dyDescent="0.2">
      <c r="A8" t="s">
        <v>56</v>
      </c>
      <c r="B8" s="7">
        <v>150</v>
      </c>
      <c r="C8" s="7">
        <v>192</v>
      </c>
      <c r="D8" s="7">
        <v>131</v>
      </c>
      <c r="E8" s="7">
        <v>24</v>
      </c>
      <c r="F8" s="8">
        <v>5857827.5999999996</v>
      </c>
      <c r="G8" s="8">
        <v>412871.36</v>
      </c>
      <c r="H8" s="8">
        <v>44716.24</v>
      </c>
      <c r="I8" s="8">
        <v>17202.97</v>
      </c>
      <c r="J8" s="7">
        <v>26</v>
      </c>
      <c r="K8" s="7">
        <v>45</v>
      </c>
      <c r="L8" s="7">
        <v>33</v>
      </c>
    </row>
    <row r="9" spans="1:12" x14ac:dyDescent="0.2">
      <c r="A9" t="s">
        <v>57</v>
      </c>
      <c r="B9" s="7">
        <v>67</v>
      </c>
      <c r="C9" s="7">
        <v>87</v>
      </c>
      <c r="D9" s="7">
        <v>48</v>
      </c>
      <c r="E9" s="7">
        <v>13</v>
      </c>
      <c r="F9" s="8">
        <v>1299554.5</v>
      </c>
      <c r="G9" s="8">
        <v>190733.3</v>
      </c>
      <c r="H9" s="8">
        <v>27074.05</v>
      </c>
      <c r="I9" s="8">
        <v>14671.79</v>
      </c>
      <c r="J9" s="7">
        <v>24</v>
      </c>
      <c r="K9" s="7">
        <v>6</v>
      </c>
      <c r="L9" s="7">
        <v>21</v>
      </c>
    </row>
    <row r="10" spans="1:12" x14ac:dyDescent="0.2">
      <c r="A10" t="s">
        <v>58</v>
      </c>
      <c r="B10" s="7">
        <v>128</v>
      </c>
      <c r="C10" s="7">
        <v>177</v>
      </c>
      <c r="D10" s="7">
        <v>130</v>
      </c>
      <c r="E10" s="7">
        <v>29</v>
      </c>
      <c r="F10" s="8">
        <v>4706620.28</v>
      </c>
      <c r="G10" s="8">
        <v>447798.46</v>
      </c>
      <c r="H10" s="8">
        <v>36204.769999999997</v>
      </c>
      <c r="I10" s="8">
        <v>15441.33</v>
      </c>
      <c r="J10" s="7">
        <v>30</v>
      </c>
      <c r="K10" s="7">
        <v>49</v>
      </c>
      <c r="L10" s="7">
        <v>20</v>
      </c>
    </row>
    <row r="11" spans="1:12" x14ac:dyDescent="0.2">
      <c r="A11" t="s">
        <v>59</v>
      </c>
      <c r="B11" s="7">
        <v>52</v>
      </c>
      <c r="C11" s="7">
        <v>64</v>
      </c>
      <c r="D11" s="7">
        <v>39</v>
      </c>
      <c r="E11" s="7">
        <v>6</v>
      </c>
      <c r="F11" s="8">
        <v>2065926.22</v>
      </c>
      <c r="G11" s="8">
        <v>63813.75</v>
      </c>
      <c r="H11" s="8">
        <v>52972.47</v>
      </c>
      <c r="I11" s="8">
        <v>10635.62</v>
      </c>
      <c r="J11" s="7">
        <v>45</v>
      </c>
      <c r="K11" s="7">
        <v>2</v>
      </c>
      <c r="L11" s="7">
        <v>39</v>
      </c>
    </row>
    <row r="12" spans="1:12" x14ac:dyDescent="0.2">
      <c r="A12" s="12" t="s">
        <v>71</v>
      </c>
      <c r="B12" s="9">
        <f t="shared" ref="B12:G12" si="0">SUM(B2:B11)</f>
        <v>1340</v>
      </c>
      <c r="C12" s="9">
        <f t="shared" si="0"/>
        <v>1801</v>
      </c>
      <c r="D12" s="9">
        <f t="shared" si="0"/>
        <v>1365</v>
      </c>
      <c r="E12" s="10">
        <f t="shared" si="0"/>
        <v>466</v>
      </c>
      <c r="F12" s="11">
        <f t="shared" si="0"/>
        <v>65965766.449999996</v>
      </c>
      <c r="G12" s="11">
        <f t="shared" si="0"/>
        <v>6900071.6600000001</v>
      </c>
      <c r="H12" s="11">
        <v>48326.57</v>
      </c>
      <c r="I12" s="11">
        <v>14807.02</v>
      </c>
      <c r="J12" s="10">
        <v>28</v>
      </c>
      <c r="K12" s="10">
        <v>338</v>
      </c>
      <c r="L12" s="10">
        <v>30</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8C3B-00FC-9D40-A7EE-E22F2A4A4468}">
  <dimension ref="A1:C12"/>
  <sheetViews>
    <sheetView workbookViewId="0"/>
  </sheetViews>
  <sheetFormatPr baseColWidth="10" defaultColWidth="11" defaultRowHeight="16" x14ac:dyDescent="0.2"/>
  <cols>
    <col min="1" max="1" width="92.1640625" style="2" customWidth="1"/>
    <col min="2" max="2" width="2.33203125" customWidth="1"/>
    <col min="3" max="3" width="90.83203125" customWidth="1"/>
  </cols>
  <sheetData>
    <row r="1" spans="1:3" x14ac:dyDescent="0.2">
      <c r="A1" s="6"/>
    </row>
    <row r="2" spans="1:3" ht="21" customHeight="1" x14ac:dyDescent="0.2"/>
    <row r="4" spans="1:3" x14ac:dyDescent="0.2">
      <c r="A4" s="3"/>
      <c r="C4" s="4"/>
    </row>
    <row r="5" spans="1:3" x14ac:dyDescent="0.2">
      <c r="A5" s="3"/>
    </row>
    <row r="6" spans="1:3" x14ac:dyDescent="0.2">
      <c r="C6" s="2"/>
    </row>
    <row r="11" spans="1:3" x14ac:dyDescent="0.2">
      <c r="A11" s="5"/>
    </row>
    <row r="12" spans="1:3" x14ac:dyDescent="0.2">
      <c r="A12" s="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29DBE2DD9EFD4B81439A397942DC8A" ma:contentTypeVersion="19" ma:contentTypeDescription="Create a new document." ma:contentTypeScope="" ma:versionID="3d1a1be3a454c0b5e3a1995cb515e1b0">
  <xsd:schema xmlns:xsd="http://www.w3.org/2001/XMLSchema" xmlns:xs="http://www.w3.org/2001/XMLSchema" xmlns:p="http://schemas.microsoft.com/office/2006/metadata/properties" xmlns:ns1="http://schemas.microsoft.com/sharepoint/v3" xmlns:ns2="821b467c-dfb8-4b22-84bd-4d3765027b35" xmlns:ns3="1e6f2d80-2360-440b-a86f-4e374efa82c3" targetNamespace="http://schemas.microsoft.com/office/2006/metadata/properties" ma:root="true" ma:fieldsID="20ca824cb0e5c45a3d012b0e8ac38205" ns1:_="" ns2:_="" ns3:_="">
    <xsd:import namespace="http://schemas.microsoft.com/sharepoint/v3"/>
    <xsd:import namespace="821b467c-dfb8-4b22-84bd-4d3765027b35"/>
    <xsd:import namespace="1e6f2d80-2360-440b-a86f-4e374efa82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PublishingStartDate" minOccurs="0"/>
                <xsd:element ref="ns1:PublishingExpirationDate"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b467c-dfb8-4b22-84bd-4d3765027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4a1e43-e871-45bc-b1a6-ad45634f0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6f2d80-2360-440b-a86f-4e374efa82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e4c48b5-122d-403b-b688-6e74920fb17a}" ma:internalName="TaxCatchAll" ma:showField="CatchAllData" ma:web="1e6f2d80-2360-440b-a86f-4e374efa82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xCatchAll xmlns="1e6f2d80-2360-440b-a86f-4e374efa82c3" xsi:nil="true"/>
    <lcf76f155ced4ddcb4097134ff3c332f xmlns="821b467c-dfb8-4b22-84bd-4d3765027b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D2733-9FD5-4A95-9C85-392A5C602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1b467c-dfb8-4b22-84bd-4d3765027b35"/>
    <ds:schemaRef ds:uri="1e6f2d80-2360-440b-a86f-4e374efa8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5E7E8-F001-47AD-AF19-DC945594AA9A}">
  <ds:schemaRefs>
    <ds:schemaRef ds:uri="http://schemas.microsoft.com/office/2006/metadata/properties"/>
    <ds:schemaRef ds:uri="http://schemas.microsoft.com/sharepoint/v3"/>
    <ds:schemaRef ds:uri="http://purl.org/dc/term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1e6f2d80-2360-440b-a86f-4e374efa82c3"/>
    <ds:schemaRef ds:uri="821b467c-dfb8-4b22-84bd-4d3765027b35"/>
  </ds:schemaRefs>
</ds:datastoreItem>
</file>

<file path=customXml/itemProps3.xml><?xml version="1.0" encoding="utf-8"?>
<ds:datastoreItem xmlns:ds="http://schemas.openxmlformats.org/officeDocument/2006/customXml" ds:itemID="{DC833E2B-AFF0-4B4C-BC60-BF8A49A1E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State Double G Citations 2024</vt:lpstr>
      <vt:lpstr>Region Double G Citations 2024</vt:lpstr>
      <vt:lpstr>Notes</vt:lpstr>
      <vt:lpstr>'State Double G Citations 2024'!SAR</vt:lpstr>
      <vt:lpstr>'State Double G Citations 2024'!SAZ</vt:lpstr>
      <vt:lpstr>'State Double G Citations 2024'!SCA</vt:lpstr>
      <vt:lpstr>'State Double G Citations 2024'!SCO</vt:lpstr>
      <vt:lpstr>'State Double G Citations 2024'!SCT</vt:lpstr>
      <vt:lpstr>'State Double G Citations 2024'!SDC</vt:lpstr>
      <vt:lpstr>'State Double G Citations 2024'!SDE</vt:lpstr>
      <vt:lpstr>'State Double G Citations 2024'!SFL</vt:lpstr>
      <vt:lpstr>'State Double G Citations 2024'!SGA</vt:lpstr>
      <vt:lpstr>'State Double G Citations 2024'!SHI</vt:lpstr>
      <vt:lpstr>'State Double G Citations 2024'!SIA</vt:lpstr>
      <vt:lpstr>'State Double G Citations 2024'!SID</vt:lpstr>
      <vt:lpstr>'State Double G Citations 2024'!SIL</vt:lpstr>
      <vt:lpstr>'State Double G Citations 2024'!SIN</vt:lpstr>
      <vt:lpstr>'State Double G Citations 2024'!SKS</vt:lpstr>
      <vt:lpstr>'State Double G Citations 2024'!SKY</vt:lpstr>
      <vt:lpstr>'State Double G Citations 2024'!SLA</vt:lpstr>
      <vt:lpstr>'State Double G Citations 2024'!SMA</vt:lpstr>
      <vt:lpstr>'State Double G Citations 2024'!SMD</vt:lpstr>
      <vt:lpstr>'State Double G Citations 2024'!SME</vt:lpstr>
      <vt:lpstr>'State Double G Citations 2024'!SMI</vt:lpstr>
      <vt:lpstr>'State Double G Citations 2024'!SMN</vt:lpstr>
      <vt:lpstr>'State Double G Citations 2024'!SMO</vt:lpstr>
      <vt:lpstr>'State Double G Citations 2024'!SMS</vt:lpstr>
      <vt:lpstr>'State Double G Citations 2024'!SMT</vt:lpstr>
      <vt:lpstr>'State Double G Citations 2024'!SNC</vt:lpstr>
      <vt:lpstr>'State Double G Citations 2024'!SND</vt:lpstr>
      <vt:lpstr>'State Double G Citations 2024'!SNE</vt:lpstr>
      <vt:lpstr>'State Double G Citations 2024'!SNH</vt:lpstr>
      <vt:lpstr>'State Double G Citations 2024'!SNJ</vt:lpstr>
      <vt:lpstr>'State Double G Citations 2024'!SNM</vt:lpstr>
      <vt:lpstr>'State Double G Citations 2024'!SNV</vt:lpstr>
      <vt:lpstr>'State Double G Citations 2024'!SNY</vt:lpstr>
      <vt:lpstr>'State Double G Citations 2024'!SOH</vt:lpstr>
      <vt:lpstr>'State Double G Citations 2024'!SOK</vt:lpstr>
      <vt:lpstr>'State Double G Citations 2024'!SOR</vt:lpstr>
      <vt:lpstr>'State Double G Citations 2024'!SPA</vt:lpstr>
      <vt:lpstr>'State Double G Citations 2024'!SRI</vt:lpstr>
      <vt:lpstr>'State Double G Citations 2024'!SSC</vt:lpstr>
      <vt:lpstr>'State Double G Citations 2024'!SSD</vt:lpstr>
      <vt:lpstr>'State Double G Citations 2024'!STN</vt:lpstr>
      <vt:lpstr>'State Double G Citations 2024'!STX</vt:lpstr>
      <vt:lpstr>'State Double G Citations 2024'!SUT</vt:lpstr>
      <vt:lpstr>'State Double G Citations 2024'!SVA</vt:lpstr>
      <vt:lpstr>'State Double G Citations 2024'!SVT</vt:lpstr>
      <vt:lpstr>'State Double G Citations 2024'!SWA</vt:lpstr>
      <vt:lpstr>'State Double G Citations 2024'!SWI</vt:lpstr>
      <vt:lpstr>'State Double G Citations 2024'!SWV</vt:lpstr>
      <vt:lpstr>'State Double G Citations 2024'!SWY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Hayley Cronquist</dc:creator>
  <cp:keywords/>
  <dc:description/>
  <cp:lastModifiedBy>Hayley Cronquist</cp:lastModifiedBy>
  <cp:revision/>
  <dcterms:created xsi:type="dcterms:W3CDTF">2022-02-10T20:39:18Z</dcterms:created>
  <dcterms:modified xsi:type="dcterms:W3CDTF">2025-03-26T17:06:36Z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0x0101009129DBE2DD9EFD4B81439A397942DC8A</vt:lpwstr>
  </property>
  <property fmtid="{D5CDD505-2E9C-101B-9397-08002B2CF9AE}" pid="3" name="MediaServiceImageTags">
    <vt:lpwstr/>
  </property>
</Properties>
</file>