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Oct 2022\Providers\"/>
    </mc:Choice>
  </mc:AlternateContent>
  <xr:revisionPtr revIDLastSave="0" documentId="13_ncr:1_{2919D775-BF45-46C0-A5DC-A57653DDC895}" xr6:coauthVersionLast="47" xr6:coauthVersionMax="47" xr10:uidLastSave="{00000000-0000-0000-0000-000000000000}"/>
  <bookViews>
    <workbookView xWindow="28680" yWindow="1620" windowWidth="29040" windowHeight="15720" xr2:uid="{00000000-000D-0000-FFFF-FFFF00000000}"/>
  </bookViews>
  <sheets>
    <sheet name="Provider Info - Oct 2022" sheetId="9" r:id="rId1"/>
    <sheet name="State Summary Data" sheetId="6" r:id="rId2"/>
    <sheet name="CMS Region Summary Data" sheetId="8" r:id="rId3"/>
    <sheet name="Notes" sheetId="10" r:id="rId4"/>
  </sheets>
  <definedNames>
    <definedName name="Slicer_County1">#N/A</definedName>
    <definedName name="Slicer_Ownership_Type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6" l="1"/>
  <c r="B12" i="6"/>
  <c r="C12" i="6" s="1"/>
  <c r="B13" i="6"/>
  <c r="C13" i="6" s="1"/>
  <c r="B11" i="6"/>
  <c r="C11" i="6" s="1"/>
  <c r="B9" i="6"/>
  <c r="B8" i="6"/>
  <c r="C8" i="6" s="1"/>
  <c r="B7" i="6"/>
  <c r="C7" i="6" s="1"/>
  <c r="B5" i="6"/>
  <c r="C5" i="6" s="1"/>
  <c r="B4" i="6"/>
  <c r="C4" i="6" s="1"/>
  <c r="B3" i="6"/>
  <c r="C3" i="6" s="1"/>
  <c r="B6" i="6" l="1"/>
  <c r="C6" i="6" s="1"/>
</calcChain>
</file>

<file path=xl/sharedStrings.xml><?xml version="1.0" encoding="utf-8"?>
<sst xmlns="http://schemas.openxmlformats.org/spreadsheetml/2006/main" count="22631" uniqueCount="5156">
  <si>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</si>
  <si>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</si>
  <si>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</si>
  <si>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</si>
  <si>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</si>
  <si>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</si>
  <si>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</si>
  <si>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</si>
  <si>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</si>
  <si>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</si>
  <si>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</si>
  <si>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</si>
  <si>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</si>
  <si>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</si>
  <si>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</si>
  <si>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</si>
  <si>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</si>
  <si>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</si>
  <si>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</si>
  <si>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</si>
  <si>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</si>
  <si>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</si>
  <si>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</si>
  <si>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</si>
  <si>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</si>
  <si>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</si>
  <si>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</si>
  <si>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</si>
  <si>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</si>
  <si>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</si>
  <si>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</si>
  <si>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</si>
  <si>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</si>
  <si>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</si>
  <si>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</si>
  <si>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</si>
  <si>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</si>
  <si>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</si>
  <si>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</si>
  <si>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</si>
  <si>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</si>
  <si>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</si>
  <si>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</si>
  <si>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</si>
  <si>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</si>
  <si>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</si>
  <si>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</si>
  <si>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</si>
  <si>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</si>
  <si>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</si>
  <si>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</si>
  <si>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</si>
  <si>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</si>
  <si>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</si>
  <si>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</si>
  <si>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</si>
  <si>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</si>
  <si>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</si>
  <si>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</si>
  <si>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</si>
  <si>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</si>
  <si>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</si>
  <si>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</si>
  <si>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</si>
  <si>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</si>
  <si>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</si>
  <si>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</si>
  <si>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</si>
  <si>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</si>
  <si>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</si>
  <si>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</si>
  <si>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</si>
  <si>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</si>
  <si>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</si>
  <si>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</si>
  <si>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</si>
  <si>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</si>
  <si>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</si>
  <si>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</si>
  <si>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</si>
  <si>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</si>
  <si>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</si>
  <si>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</si>
  <si>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</si>
  <si>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</si>
  <si>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</si>
  <si>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</si>
  <si>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</si>
  <si>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</si>
  <si>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</si>
  <si>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</si>
  <si>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</si>
  <si>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</si>
  <si>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</si>
  <si>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</si>
  <si>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Dallas</t>
  </si>
  <si>
    <t>AK</t>
  </si>
  <si>
    <t>AZ</t>
  </si>
  <si>
    <t>AR</t>
  </si>
  <si>
    <t>CA</t>
  </si>
  <si>
    <t>San Francisco</t>
  </si>
  <si>
    <t>CO</t>
  </si>
  <si>
    <t>Denver</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</si>
  <si>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</si>
  <si>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</si>
  <si>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</si>
  <si>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</si>
  <si>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</si>
  <si>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</si>
  <si>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</si>
  <si>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</si>
  <si>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</si>
  <si>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</si>
  <si>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</si>
  <si>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</si>
  <si>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</si>
  <si>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</si>
  <si>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</si>
  <si>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</si>
  <si>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</si>
  <si>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</si>
  <si>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</si>
  <si>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</si>
  <si>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</si>
  <si>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</si>
  <si>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</si>
  <si>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</si>
  <si>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</si>
  <si>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</si>
  <si>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</si>
  <si>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</si>
  <si>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</si>
  <si>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</si>
  <si>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</si>
  <si>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</si>
  <si>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</si>
  <si>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</si>
  <si>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</si>
  <si>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</si>
  <si>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</si>
  <si>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</si>
  <si>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</si>
  <si>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</si>
  <si>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</si>
  <si>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</si>
  <si>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</si>
  <si>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</si>
  <si>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</si>
  <si>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</si>
  <si>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</si>
  <si>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</si>
  <si>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</si>
  <si>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</si>
  <si>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</si>
  <si>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</si>
  <si>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</si>
  <si>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</si>
  <si>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</si>
  <si>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</si>
  <si>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</si>
  <si>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</si>
  <si>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</si>
  <si>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</si>
  <si>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</si>
  <si>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</si>
  <si>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</si>
  <si>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</si>
  <si>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</si>
  <si>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</si>
  <si>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</si>
  <si>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</si>
  <si>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</si>
  <si>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</si>
  <si>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</si>
  <si>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</si>
  <si>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</si>
  <si>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</si>
  <si>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</si>
  <si>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</si>
  <si>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</si>
  <si>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</si>
  <si>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</si>
  <si>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</si>
  <si>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</si>
  <si>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</si>
  <si>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</si>
  <si>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</si>
  <si>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</si>
  <si>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</si>
  <si>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</si>
  <si>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</si>
  <si>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</si>
  <si>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</si>
  <si>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</si>
  <si>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</si>
  <si>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</si>
  <si>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</si>
  <si>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</si>
  <si>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</si>
  <si>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</si>
  <si>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</si>
  <si>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</si>
  <si>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</si>
  <si>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</si>
  <si>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</si>
  <si>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</si>
  <si>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</si>
  <si>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</si>
  <si>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</si>
  <si>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</si>
  <si>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</si>
  <si>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</si>
  <si>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</si>
  <si>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</si>
  <si>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</si>
  <si>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</si>
  <si>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</si>
  <si>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</si>
  <si>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</si>
  <si>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</si>
  <si>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</si>
  <si>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</si>
  <si>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</si>
  <si>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</si>
  <si>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</si>
  <si>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</si>
  <si>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</si>
  <si>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</si>
  <si>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</si>
  <si>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</si>
  <si>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</si>
  <si>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</si>
  <si>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</si>
  <si>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</si>
  <si>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</si>
  <si>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</si>
  <si>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</si>
  <si>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</si>
  <si>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</si>
  <si>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</si>
  <si>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</si>
  <si>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</si>
  <si>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</si>
  <si>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</si>
  <si>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</si>
  <si>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</si>
  <si>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</si>
  <si>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</si>
  <si>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</si>
  <si>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</si>
  <si>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</si>
  <si>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</si>
  <si>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</si>
  <si>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</si>
  <si>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</si>
  <si>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</si>
  <si>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</si>
  <si>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</si>
  <si>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</si>
  <si>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</si>
  <si>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</si>
  <si>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</si>
  <si>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</si>
  <si>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</si>
  <si>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</si>
  <si>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</si>
  <si>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</si>
  <si>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</si>
  <si>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</si>
  <si>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</si>
  <si>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</si>
  <si>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</si>
  <si>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</si>
  <si>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</si>
  <si>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</si>
  <si>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</si>
  <si>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</si>
  <si>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</si>
  <si>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</si>
  <si>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</si>
  <si>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</si>
  <si>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</si>
  <si>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</si>
  <si>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</si>
  <si>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</si>
  <si>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</si>
  <si>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</si>
  <si>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</si>
  <si>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</si>
  <si>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</si>
  <si>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</si>
  <si>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</si>
  <si>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</si>
  <si>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</si>
  <si>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</si>
  <si>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</si>
  <si>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</si>
  <si>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</si>
  <si>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</si>
  <si>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</si>
  <si>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</si>
  <si>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</si>
  <si>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</si>
  <si>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</si>
  <si>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</si>
  <si>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</si>
  <si>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</si>
  <si>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</si>
  <si>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</si>
  <si>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</si>
  <si>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</si>
  <si>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</si>
  <si>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</si>
  <si>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</si>
  <si>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</si>
  <si>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</si>
  <si>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</si>
  <si>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</si>
  <si>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</si>
  <si>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</si>
  <si>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</si>
  <si>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</si>
  <si>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</si>
  <si>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</si>
  <si>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</si>
  <si>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</si>
  <si>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</si>
  <si>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</si>
  <si>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</si>
  <si>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</si>
  <si>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</si>
  <si>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</si>
  <si>
    <t>Franklin</t>
  </si>
  <si>
    <t>For profit - Corporation</t>
  </si>
  <si>
    <t>N</t>
  </si>
  <si>
    <t>Both</t>
  </si>
  <si>
    <t>Medicare and Medicaid</t>
  </si>
  <si>
    <t>Y</t>
  </si>
  <si>
    <t>Yes</t>
  </si>
  <si>
    <t>Resident</t>
  </si>
  <si>
    <t>Jackson</t>
  </si>
  <si>
    <t>Government - County</t>
  </si>
  <si>
    <t>Jefferson</t>
  </si>
  <si>
    <t>For profit - Individual</t>
  </si>
  <si>
    <t>ATHENS</t>
  </si>
  <si>
    <t>Limestone</t>
  </si>
  <si>
    <t>For profit - Limited Liability company</t>
  </si>
  <si>
    <t>SFF Candidate</t>
  </si>
  <si>
    <t>Montgomery</t>
  </si>
  <si>
    <t>Chambers</t>
  </si>
  <si>
    <t>Non profit - Corporation</t>
  </si>
  <si>
    <t>Legal Business Name Not Available</t>
  </si>
  <si>
    <t>SELMA</t>
  </si>
  <si>
    <t>None</t>
  </si>
  <si>
    <t>HUNTSVILLE</t>
  </si>
  <si>
    <t>Madison</t>
  </si>
  <si>
    <t>DECATUR</t>
  </si>
  <si>
    <t>JASPER</t>
  </si>
  <si>
    <t>Walker</t>
  </si>
  <si>
    <t>Calhoun</t>
  </si>
  <si>
    <t>Washington</t>
  </si>
  <si>
    <t>Clay</t>
  </si>
  <si>
    <t>Non profit - Other</t>
  </si>
  <si>
    <t>MOULTON</t>
  </si>
  <si>
    <t>For profit - Partnership</t>
  </si>
  <si>
    <t>Shelby</t>
  </si>
  <si>
    <t>SFF</t>
  </si>
  <si>
    <t>Marion</t>
  </si>
  <si>
    <t>Houston</t>
  </si>
  <si>
    <t>Fayette</t>
  </si>
  <si>
    <t>HAMILTON</t>
  </si>
  <si>
    <t>Hale</t>
  </si>
  <si>
    <t>Lee</t>
  </si>
  <si>
    <t>GREENVILLE</t>
  </si>
  <si>
    <t>Cherokee</t>
  </si>
  <si>
    <t>COLLINSVILLE</t>
  </si>
  <si>
    <t>VERNON</t>
  </si>
  <si>
    <t>Lamar</t>
  </si>
  <si>
    <t>LINDEN</t>
  </si>
  <si>
    <t>JACKSONVILLE</t>
  </si>
  <si>
    <t>Non profit - Church related</t>
  </si>
  <si>
    <t>Medicare</t>
  </si>
  <si>
    <t>BRIDGEPORT</t>
  </si>
  <si>
    <t>Medicaid</t>
  </si>
  <si>
    <t>Government - City/county</t>
  </si>
  <si>
    <t>.</t>
  </si>
  <si>
    <t>CHANDLER</t>
  </si>
  <si>
    <t>CORONADO HEALTHCARE CENTER</t>
  </si>
  <si>
    <t>THE EVANGELICAL LUTHERAN GOOD SAMARITAN SOCIETY</t>
  </si>
  <si>
    <t>Government - State</t>
  </si>
  <si>
    <t>6</t>
  </si>
  <si>
    <t>CLARKSVILLE</t>
  </si>
  <si>
    <t>Johnson</t>
  </si>
  <si>
    <t>Howard</t>
  </si>
  <si>
    <t>TEXARKANA</t>
  </si>
  <si>
    <t>PARIS</t>
  </si>
  <si>
    <t>MARSHALL</t>
  </si>
  <si>
    <t>Polk</t>
  </si>
  <si>
    <t>Family</t>
  </si>
  <si>
    <t>TAYLOR</t>
  </si>
  <si>
    <t>Newton</t>
  </si>
  <si>
    <t>FAIRFIELD</t>
  </si>
  <si>
    <t>Orange</t>
  </si>
  <si>
    <t>ORANGE</t>
  </si>
  <si>
    <t>Government - Hospital district</t>
  </si>
  <si>
    <t>SAN DIEGO</t>
  </si>
  <si>
    <t>RICHMOND</t>
  </si>
  <si>
    <t>LANCASTER</t>
  </si>
  <si>
    <t>PASADENA</t>
  </si>
  <si>
    <t>PITTSBURG</t>
  </si>
  <si>
    <t>PLEASANTON</t>
  </si>
  <si>
    <t>LIVINGSTON</t>
  </si>
  <si>
    <t>El Paso</t>
  </si>
  <si>
    <t>900 S 12TH ST</t>
  </si>
  <si>
    <t>Delta</t>
  </si>
  <si>
    <t>GARDEN TERRACE ALZHEIMER'S CENTER OF EXCELLENCE</t>
  </si>
  <si>
    <t>CAREMERIDIAN LLC</t>
  </si>
  <si>
    <t>STAMFORD</t>
  </si>
  <si>
    <t>PORTLAND</t>
  </si>
  <si>
    <t>CAMBRIDGE HEALTH AND REHABILITATION CENTER</t>
  </si>
  <si>
    <t>STRATFORD</t>
  </si>
  <si>
    <t>SEYMOUR</t>
  </si>
  <si>
    <t>MANSFIELD</t>
  </si>
  <si>
    <t>Kent</t>
  </si>
  <si>
    <t>GEORGETOWN</t>
  </si>
  <si>
    <t>Duval</t>
  </si>
  <si>
    <t>LAKE WORTH</t>
  </si>
  <si>
    <t>Leon</t>
  </si>
  <si>
    <t>GAINESVILLE</t>
  </si>
  <si>
    <t>SEMINOLE</t>
  </si>
  <si>
    <t>LIVE OAK</t>
  </si>
  <si>
    <t>Taylor</t>
  </si>
  <si>
    <t>Hamilton</t>
  </si>
  <si>
    <t>RIDGECREST HEALTHCARE AND REHABILITATION CENTER</t>
  </si>
  <si>
    <t>TRINITY</t>
  </si>
  <si>
    <t>WELLINGTON</t>
  </si>
  <si>
    <t>ATLANTA</t>
  </si>
  <si>
    <t>Hall</t>
  </si>
  <si>
    <t>COLUMBUS</t>
  </si>
  <si>
    <t>DALLAS</t>
  </si>
  <si>
    <t>Mitchell</t>
  </si>
  <si>
    <t>Stephens</t>
  </si>
  <si>
    <t>CARROLLTON</t>
  </si>
  <si>
    <t>Jones</t>
  </si>
  <si>
    <t>Fannin</t>
  </si>
  <si>
    <t>QUITMAN</t>
  </si>
  <si>
    <t>Brooks</t>
  </si>
  <si>
    <t>CANTON</t>
  </si>
  <si>
    <t>Liberty</t>
  </si>
  <si>
    <t>CLEVELAND</t>
  </si>
  <si>
    <t>Harris</t>
  </si>
  <si>
    <t>FRANKLIN</t>
  </si>
  <si>
    <t>Jasper</t>
  </si>
  <si>
    <t>Wheeler</t>
  </si>
  <si>
    <t>COMMERCE</t>
  </si>
  <si>
    <t>CALDWELL</t>
  </si>
  <si>
    <t>MERIDIAN</t>
  </si>
  <si>
    <t>ELGIN</t>
  </si>
  <si>
    <t>Knox</t>
  </si>
  <si>
    <t>La Salle</t>
  </si>
  <si>
    <t>OLNEY</t>
  </si>
  <si>
    <t>EL PASO</t>
  </si>
  <si>
    <t>ROLLING MEADOWS</t>
  </si>
  <si>
    <t>PRINCETON</t>
  </si>
  <si>
    <t>SAVOY</t>
  </si>
  <si>
    <t>HILLSBORO</t>
  </si>
  <si>
    <t>MOUNT VERNON</t>
  </si>
  <si>
    <t>BEACON HILL</t>
  </si>
  <si>
    <t>Kendall</t>
  </si>
  <si>
    <t>SHERMAN</t>
  </si>
  <si>
    <t>LA GRANGE</t>
  </si>
  <si>
    <t>ITASCA</t>
  </si>
  <si>
    <t>Hardin</t>
  </si>
  <si>
    <t>RENAISSANCE CARE CENTER</t>
  </si>
  <si>
    <t>SUNSET HOME</t>
  </si>
  <si>
    <t>NEWTON</t>
  </si>
  <si>
    <t>Brown</t>
  </si>
  <si>
    <t>Williamson</t>
  </si>
  <si>
    <t>ELDORADO</t>
  </si>
  <si>
    <t>MIDLOTHIAN</t>
  </si>
  <si>
    <t>Cass</t>
  </si>
  <si>
    <t>Menard</t>
  </si>
  <si>
    <t>De Witt</t>
  </si>
  <si>
    <t>CLIFTON</t>
  </si>
  <si>
    <t>Henderson</t>
  </si>
  <si>
    <t>BARTLETT</t>
  </si>
  <si>
    <t>HUNTINGTON</t>
  </si>
  <si>
    <t>LA PORTE</t>
  </si>
  <si>
    <t>ELKHART</t>
  </si>
  <si>
    <t>BEDFORD</t>
  </si>
  <si>
    <t>YORKTOWN</t>
  </si>
  <si>
    <t>ROCKPORT</t>
  </si>
  <si>
    <t>Harrison</t>
  </si>
  <si>
    <t>CENTERVILLE</t>
  </si>
  <si>
    <t>LIBERTY</t>
  </si>
  <si>
    <t>MOUNT PLEASANT</t>
  </si>
  <si>
    <t>RED OAK</t>
  </si>
  <si>
    <t>DAYTON</t>
  </si>
  <si>
    <t>JEFFERSON</t>
  </si>
  <si>
    <t>DENISON</t>
  </si>
  <si>
    <t>Mills</t>
  </si>
  <si>
    <t>MC GREGOR</t>
  </si>
  <si>
    <t>Morris</t>
  </si>
  <si>
    <t>ABILENE</t>
  </si>
  <si>
    <t>Smith</t>
  </si>
  <si>
    <t>Wilson</t>
  </si>
  <si>
    <t>Ellis</t>
  </si>
  <si>
    <t>Sherman</t>
  </si>
  <si>
    <t>Anderson</t>
  </si>
  <si>
    <t>CLYDE</t>
  </si>
  <si>
    <t>Gray</t>
  </si>
  <si>
    <t>Wichita</t>
  </si>
  <si>
    <t>Comanche</t>
  </si>
  <si>
    <t>Haskell</t>
  </si>
  <si>
    <t>MADISONVILLE</t>
  </si>
  <si>
    <t>Hopkins</t>
  </si>
  <si>
    <t>HENDERSON</t>
  </si>
  <si>
    <t>Grayson</t>
  </si>
  <si>
    <t>Bell</t>
  </si>
  <si>
    <t>Caldwell</t>
  </si>
  <si>
    <t>Robertson</t>
  </si>
  <si>
    <t>BROWNSVILLE</t>
  </si>
  <si>
    <t>WINNSBORO</t>
  </si>
  <si>
    <t>Sabine</t>
  </si>
  <si>
    <t>GONZALES</t>
  </si>
  <si>
    <t>CROWLEY</t>
  </si>
  <si>
    <t>BASTROP</t>
  </si>
  <si>
    <t>Red River</t>
  </si>
  <si>
    <t>EAGLE LAKE</t>
  </si>
  <si>
    <t>SILVER SPRING</t>
  </si>
  <si>
    <t>DENTON</t>
  </si>
  <si>
    <t>FAIRFIELD NURSING &amp; REHABILITATION CENTER</t>
  </si>
  <si>
    <t>BOWIE</t>
  </si>
  <si>
    <t>WEBSTER</t>
  </si>
  <si>
    <t>AMHERST</t>
  </si>
  <si>
    <t>ARLINGTON</t>
  </si>
  <si>
    <t>MIDLAND</t>
  </si>
  <si>
    <t>Midland</t>
  </si>
  <si>
    <t>VALLEY VIEW CARE CENTER</t>
  </si>
  <si>
    <t>BAY CITY</t>
  </si>
  <si>
    <t>FARWELL</t>
  </si>
  <si>
    <t>TRINITY CARE CENTER</t>
  </si>
  <si>
    <t>BRECKENRIDGE</t>
  </si>
  <si>
    <t>AUSTIN</t>
  </si>
  <si>
    <t>PLAINVIEW</t>
  </si>
  <si>
    <t>TYLER</t>
  </si>
  <si>
    <t>WELLS</t>
  </si>
  <si>
    <t>PARK VIEW CARE CENTER</t>
  </si>
  <si>
    <t>HOUSTON</t>
  </si>
  <si>
    <t>CARTHAGE</t>
  </si>
  <si>
    <t>CORINTH</t>
  </si>
  <si>
    <t>Panola</t>
  </si>
  <si>
    <t>DE KALB</t>
  </si>
  <si>
    <t>LUMBERTON</t>
  </si>
  <si>
    <t>UNITED INVESTORS LP</t>
  </si>
  <si>
    <t>CAMERON</t>
  </si>
  <si>
    <t>GRANDVIEW</t>
  </si>
  <si>
    <t>CENTER</t>
  </si>
  <si>
    <t>CEDAR HILL</t>
  </si>
  <si>
    <t>ODESSA</t>
  </si>
  <si>
    <t>BELTON</t>
  </si>
  <si>
    <t>Dawson</t>
  </si>
  <si>
    <t>Hill</t>
  </si>
  <si>
    <t>ENNIS</t>
  </si>
  <si>
    <t>HIGHLAND PARK CARE CENTER</t>
  </si>
  <si>
    <t>MESQUITE</t>
  </si>
  <si>
    <t>KEENE</t>
  </si>
  <si>
    <t>HASKELL</t>
  </si>
  <si>
    <t>RIVERSIDE NURSING AND REHABILITATION CENTER</t>
  </si>
  <si>
    <t>SOCORRO</t>
  </si>
  <si>
    <t>JOHNSON CITY</t>
  </si>
  <si>
    <t>EDEN</t>
  </si>
  <si>
    <t>MEADOWBROOK CARE CENTER</t>
  </si>
  <si>
    <t>Moore</t>
  </si>
  <si>
    <t>GRAHAM</t>
  </si>
  <si>
    <t>GATESVILLE</t>
  </si>
  <si>
    <t>ANDREWS</t>
  </si>
  <si>
    <t>WELLINGTON REHABILITATION AND HEALTHCARE</t>
  </si>
  <si>
    <t>Ward</t>
  </si>
  <si>
    <t>GARRISON</t>
  </si>
  <si>
    <t>Medina</t>
  </si>
  <si>
    <t>Wood</t>
  </si>
  <si>
    <t>CELINA</t>
  </si>
  <si>
    <t>EVERGREEN HEALTHCARE CENTER</t>
  </si>
  <si>
    <t>300 CHERRY ST</t>
  </si>
  <si>
    <t>KINGSVILLE</t>
  </si>
  <si>
    <t>WHITEHOUSE</t>
  </si>
  <si>
    <t>BRYAN</t>
  </si>
  <si>
    <t>BELLVILLE</t>
  </si>
  <si>
    <t>COMANCHE</t>
  </si>
  <si>
    <t>TEMPLE</t>
  </si>
  <si>
    <t>WEATHERFORD</t>
  </si>
  <si>
    <t>SNYDER</t>
  </si>
  <si>
    <t>WHEELER</t>
  </si>
  <si>
    <t>Potter</t>
  </si>
  <si>
    <t>Cameron</t>
  </si>
  <si>
    <t>Armstrong</t>
  </si>
  <si>
    <t>SAN JUAN</t>
  </si>
  <si>
    <t>Hutchinson</t>
  </si>
  <si>
    <t>SMITHVILLE</t>
  </si>
  <si>
    <t>MEMPHIS</t>
  </si>
  <si>
    <t>SWEETWATER</t>
  </si>
  <si>
    <t>Crockett</t>
  </si>
  <si>
    <t>ALAMO</t>
  </si>
  <si>
    <t>ARDEN PLACE OF BEAUMONT</t>
  </si>
  <si>
    <t>BEAUMONT</t>
  </si>
  <si>
    <t>ALTAMONTE CARE OF BEAUMONT, LLC</t>
  </si>
  <si>
    <t>4195 MILAM ST,BEAUMONT,TX,77707</t>
  </si>
  <si>
    <t>4195 MILAM ST</t>
  </si>
  <si>
    <t>COLONIAL MANOR CARE CENTER</t>
  </si>
  <si>
    <t>NEW BRAUNFELS</t>
  </si>
  <si>
    <t>Comal</t>
  </si>
  <si>
    <t>SLP NEW BRAUNFELS LLC</t>
  </si>
  <si>
    <t>821 US HWY 81 W,NEW BRAUNFELS,TX,78130</t>
  </si>
  <si>
    <t>821 US HWY 81 W</t>
  </si>
  <si>
    <t>BAYLOR SCOTT &amp; WHITE CONTINUING CARE HOSPITAL SKIL</t>
  </si>
  <si>
    <t>SCOTT &amp; WHITE CONTINUING CARE HOSPITAL</t>
  </si>
  <si>
    <t>2401 SOUTH 31ST ST,TEMPLE,TX,76504</t>
  </si>
  <si>
    <t>2401 SOUTH 31ST ST</t>
  </si>
  <si>
    <t>KNOPP HEALTHCARE AND REHAB CENTER INC</t>
  </si>
  <si>
    <t>FREDERICKSBURG</t>
  </si>
  <si>
    <t>Gillespie</t>
  </si>
  <si>
    <t>KNOPP HEALTHCARE &amp; REHAB CENTER INC</t>
  </si>
  <si>
    <t>1208 N LLANO,FREDERICKSBURG,TX,78624</t>
  </si>
  <si>
    <t>1208 N LLANO</t>
  </si>
  <si>
    <t>SHARPVIEW RESIDENCE AND REHABILITATION CENTER</t>
  </si>
  <si>
    <t>CHAMBERS COUNTY PUBLIC HOSPITAL DISTRICT NO. 1</t>
  </si>
  <si>
    <t>7505 BELLERIVE,HOUSTON,TX,77036</t>
  </si>
  <si>
    <t>7505 BELLERIVE</t>
  </si>
  <si>
    <t>LEGACY NURSING AND REHABILITATION</t>
  </si>
  <si>
    <t>Brazos</t>
  </si>
  <si>
    <t>BRYAN OPCO LLC</t>
  </si>
  <si>
    <t>2817 KENT STREET,BRYAN,TX,77802</t>
  </si>
  <si>
    <t>2817 KENT STREET</t>
  </si>
  <si>
    <t>BUENA VIDA NURSING AND REHAB-SAN ANTONIO</t>
  </si>
  <si>
    <t>SAN ANTONIO</t>
  </si>
  <si>
    <t>Bexar</t>
  </si>
  <si>
    <t>WEST WHARTON COUNTY HOSPITAL DISTRICT</t>
  </si>
  <si>
    <t>5027 PECAN GROVE,SAN ANTONIO,TX,78222</t>
  </si>
  <si>
    <t>5027 PECAN GROVE</t>
  </si>
  <si>
    <t>BROOKHAVEN NURSING AND REHABILITATION CENTER</t>
  </si>
  <si>
    <t>Denton</t>
  </si>
  <si>
    <t>OLNEY-HAMILTON HOSPITAL DISTRICT</t>
  </si>
  <si>
    <t>1855 CHEYENNE,CARROLLTON,TX,75010</t>
  </si>
  <si>
    <t>1855 CHEYENNE</t>
  </si>
  <si>
    <t>CARADAY OF FT. WORTH</t>
  </si>
  <si>
    <t>FORT WORTH</t>
  </si>
  <si>
    <t>Tarrant</t>
  </si>
  <si>
    <t>8001 WESTERN HILLS BLVD,FORT WORTH,TX,76108</t>
  </si>
  <si>
    <t>8001 WESTERN HILLS BLVD</t>
  </si>
  <si>
    <t>SCC AT VALLEY GRANDE</t>
  </si>
  <si>
    <t>VALLEY GRANDE SCC LLC</t>
  </si>
  <si>
    <t>901 WILDROSE LN,BROWNSVILLE,TX,78520</t>
  </si>
  <si>
    <t>901 WILDROSE LN</t>
  </si>
  <si>
    <t>ROSE TRAIL NURSING AND REHABILITATION CENTER</t>
  </si>
  <si>
    <t>HOPKINS COUNTY HOSPITAL DISTRICT</t>
  </si>
  <si>
    <t>930 S BAXTER,TYLER,TX,75701</t>
  </si>
  <si>
    <t>930 S BAXTER</t>
  </si>
  <si>
    <t>MESA VISTA INN HEALTH CENTER</t>
  </si>
  <si>
    <t>SAN ANTONIO III ENTERPRISES, LLC</t>
  </si>
  <si>
    <t>5756 N KNOLL DR,SAN ANTONIO,TX,78240</t>
  </si>
  <si>
    <t>5756 N KNOLL DR</t>
  </si>
  <si>
    <t>MERIDIAN CARE MONTE VISTA</t>
  </si>
  <si>
    <t>RJ MERIDIAN CARE ALTA VISTA LLC</t>
  </si>
  <si>
    <t>616 W RUSSELL PL,SAN ANTONIO,TX,78212</t>
  </si>
  <si>
    <t>616 W RUSSELL PL</t>
  </si>
  <si>
    <t>MERIDIAN CARE OF ALICE</t>
  </si>
  <si>
    <t>ALICE</t>
  </si>
  <si>
    <t>Jim Wells</t>
  </si>
  <si>
    <t>RJ MERIDIAN CARE OF ALICE, LTD</t>
  </si>
  <si>
    <t>218 219 N KING ST,ALICE,TX,78332</t>
  </si>
  <si>
    <t>218 219 N KING ST</t>
  </si>
  <si>
    <t>FORT WORTH WELLNESS &amp; REHABILITATION</t>
  </si>
  <si>
    <t>CORYELL COUNTY MEMORIAL HOSPITAL AUTHORITY</t>
  </si>
  <si>
    <t>2129 SKYLINE DR,FORT WORTH,TX,76114</t>
  </si>
  <si>
    <t>2129 SKYLINE DR</t>
  </si>
  <si>
    <t>THE MEADOWS HEALTH AND REHABILITATION CENTER</t>
  </si>
  <si>
    <t>FANNIN COUNTY HOSPITAL AUTHORITY</t>
  </si>
  <si>
    <t>8383 MEADOW RD,DALLAS,TX,75231</t>
  </si>
  <si>
    <t>8383 MEADOW RD</t>
  </si>
  <si>
    <t>ALAMO HEIGHTS HEALTH AND REHABILITATION CENTER</t>
  </si>
  <si>
    <t>FRIO HOSPITAL DISTRICT</t>
  </si>
  <si>
    <t>8223 BROADWAY,SAN ANTONIO,TX,78209</t>
  </si>
  <si>
    <t>8223 BROADWAY</t>
  </si>
  <si>
    <t>MOUNTAIN VIEW HEALTH &amp; REHABILITATION</t>
  </si>
  <si>
    <t>EL PASO III ENTERPRISES, LLC</t>
  </si>
  <si>
    <t>1600 MURCHISON RD,EL PASO,TX,79902</t>
  </si>
  <si>
    <t>1600 MURCHISON RD</t>
  </si>
  <si>
    <t>WHITE SETTLEMENT NURSING CENTER</t>
  </si>
  <si>
    <t>WHITE SETTLEMENT</t>
  </si>
  <si>
    <t>PALO PINTO COUNTY HOSPITAL DISTRICT</t>
  </si>
  <si>
    <t>7820 SKYLINE PARK DR,WHITE SETTLEMENT,TX,76108</t>
  </si>
  <si>
    <t>7820 SKYLINE PARK DR</t>
  </si>
  <si>
    <t>LAKE JACKSON HEALTHCARE CENTER</t>
  </si>
  <si>
    <t>LAKE JACKSON</t>
  </si>
  <si>
    <t>Brazoria</t>
  </si>
  <si>
    <t>SWEENY HOSPITAL DISTRICT</t>
  </si>
  <si>
    <t>413 GARLAND DR,LAKE JACKSON,TX,77566</t>
  </si>
  <si>
    <t>413 GARLAND DR</t>
  </si>
  <si>
    <t>QUALITY CARE OF WACO</t>
  </si>
  <si>
    <t>WACO</t>
  </si>
  <si>
    <t>Mc Lennan</t>
  </si>
  <si>
    <t>2501 MAPLE AVE,WACO,TX,76707</t>
  </si>
  <si>
    <t>2501 MAPLE AVE</t>
  </si>
  <si>
    <t>HERITAGE CONVALESCENT CENTER</t>
  </si>
  <si>
    <t>AMARILLO</t>
  </si>
  <si>
    <t>HERITAGE CONVALESCENT CENTER, LTD.</t>
  </si>
  <si>
    <t>1009 CLYDE ST,AMARILLO,TX,79106</t>
  </si>
  <si>
    <t>1009 CLYDE ST</t>
  </si>
  <si>
    <t>SAN JUAN NURSING HOME INC</t>
  </si>
  <si>
    <t>Hidalgo</t>
  </si>
  <si>
    <t>SAN JUAN NURSING HOME, INC.</t>
  </si>
  <si>
    <t>300 N NEBRASKA,SAN JUAN,TX,78589</t>
  </si>
  <si>
    <t>300 N NEBRASKA</t>
  </si>
  <si>
    <t>PETAL HILL NURSING &amp; REHABILITATION CENTER</t>
  </si>
  <si>
    <t>900 S BAXTER AVE,TYLER,TX,75701</t>
  </si>
  <si>
    <t>900 S BAXTER AVE</t>
  </si>
  <si>
    <t>ENNIS CARE CENTER</t>
  </si>
  <si>
    <t>1200 S HALL ST,ENNIS,TX,75119</t>
  </si>
  <si>
    <t>1200 S HALL ST</t>
  </si>
  <si>
    <t>JEFFREY PLACE HEALTHCARE CENTER</t>
  </si>
  <si>
    <t>SLP JEFFREY PLACE LLC</t>
  </si>
  <si>
    <t>820 JEFFREY DR,WACO,TX,76710</t>
  </si>
  <si>
    <t>820 JEFFREY DR</t>
  </si>
  <si>
    <t>THE LAKES AT TEXAS CITY</t>
  </si>
  <si>
    <t>TEXAS CITY</t>
  </si>
  <si>
    <t>Galveston</t>
  </si>
  <si>
    <t>BAY OAKS SNF LLC</t>
  </si>
  <si>
    <t>424 N TARPEY RD,TEXAS CITY,TX,77591</t>
  </si>
  <si>
    <t>424 N TARPEY RD</t>
  </si>
  <si>
    <t>VISTA HILLS HEALTH CARE CENTER</t>
  </si>
  <si>
    <t>VISTA HILLS SNF LLC</t>
  </si>
  <si>
    <t>1599 LOMALAND DR,EL PASO,TX,79935</t>
  </si>
  <si>
    <t>1599 LOMALAND DR</t>
  </si>
  <si>
    <t>GLENVIEW WELLNESS &amp; REHABILITATION</t>
  </si>
  <si>
    <t>NORTH RICHLAND HILLS</t>
  </si>
  <si>
    <t>7625 GLENVIEW DR,NORTH RICHLAND HILLS,TX,76180</t>
  </si>
  <si>
    <t>7625 GLENVIEW DR</t>
  </si>
  <si>
    <t>CREEKSIDE TERRACE REHABILITATION</t>
  </si>
  <si>
    <t>SOUTH LIMESTONE HOSPITAL DISTRICT</t>
  </si>
  <si>
    <t>1555 POWELL AVENUE,BELTON,TX,76513</t>
  </si>
  <si>
    <t>1555 POWELL AVENUE</t>
  </si>
  <si>
    <t>THE ROSEWOOD RETIREMENT COMMUNITY</t>
  </si>
  <si>
    <t>KILLEEN</t>
  </si>
  <si>
    <t>UVALDE COUNTY HOSPITAL AUTHORITY</t>
  </si>
  <si>
    <t>5700 E CENTRAL TEXAS EXPWY,KILLEEN,TX,76543</t>
  </si>
  <si>
    <t>5700 E CENTRAL TEXAS EXPWY</t>
  </si>
  <si>
    <t>STERLING HILLS REHABILITATION AND HEAL TH CARE CEN</t>
  </si>
  <si>
    <t>Nolan</t>
  </si>
  <si>
    <t>705 NE GEORGIA AVENUE,SWEETWATER,TX,79556</t>
  </si>
  <si>
    <t>705 NE GEORGIA AVENUE</t>
  </si>
  <si>
    <t>ASBURY CARE CENTER OF SAN ANTONIO</t>
  </si>
  <si>
    <t>BLANCO VILLA OP LLC</t>
  </si>
  <si>
    <t>8020 BLANCO RD,SAN ANTONIO,TX,78216</t>
  </si>
  <si>
    <t>8020 BLANCO RD</t>
  </si>
  <si>
    <t>LAMPASAS NURSING AND REHABILITATION CENTER</t>
  </si>
  <si>
    <t>LAMPASAS</t>
  </si>
  <si>
    <t>Lampasas</t>
  </si>
  <si>
    <t>DEWITT MEDICAL DISTRICT</t>
  </si>
  <si>
    <t>611 N BROAD ST,LAMPASAS,TX,76550</t>
  </si>
  <si>
    <t>611 N BROAD ST</t>
  </si>
  <si>
    <t>COPPERAS COVE LTC PARTNERS INC</t>
  </si>
  <si>
    <t>COPPERAS COVE</t>
  </si>
  <si>
    <t>Coryell</t>
  </si>
  <si>
    <t>COPPERAS COVE LTC PARTNERS,INC</t>
  </si>
  <si>
    <t>607 W AVE B,COPPERAS COVE,TX,76522</t>
  </si>
  <si>
    <t>607 W AVE B</t>
  </si>
  <si>
    <t>TLC WEST NURSING AND REHABILITATION</t>
  </si>
  <si>
    <t>CARADAY TEMPLE WEST LLC</t>
  </si>
  <si>
    <t>1700 MARLANDWOOD RD,TEMPLE,TX,76502</t>
  </si>
  <si>
    <t>1700 MARLANDWOOD RD</t>
  </si>
  <si>
    <t>MORNINGSIDE MANOR</t>
  </si>
  <si>
    <t>GUADALUPE COUNTY HOSPITAL BOARD</t>
  </si>
  <si>
    <t>602 BABCOCK RD,SAN ANTONIO,TX,78201</t>
  </si>
  <si>
    <t>602 BABCOCK RD</t>
  </si>
  <si>
    <t>RETAMA MANOR NURSING CENTER/LAREDO-WEST</t>
  </si>
  <si>
    <t>LAREDO</t>
  </si>
  <si>
    <t>Webb</t>
  </si>
  <si>
    <t>1200 LANE,LAREDO,TX,78043</t>
  </si>
  <si>
    <t>1200 LANE</t>
  </si>
  <si>
    <t>PLEASANT SPRINGS HEALTHCARE CENTER</t>
  </si>
  <si>
    <t>Titus</t>
  </si>
  <si>
    <t>2003 N EDWARDS ST,MOUNT PLEASANT,TX,75455</t>
  </si>
  <si>
    <t>2003 N EDWARDS ST</t>
  </si>
  <si>
    <t>WINDCREST NURSING AND REHABILITATION</t>
  </si>
  <si>
    <t>CARADAY WINDCREST LLC</t>
  </si>
  <si>
    <t>8800 FOURWINDS DR,SAN ANTONIO,TX,78239</t>
  </si>
  <si>
    <t>8800 FOURWINDS DR</t>
  </si>
  <si>
    <t>AMISTAD NURSING AND REHABILITATION CENTER</t>
  </si>
  <si>
    <t>UVALDE</t>
  </si>
  <si>
    <t>Uvalde</t>
  </si>
  <si>
    <t>VAL VERDE COUNTY HOSPITAL DISTRICT</t>
  </si>
  <si>
    <t>200 RIVERSIDE DR,UVALDE,TX,78801</t>
  </si>
  <si>
    <t>200 RIVERSIDE DR</t>
  </si>
  <si>
    <t>MAGNOLIA MANOR</t>
  </si>
  <si>
    <t>GROVES</t>
  </si>
  <si>
    <t>TYLER COUNTY HOSPITAL DISTRICT</t>
  </si>
  <si>
    <t>4400 GULF ST,GROVES,TX,77619</t>
  </si>
  <si>
    <t>4400 GULF ST</t>
  </si>
  <si>
    <t>STEVENS HEALTHCARE OF YOAKUM</t>
  </si>
  <si>
    <t>YOAKUM</t>
  </si>
  <si>
    <t>204 WALTER ST,YOAKUM,TX,77995</t>
  </si>
  <si>
    <t>204 WALTER ST</t>
  </si>
  <si>
    <t>RETAMA MANOR NURSING CENTER/JOURDANTON</t>
  </si>
  <si>
    <t>JOURDANTON</t>
  </si>
  <si>
    <t>Atascosa</t>
  </si>
  <si>
    <t>DIMMIT REGIONAL HOSPITAL DISTRICT</t>
  </si>
  <si>
    <t>1504 OAK ST,JOURDANTON,TX,78026</t>
  </si>
  <si>
    <t>1504 OAK ST</t>
  </si>
  <si>
    <t>HOLIDAY NURSING &amp; REHABILITATION</t>
  </si>
  <si>
    <t>280 MOFFITT DR,CENTER,TX,75935</t>
  </si>
  <si>
    <t>280 MOFFITT DR</t>
  </si>
  <si>
    <t>PLAINVIEW HEALTHCARE CENTER</t>
  </si>
  <si>
    <t>STRATFORD HOSPITAL DISTRICT</t>
  </si>
  <si>
    <t>2510 W 24TH ST,PLAINVIEW,TX,79072</t>
  </si>
  <si>
    <t>2510 W 24TH ST</t>
  </si>
  <si>
    <t>WESTVIEW MANOR AND REHABILITATION CENTER</t>
  </si>
  <si>
    <t>414 JOHNSON DR,MC GREGOR,TX,76657</t>
  </si>
  <si>
    <t>414 JOHNSON DR</t>
  </si>
  <si>
    <t>GARDEN TERRACE HEALTHCARE CENTER</t>
  </si>
  <si>
    <t>Young</t>
  </si>
  <si>
    <t>COUNTY OF THROCKMORTON</t>
  </si>
  <si>
    <t>1224 CORVADURA ST,GRAHAM,TX,76450</t>
  </si>
  <si>
    <t>1224 CORVADURA ST</t>
  </si>
  <si>
    <t>THE PALMS NURSING &amp; REHABILITATION</t>
  </si>
  <si>
    <t>CORPUS CHRISTI</t>
  </si>
  <si>
    <t>Nueces</t>
  </si>
  <si>
    <t>5607 EVERHART RD,CORPUS CHRISTI,TX,78411</t>
  </si>
  <si>
    <t>5607 EVERHART RD</t>
  </si>
  <si>
    <t>MCALLEN NURSING CENTER</t>
  </si>
  <si>
    <t>MCALLEN</t>
  </si>
  <si>
    <t>MCALLEN SNF LLC</t>
  </si>
  <si>
    <t>600 N CYNTHIA ST,MCALLEN,TX,78501</t>
  </si>
  <si>
    <t>600 N CYNTHIA ST</t>
  </si>
  <si>
    <t>BEAUMONT HEALTH CARE CENTER</t>
  </si>
  <si>
    <t>HSMTX/LINDBERGH-BEAUMONT, LLC</t>
  </si>
  <si>
    <t>795 LINDBERGH DR,BEAUMONT,TX,77707</t>
  </si>
  <si>
    <t>795 LINDBERGH DR</t>
  </si>
  <si>
    <t>DENISON NURSING AND REHAB</t>
  </si>
  <si>
    <t>MSL DENISON LLC</t>
  </si>
  <si>
    <t>601 E HWY 69,DENISON,TX,75021</t>
  </si>
  <si>
    <t>601 E HWY 69</t>
  </si>
  <si>
    <t>PALESTINE HEALTHCARE CENTER</t>
  </si>
  <si>
    <t>PALESTINE</t>
  </si>
  <si>
    <t>SLP PALESTINE LLC</t>
  </si>
  <si>
    <t>1816 TILE FACTORY RD,PALESTINE,TX,75801</t>
  </si>
  <si>
    <t>1816 TILE FACTORY RD</t>
  </si>
  <si>
    <t>HERITAGE AT LONGVIEW HEALTHCARE CENTER</t>
  </si>
  <si>
    <t>LONGVIEW</t>
  </si>
  <si>
    <t>Gregg</t>
  </si>
  <si>
    <t>NACOGDOCHES COUNTY HOSPITAL DISTRICT</t>
  </si>
  <si>
    <t>112 RUTHLYNN DR,LONGVIEW,TX,75605</t>
  </si>
  <si>
    <t>112 RUTHLYNN DR</t>
  </si>
  <si>
    <t>MINERAL WELLS NURSING &amp; REHABILITATION</t>
  </si>
  <si>
    <t>MINERAL WELLS</t>
  </si>
  <si>
    <t>Palo Pinto</t>
  </si>
  <si>
    <t>316 SW 25TH AVE,MINERAL WELLS,TX,76067</t>
  </si>
  <si>
    <t>316 SW 25TH AVE</t>
  </si>
  <si>
    <t>WEDGEWOOD NURSING HOME</t>
  </si>
  <si>
    <t>6621 DAN DANCIGER RD,FORT WORTH,TX,76133</t>
  </si>
  <si>
    <t>6621 DAN DANCIGER RD</t>
  </si>
  <si>
    <t>TEXOMA HEALTHCARE CENTER</t>
  </si>
  <si>
    <t>1000 HWY 82 E,SHERMAN,TX,75090</t>
  </si>
  <si>
    <t>1000 HWY 82 E</t>
  </si>
  <si>
    <t>WEATHERFORD HEALTH CARE CENTER</t>
  </si>
  <si>
    <t>Parker</t>
  </si>
  <si>
    <t>SEMINOLE HOSPITAL DISTRICT OF GAINES COUNTY TEXAS</t>
  </si>
  <si>
    <t>521 W 7TH ST,WEATHERFORD,TX,76086</t>
  </si>
  <si>
    <t>521 W 7TH ST</t>
  </si>
  <si>
    <t>RETAMA MANOR NURSING CENTER</t>
  </si>
  <si>
    <t>SSC NUECES RETAMA LLC</t>
  </si>
  <si>
    <t>2322 MORGAN AVE,CORPUS CHRISTI,TX,78405</t>
  </si>
  <si>
    <t>2322 MORGAN AVE</t>
  </si>
  <si>
    <t>RICHLAND HILLS REHABILITATION AND HEALTHCARE CENTE</t>
  </si>
  <si>
    <t>EASTLAND MEMORIAL HOSPITAL DISTRICT</t>
  </si>
  <si>
    <t>3109 KINGS CT,FORT WORTH,TX,76118</t>
  </si>
  <si>
    <t>3109 KINGS CT</t>
  </si>
  <si>
    <t>SULPHUR SPRINGS HEALTH AND REHABILITATION</t>
  </si>
  <si>
    <t>SULPHUR SPRINGS</t>
  </si>
  <si>
    <t>SULPHUR SPRINGS SNF LLC</t>
  </si>
  <si>
    <t>411 AIRPORT RD,SULPHUR SPRINGS,TX,75482</t>
  </si>
  <si>
    <t>411 AIRPORT RD</t>
  </si>
  <si>
    <t>BAY VILLA HEALTHCARE CENTER</t>
  </si>
  <si>
    <t>Matagorda</t>
  </si>
  <si>
    <t>OAKBEND MEDICAL CENTER</t>
  </si>
  <si>
    <t>1800 13TH ST,BAY CITY,TX,77414</t>
  </si>
  <si>
    <t>1800 13TH ST</t>
  </si>
  <si>
    <t>GRAND TERRACE REHABILITATION AND HEALTHCARE</t>
  </si>
  <si>
    <t>MCALLEN CARE ASSOCIATES, INC.</t>
  </si>
  <si>
    <t>812 W HOUSTON AVE,MCALLEN,TX,78501</t>
  </si>
  <si>
    <t>812 W HOUSTON AVE</t>
  </si>
  <si>
    <t>FORTRESS NURSING AND REHABILITATION</t>
  </si>
  <si>
    <t>COLLEGE STATION</t>
  </si>
  <si>
    <t>COLLEGE STATION I ENTERPRISES, LLC</t>
  </si>
  <si>
    <t>1105 ROCK PRAIRIE RD,COLLEGE STATION,TX,77845</t>
  </si>
  <si>
    <t>1105 ROCK PRAIRIE RD</t>
  </si>
  <si>
    <t>FOCUSED CARE OF WAXAHACHIE</t>
  </si>
  <si>
    <t>WAXAHACHIE</t>
  </si>
  <si>
    <t>FPACP ELLIS LLC</t>
  </si>
  <si>
    <t>1413 W MAIN ST,WAXAHACHIE,TX,75165</t>
  </si>
  <si>
    <t>1413 W MAIN ST</t>
  </si>
  <si>
    <t>WEST SIDE CAMPUS OF CARE</t>
  </si>
  <si>
    <t>1950 S LAS VEGAS TRAIL,WHITE SETTLEMENT,TX,76108</t>
  </si>
  <si>
    <t>1950 S LAS VEGAS TRAIL</t>
  </si>
  <si>
    <t>KOUNTZE NURSING CENTER</t>
  </si>
  <si>
    <t>KOUNTZE</t>
  </si>
  <si>
    <t>604 FM 1293,KOUNTZE,TX,77625</t>
  </si>
  <si>
    <t>604 FM 1293</t>
  </si>
  <si>
    <t>MEMORIAL MEDICAL NURSING CENTER</t>
  </si>
  <si>
    <t>307 W CYPRESS ST,SAN ANTONIO,TX,78212</t>
  </si>
  <si>
    <t>307 W CYPRESS ST</t>
  </si>
  <si>
    <t>HERITAGE PARK REHABILITATION AND SKILLED NURSING C</t>
  </si>
  <si>
    <t>Travis</t>
  </si>
  <si>
    <t>2806 REAL ST,AUSTIN,TX,78722</t>
  </si>
  <si>
    <t>2806 REAL ST</t>
  </si>
  <si>
    <t>ALVARADO LTC PARTNERS INC</t>
  </si>
  <si>
    <t>ALVARADO</t>
  </si>
  <si>
    <t>ALVARADO LTC PARTNERS, INC.</t>
  </si>
  <si>
    <t>101 N PARKWAY,ALVARADO,TX,76009</t>
  </si>
  <si>
    <t>101 N PARKWAY</t>
  </si>
  <si>
    <t>WESTERN HILLS HEALTHCARE RESIDENCE</t>
  </si>
  <si>
    <t>400 OLD SIDNEY RD,COMANCHE,TX,76442</t>
  </si>
  <si>
    <t>400 OLD SIDNEY RD</t>
  </si>
  <si>
    <t>JACK COUNTY HOSPITAL DISTRICT</t>
  </si>
  <si>
    <t>3301 VIEW ST,FORT WORTH,TX,76103</t>
  </si>
  <si>
    <t>3301 VIEW ST</t>
  </si>
  <si>
    <t>HACIENDA OAKS AT BEEVILLE</t>
  </si>
  <si>
    <t>BEEVILLE</t>
  </si>
  <si>
    <t>Bee</t>
  </si>
  <si>
    <t>HACIENDA OAKS NURSING AND REHAB CENTER LLC</t>
  </si>
  <si>
    <t>4713 BUSINESS 181 N,BEEVILLE,TX,78102</t>
  </si>
  <si>
    <t>4713 BUSINESS 181 N</t>
  </si>
  <si>
    <t>GRACE CARE CENTER OF OLNEY</t>
  </si>
  <si>
    <t>1402 W ELM,OLNEY,TX,76374</t>
  </si>
  <si>
    <t>1402 W ELM</t>
  </si>
  <si>
    <t>COURTYARD NURSING AND REHABILITATION</t>
  </si>
  <si>
    <t>STANWICK SENIOR CARE LLC</t>
  </si>
  <si>
    <t>7499 STANWICK DR,HOUSTON,TX,77087</t>
  </si>
  <si>
    <t>7499 STANWICK DR</t>
  </si>
  <si>
    <t>CHRISTIAN CARE CENTER</t>
  </si>
  <si>
    <t>CHRISTIAN CARE CENTERS, INC.</t>
  </si>
  <si>
    <t>1000 WIGGINS PKWY,MESQUITE,TX,75150</t>
  </si>
  <si>
    <t>1000 WIGGINS PKWY</t>
  </si>
  <si>
    <t>EDEN HOME</t>
  </si>
  <si>
    <t>631 LAKEVIEW BLVD,NEW BRAUNFELS,TX,78130</t>
  </si>
  <si>
    <t>631 LAKEVIEW BLVD</t>
  </si>
  <si>
    <t>VALLEY GRANDE MANOR</t>
  </si>
  <si>
    <t>WESLACO</t>
  </si>
  <si>
    <t>BOOKER HOSPITAL DISTRICT</t>
  </si>
  <si>
    <t>1212 S BRIDGE,WESLACO,TX,78596</t>
  </si>
  <si>
    <t>1212 S BRIDGE</t>
  </si>
  <si>
    <t>ALTA VISTA REHABILITATION AND HEALTHCARE</t>
  </si>
  <si>
    <t>BROWNSVILLE CARE ASSOCIATES, INC</t>
  </si>
  <si>
    <t>510 PAREDES LINE RD,BROWNSVILLE,TX,78521</t>
  </si>
  <si>
    <t>510 PAREDES LINE RD</t>
  </si>
  <si>
    <t>OAKMONT GUEST CARE CENTER LLC</t>
  </si>
  <si>
    <t>HURST</t>
  </si>
  <si>
    <t>2712 N HURSTVIEW,HURST,TX,76054</t>
  </si>
  <si>
    <t>2712 N HURSTVIEW</t>
  </si>
  <si>
    <t>GOOD SAMARITAN SOCIETY-DENTON VILLAGE</t>
  </si>
  <si>
    <t>2500 HINKLE DR,DENTON,TX,76201</t>
  </si>
  <si>
    <t>2500 HINKLE DR</t>
  </si>
  <si>
    <t>HILLTOP VILLAGE NURSING AND REHABILITATION CENTER</t>
  </si>
  <si>
    <t>KERRVILLE</t>
  </si>
  <si>
    <t>Kerr</t>
  </si>
  <si>
    <t>1400 HILLTOP RD,KERRVILLE,TX,78028</t>
  </si>
  <si>
    <t>1400 HILLTOP RD</t>
  </si>
  <si>
    <t>COLONIAL MANOR NURSING CENTER</t>
  </si>
  <si>
    <t>CLEBURNE</t>
  </si>
  <si>
    <t>2035 N GRANBURY ST,CLEBURNE,TX,76031</t>
  </si>
  <si>
    <t>2035 N GRANBURY ST</t>
  </si>
  <si>
    <t>1802 S 31ST,TEMPLE,TX,76504</t>
  </si>
  <si>
    <t>1802 S 31ST</t>
  </si>
  <si>
    <t>GREENVIEW MANOR</t>
  </si>
  <si>
    <t>401 OWEN LN,WACO,TX,76710</t>
  </si>
  <si>
    <t>401 OWEN LN</t>
  </si>
  <si>
    <t>PALO DURO NURSING HOME</t>
  </si>
  <si>
    <t>CLAUDE</t>
  </si>
  <si>
    <t>CHILDRESS COUNTY HOSPITAL DISTRICT</t>
  </si>
  <si>
    <t>405 S COLLINS ST,CLAUDE,TX,79019</t>
  </si>
  <si>
    <t>405 S COLLINS ST</t>
  </si>
  <si>
    <t>DAYTON NURSING AND REHABILITATION</t>
  </si>
  <si>
    <t>DT DAYTON LLC</t>
  </si>
  <si>
    <t>310 E LAWRENCE ST,DAYTON,TX,77535</t>
  </si>
  <si>
    <t>310 E LAWRENCE ST</t>
  </si>
  <si>
    <t>MATAGORDA HOUSE HEALTHCARE CENTER</t>
  </si>
  <si>
    <t>700 12TH ST,BAY CITY,TX,77414</t>
  </si>
  <si>
    <t>700 12TH ST</t>
  </si>
  <si>
    <t>MARSHALL MANOR NURSING &amp; REHABILITATION CENTER</t>
  </si>
  <si>
    <t>WINNIE-STOWELL HOSPITAL DISTRICT</t>
  </si>
  <si>
    <t>1007 S WASHINGTON AVE,MARSHALL,TX,75670</t>
  </si>
  <si>
    <t>1007 S WASHINGTON AVE</t>
  </si>
  <si>
    <t>DOWNTOWN HEALTH AND REHABILITATION CENTER</t>
  </si>
  <si>
    <t>424 S ADAMS ST,FORT WORTH,TX,76104</t>
  </si>
  <si>
    <t>424 S ADAMS ST</t>
  </si>
  <si>
    <t>SILVER CREEK MANOR</t>
  </si>
  <si>
    <t>9014 TIMBER PATH,SAN ANTONIO,TX,78250</t>
  </si>
  <si>
    <t>9014 TIMBER PATH</t>
  </si>
  <si>
    <t>SKYLINE NURSING CENTER</t>
  </si>
  <si>
    <t>NOCONA HOSPITAL DISTRICT</t>
  </si>
  <si>
    <t>3326 BURGOYNE,DALLAS,TX,75233</t>
  </si>
  <si>
    <t>3326 BURGOYNE</t>
  </si>
  <si>
    <t>RETAMA MANOR NURSING CENTER/MCALLEN</t>
  </si>
  <si>
    <t>STARR COUNTY HOSPITAL DISTRICT</t>
  </si>
  <si>
    <t>900 S 12TH ST,MCALLEN,TX,78501</t>
  </si>
  <si>
    <t>RIDGECREST RETIREMENT AND HEALTHCARE COMMUNITY</t>
  </si>
  <si>
    <t>1900 W STATE HWY 6,WACO,TX,76712</t>
  </si>
  <si>
    <t>1900 W STATE HWY 6</t>
  </si>
  <si>
    <t>GOLDEN PALMS RETIREMENT AND HEALTH CENTER</t>
  </si>
  <si>
    <t>HARLINGEN</t>
  </si>
  <si>
    <t>SANTIAGO HEALTHCARE, INC.</t>
  </si>
  <si>
    <t>2101 TREASURE HILLS BLVD,HARLINGEN,TX,78550</t>
  </si>
  <si>
    <t>2101 TREASURE HILLS BLVD</t>
  </si>
  <si>
    <t>PARKWOOD IN THE PINES</t>
  </si>
  <si>
    <t>LUFKIN</t>
  </si>
  <si>
    <t>Angelina</t>
  </si>
  <si>
    <t>CITY OF ENNIS</t>
  </si>
  <si>
    <t>902 HILL STREET,LUFKIN,TX,75904</t>
  </si>
  <si>
    <t>902 HILL STREET</t>
  </si>
  <si>
    <t>LANDMARK OF AMARILLO REHABILITATION AND NURSING CE</t>
  </si>
  <si>
    <t>5601 PLUM CREEK DR,AMARILLO,TX,79124</t>
  </si>
  <si>
    <t>5601 PLUM CREEK DR</t>
  </si>
  <si>
    <t>COMMUNITY CARE CENTER OF HONDO</t>
  </si>
  <si>
    <t>HONDO</t>
  </si>
  <si>
    <t>MEDINA COUNTY HOSPITAL DISTRICT</t>
  </si>
  <si>
    <t>2001 AVE E,HONDO,TX,78861</t>
  </si>
  <si>
    <t>2001 AVE E</t>
  </si>
  <si>
    <t>SUMMER MEADOWS</t>
  </si>
  <si>
    <t>LINDERIAN COMPANY LTD</t>
  </si>
  <si>
    <t>301 HOLLYBROOK DR,LONGVIEW,TX,75605</t>
  </si>
  <si>
    <t>301 HOLLYBROOK DR</t>
  </si>
  <si>
    <t>AFTON OAKS NURSING CENTER</t>
  </si>
  <si>
    <t>DIVERSICARE AFTON OAKS, LLC</t>
  </si>
  <si>
    <t>7514 KINGSLEY ST,HOUSTON,TX,77087</t>
  </si>
  <si>
    <t>7514 KINGSLEY ST</t>
  </si>
  <si>
    <t>HENDRICK SKILLED NURSING FACILITY</t>
  </si>
  <si>
    <t>HENDRICK MEDICAL CENTER</t>
  </si>
  <si>
    <t>1900 PINE,ABILENE,TX,79601</t>
  </si>
  <si>
    <t>1900 PINE</t>
  </si>
  <si>
    <t>LONGVIEW HILL NURSING AND REHABILITATION CENTER</t>
  </si>
  <si>
    <t>3201 N FOURTH ST,LONGVIEW,TX,75605</t>
  </si>
  <si>
    <t>3201 N FOURTH ST</t>
  </si>
  <si>
    <t>GOOD SAMARITAN SOCIETY -- LAKE FOREST VILLAGE</t>
  </si>
  <si>
    <t>3901 MONTECITO DR,DENTON,TX,76210</t>
  </si>
  <si>
    <t>3901 MONTECITO DR</t>
  </si>
  <si>
    <t>ALAMEDA OAKS NURSING CENTER</t>
  </si>
  <si>
    <t>ALAMEDA OAKS MEDICAL INVESTORS, LLC</t>
  </si>
  <si>
    <t>1101 S ALAMEDA,CORPUS CHRISTI,TX,78404</t>
  </si>
  <si>
    <t>1101 S ALAMEDA</t>
  </si>
  <si>
    <t>SAN PEDRO MANOR</t>
  </si>
  <si>
    <t>515 W ASHBY PL,SAN ANTONIO,TX,78212</t>
  </si>
  <si>
    <t>515 W ASHBY PL</t>
  </si>
  <si>
    <t>PARKS HEALTH CENTER</t>
  </si>
  <si>
    <t>Ector</t>
  </si>
  <si>
    <t>111 PARKS VILLAGE DR,ODESSA,TX,79765</t>
  </si>
  <si>
    <t>111 PARKS VILLAGE DR</t>
  </si>
  <si>
    <t>SHANNON MEDICAL CENTER</t>
  </si>
  <si>
    <t>SAN ANGELO</t>
  </si>
  <si>
    <t>Tom Green</t>
  </si>
  <si>
    <t>2018 PULLIAM,SAN ANGELO,TX,76903</t>
  </si>
  <si>
    <t>2018 PULLIAM</t>
  </si>
  <si>
    <t>SENIOR CARE OF CORPUS CHRISTI</t>
  </si>
  <si>
    <t>CARADAY CORPUS CHRISTI LLC</t>
  </si>
  <si>
    <t>202 FORTUNE DR,CORPUS CHRISTI,TX,78405</t>
  </si>
  <si>
    <t>202 FORTUNE DR</t>
  </si>
  <si>
    <t>CANEY CREEK NURSING &amp; REHABILITATION</t>
  </si>
  <si>
    <t>WHARTON</t>
  </si>
  <si>
    <t>Wharton</t>
  </si>
  <si>
    <t>1405 VALHALLA DR,WHARTON,TX,77488</t>
  </si>
  <si>
    <t>1405 VALHALLA DR</t>
  </si>
  <si>
    <t>WILLOWBROOK NURSING CENTER</t>
  </si>
  <si>
    <t>NACOGDOCHES</t>
  </si>
  <si>
    <t>Nacogdoches</t>
  </si>
  <si>
    <t>227 RUSSELL BLVD,NACOGDOCHES,TX,75965</t>
  </si>
  <si>
    <t>227 RUSSELL BLVD</t>
  </si>
  <si>
    <t>OAKMONT HEALTHCARE AND REHABILITATION CENTER OF KA</t>
  </si>
  <si>
    <t>KATY</t>
  </si>
  <si>
    <t>1525 TULL DR,KATY,TX,77449</t>
  </si>
  <si>
    <t>1525 TULL DR</t>
  </si>
  <si>
    <t>THE MONTEVISTA AT CORONADO</t>
  </si>
  <si>
    <t>SNH LONGHORN TENANT LLC</t>
  </si>
  <si>
    <t>1575 BELVIDERE,EL PASO,TX,79912</t>
  </si>
  <si>
    <t>1575 BELVIDERE</t>
  </si>
  <si>
    <t>SUNRISE NURSING &amp; REHAB CENTER</t>
  </si>
  <si>
    <t>SUMMIT LTC SAN ANTONIO LLC</t>
  </si>
  <si>
    <t>50 BRIGGS ST,SAN ANTONIO,TX,78224</t>
  </si>
  <si>
    <t>50 BRIGGS ST</t>
  </si>
  <si>
    <t>NORTHWEST HEALTH AND REHABILITATION CENTER</t>
  </si>
  <si>
    <t>SSC HOUSTON NORTHWEST OPERATING COMPANY LLC</t>
  </si>
  <si>
    <t>17600 CALI DR,HOUSTON,TX,77090</t>
  </si>
  <si>
    <t>17600 CALI DR</t>
  </si>
  <si>
    <t>MONUMENT REHABILITATION AND NURSING CENTER</t>
  </si>
  <si>
    <t>120 STATE LOOP 92,LA GRANGE,TX,78945</t>
  </si>
  <si>
    <t>120 STATE LOOP 92</t>
  </si>
  <si>
    <t>PEBBLE CREEK NURSING CENTER</t>
  </si>
  <si>
    <t>EL PASO V ENTERPRISES, LLC</t>
  </si>
  <si>
    <t>11608 SCOTT SIMPSON DR,EL PASO,TX,79936</t>
  </si>
  <si>
    <t>11608 SCOTT SIMPSON DR</t>
  </si>
  <si>
    <t>WATERSIDE NURSING &amp; REHABILITATION</t>
  </si>
  <si>
    <t>1213 WATER ST,KERRVILLE,TX,78028</t>
  </si>
  <si>
    <t>1213 WATER ST</t>
  </si>
  <si>
    <t>OAKMONT HEALTHCARE AND REHABILITATION CENTER OF HU</t>
  </si>
  <si>
    <t>HUMBLE</t>
  </si>
  <si>
    <t>8450 WILL CLAYTON PKWY,HUMBLE,TX,77338</t>
  </si>
  <si>
    <t>8450 WILL CLAYTON PKWY</t>
  </si>
  <si>
    <t>RETAMA MANOR NURSING CENTER/VICTORIA SOUTH</t>
  </si>
  <si>
    <t>VICTORIA</t>
  </si>
  <si>
    <t>Victoria</t>
  </si>
  <si>
    <t>3103 E AIRLINE DR,VICTORIA,TX,77901</t>
  </si>
  <si>
    <t>3103 E AIRLINE DR</t>
  </si>
  <si>
    <t>PARK VILLAGE HEALTHCARE AND REHABILITATION</t>
  </si>
  <si>
    <t>DESOTO</t>
  </si>
  <si>
    <t>STEPHENS MEMORIAL HOSPITAL DISTRICT</t>
  </si>
  <si>
    <t>207 E PARKERVILLE RD,DESOTO,TX,75115</t>
  </si>
  <si>
    <t>207 E PARKERVILLE RD</t>
  </si>
  <si>
    <t>ADVANCED HEALTH &amp; REHAB CENTER OF GARLAND</t>
  </si>
  <si>
    <t>GARLAND</t>
  </si>
  <si>
    <t>GARLAND SNF LLC</t>
  </si>
  <si>
    <t>1201 COLONEL DRIVE,GARLAND,TX,75043</t>
  </si>
  <si>
    <t>1201 COLONEL DRIVE</t>
  </si>
  <si>
    <t>KIRKWOOD MANOR</t>
  </si>
  <si>
    <t>2590 LOOP 337 N,NEW BRAUNFELS,TX,78130</t>
  </si>
  <si>
    <t>2590 LOOP 337 N</t>
  </si>
  <si>
    <t>HERITAGE AT TURNER PARK HEALTH &amp; REHAB</t>
  </si>
  <si>
    <t>GRAND PRAIRIE</t>
  </si>
  <si>
    <t>820 SMALL ST,GRAND PRAIRIE,TX,75050</t>
  </si>
  <si>
    <t>820 SMALL ST</t>
  </si>
  <si>
    <t>CONCHO HEALTH &amp; REHABILITATION CENTER</t>
  </si>
  <si>
    <t>Concho</t>
  </si>
  <si>
    <t>613 EAKER ST,EDEN,TX,76837</t>
  </si>
  <si>
    <t>613 EAKER ST</t>
  </si>
  <si>
    <t>SAN ANTONIO RESIDENCE AND REHABILITATION CENTER</t>
  </si>
  <si>
    <t>MCCULLOCH COUNTY HOSPITAL DISTRICT</t>
  </si>
  <si>
    <t>7703 BRIARIDGE,SAN ANTONIO,TX,78230</t>
  </si>
  <si>
    <t>7703 BRIARIDGE</t>
  </si>
  <si>
    <t>MULBERRY MANOR</t>
  </si>
  <si>
    <t>STEPHENVILLE</t>
  </si>
  <si>
    <t>Erath</t>
  </si>
  <si>
    <t>1670 LINGLEVILLE RD,STEPHENVILLE,TX,76401</t>
  </si>
  <si>
    <t>1670 LINGLEVILLE RD</t>
  </si>
  <si>
    <t>TIMBERWOOD NURSING AND REHABILITATION CENTER</t>
  </si>
  <si>
    <t>LIBERTY COUNTY HOSPITAL DISTRICT NO 1</t>
  </si>
  <si>
    <t>4001 HWY 59 NORTH,LIVINGSTON,TX,77351</t>
  </si>
  <si>
    <t>4001 HWY 59 NORTH</t>
  </si>
  <si>
    <t>ASHFORD HALL</t>
  </si>
  <si>
    <t>IRVING</t>
  </si>
  <si>
    <t>ASHFORD HALL INC</t>
  </si>
  <si>
    <t>2021 SHOAF DR,IRVING,TX,75061</t>
  </si>
  <si>
    <t>2021 SHOAF DR</t>
  </si>
  <si>
    <t>OAK BROOK HEALTH CARE CENTER</t>
  </si>
  <si>
    <t>WHITEHOUSE SNF LLC</t>
  </si>
  <si>
    <t>107 STACY,WHITEHOUSE,TX,75791</t>
  </si>
  <si>
    <t>107 STACY</t>
  </si>
  <si>
    <t>NORTHEAST REHABILITATION AND HEALTHCARE CENTER</t>
  </si>
  <si>
    <t>603 CORINNE ST,SAN ANTONIO,TX,78218</t>
  </si>
  <si>
    <t>603 CORINNE ST</t>
  </si>
  <si>
    <t>SPINDLETOP HILL NURSING &amp; REHAB CENTER</t>
  </si>
  <si>
    <t>1020 S 23RD ST,BEAUMONT,TX,77707</t>
  </si>
  <si>
    <t>1020 S 23RD ST</t>
  </si>
  <si>
    <t>MISSION NURSING &amp; REHABILITATION CENTER</t>
  </si>
  <si>
    <t>MISSION</t>
  </si>
  <si>
    <t>1013 S BRYAN RD,MISSION,TX,78572</t>
  </si>
  <si>
    <t>1013 S BRYAN RD</t>
  </si>
  <si>
    <t>SAN ANTONIO WELLNESS &amp; REHABILITATION</t>
  </si>
  <si>
    <t>HEARTLAND POST ACUTE LLC</t>
  </si>
  <si>
    <t>ONE HEARTLAND DR,SAN ANTONIO,TX,78247</t>
  </si>
  <si>
    <t>ONE HEARTLAND DR</t>
  </si>
  <si>
    <t>ADVENTHEALTH CARE CENTER BURLESON</t>
  </si>
  <si>
    <t>BURLESON</t>
  </si>
  <si>
    <t>BURLESON NURSING &amp; REHAB CENTER, INC</t>
  </si>
  <si>
    <t>301 HUGULEY BLVD,BURLESON,TX,76028</t>
  </si>
  <si>
    <t>301 HUGULEY BLVD</t>
  </si>
  <si>
    <t>OAK BEND MEDICAL CENTER</t>
  </si>
  <si>
    <t>Fort Bend</t>
  </si>
  <si>
    <t>1705 JACKSON ST,RICHMOND,TX,77469</t>
  </si>
  <si>
    <t>1705 JACKSON ST</t>
  </si>
  <si>
    <t>HEARTHSTONE NURSING AND REHABILITATION</t>
  </si>
  <si>
    <t>ROUND ROCK</t>
  </si>
  <si>
    <t>401 OAKWOOD BLVD,ROUND ROCK,TX,78681</t>
  </si>
  <si>
    <t>401 OAKWOOD BLVD</t>
  </si>
  <si>
    <t>WESTERN HILLS NURSING &amp; REHABILITATION</t>
  </si>
  <si>
    <t>512 DRAPER DR,TEMPLE,TX,76504</t>
  </si>
  <si>
    <t>512 DRAPER DR</t>
  </si>
  <si>
    <t>OAK PARK NURSING AND REHABILITATION CENTER</t>
  </si>
  <si>
    <t>7302 OAK MANOR DR,SAN ANTONIO,TX,78229</t>
  </si>
  <si>
    <t>7302 OAK MANOR DR</t>
  </si>
  <si>
    <t>TOWN AND COUNTRY NURSING AND REHABILITATION CENTER</t>
  </si>
  <si>
    <t>BOERNE</t>
  </si>
  <si>
    <t>625 N MAIN ST,BOERNE,TX,78006</t>
  </si>
  <si>
    <t>625 N MAIN ST</t>
  </si>
  <si>
    <t>PEARSALL NURSING AND REHABILITATION CENTER</t>
  </si>
  <si>
    <t>PEARSALL</t>
  </si>
  <si>
    <t>Frio</t>
  </si>
  <si>
    <t>169 MEDICAL DR,PEARSALL,TX,78061</t>
  </si>
  <si>
    <t>169 MEDICAL DR</t>
  </si>
  <si>
    <t>BEDFORD WELLNESS &amp; REHABILITATION</t>
  </si>
  <si>
    <t>2001 FOREST RIDGE DR,BEDFORD,TX,76021</t>
  </si>
  <si>
    <t>2001 FOREST RIDGE DR</t>
  </si>
  <si>
    <t>AUSTIN WELLNESS &amp; REHABILITATION</t>
  </si>
  <si>
    <t>11406 RUSTIC ROCK DRIVE,AUSTIN,TX,78750</t>
  </si>
  <si>
    <t>11406 RUSTIC ROCK DRIVE</t>
  </si>
  <si>
    <t>WESTCHASE HEALTH AND REHABILITATION CENTER</t>
  </si>
  <si>
    <t>8820 TOWN PARK DR,HOUSTON,TX,77036</t>
  </si>
  <si>
    <t>8820 TOWN PARK DR</t>
  </si>
  <si>
    <t>SPANISH MEADOWS</t>
  </si>
  <si>
    <t>EMPIRE SPANISH MEADOWS LTD</t>
  </si>
  <si>
    <t>440 E RUBEN TORRES BLVD,BROWNSVILLE,TX,78520</t>
  </si>
  <si>
    <t>440 E RUBEN TORRES BLVD</t>
  </si>
  <si>
    <t>NORTHGATE HEALTH AND REHABILITATION CENTER</t>
  </si>
  <si>
    <t>5757 N KNOLL,SAN ANTONIO,TX,78240</t>
  </si>
  <si>
    <t>5757 N KNOLL</t>
  </si>
  <si>
    <t>THE TERRACE AT DENISON</t>
  </si>
  <si>
    <t>DALLAS COUNTY HOSPITAL DISTRICT</t>
  </si>
  <si>
    <t>1300 MEMORIAL DR,DENISON,TX,75020</t>
  </si>
  <si>
    <t>1300 MEMORIAL DR</t>
  </si>
  <si>
    <t>FAITH COMMUNITY NURSING &amp; REHABILITATION</t>
  </si>
  <si>
    <t>JACKSBORO</t>
  </si>
  <si>
    <t>Jack</t>
  </si>
  <si>
    <t>211 E JASPER ST,JACKSBORO,TX,76458</t>
  </si>
  <si>
    <t>211 E JASPER ST</t>
  </si>
  <si>
    <t>THE WATERMARK AT BROADWAY CITYVIEW</t>
  </si>
  <si>
    <t>WATERMARK BROADWAY CITYVIEW LLC</t>
  </si>
  <si>
    <t>5301 BRYANT IRVIN RD,FORT WORTH,TX,76132</t>
  </si>
  <si>
    <t>5301 BRYANT IRVIN RD</t>
  </si>
  <si>
    <t>PARADIGM AT FIRST COLONY</t>
  </si>
  <si>
    <t>MISSOURI CITY</t>
  </si>
  <si>
    <t>4710 LEXINGTON BLVD,MISSOURI CITY,TX,77459</t>
  </si>
  <si>
    <t>4710 LEXINGTON BLVD</t>
  </si>
  <si>
    <t>ASBURY CARE CENTER OF HOUSTON</t>
  </si>
  <si>
    <t>CYPRESSWOOD TX HEALTHCARE LLC</t>
  </si>
  <si>
    <t>10851 CRESCENT MOON DR,HOUSTON,TX,77064</t>
  </si>
  <si>
    <t>10851 CRESCENT MOON DR</t>
  </si>
  <si>
    <t>RETAMA MANOR NURSING CENTER/SAN ANTONIO NORTH</t>
  </si>
  <si>
    <t>501 OGDEN,SAN ANTONIO,TX,78212</t>
  </si>
  <si>
    <t>501 OGDEN</t>
  </si>
  <si>
    <t>ARLINGTON HEIGHTS HEALTH AND REHABILITATION CENTER</t>
  </si>
  <si>
    <t>SSC FORT WORTH NURSING &amp; REHABILITATION CENTER OPERATING COMPANY LLC</t>
  </si>
  <si>
    <t>4825 WELLESLEY ST,FORT WORTH,TX,76107</t>
  </si>
  <si>
    <t>4825 WELLESLEY ST</t>
  </si>
  <si>
    <t>RETAMA MANOR NURSING CENTER/HARLINGEN</t>
  </si>
  <si>
    <t>820 CAMELOT DR,HARLINGEN,TX,78550</t>
  </si>
  <si>
    <t>820 CAMELOT DR</t>
  </si>
  <si>
    <t>TREEMONT HEALTHCARE AND REHABILITATION CENTER</t>
  </si>
  <si>
    <t>DIVERSICARE TREEMONT LLC</t>
  </si>
  <si>
    <t>5550 HARVEST HILL RD,DALLAS,TX,75230</t>
  </si>
  <si>
    <t>5550 HARVEST HILL RD</t>
  </si>
  <si>
    <t>WURZBACH NURSING AND REHABILITATION</t>
  </si>
  <si>
    <t>CARADAY WURZBACH LLC</t>
  </si>
  <si>
    <t>8300 WURZBACH RD,SAN ANTONIO,TX,78229</t>
  </si>
  <si>
    <t>8300 WURZBACH RD</t>
  </si>
  <si>
    <t>PARIS HEALTHCARE CENTER</t>
  </si>
  <si>
    <t>SLP PARIS LLC</t>
  </si>
  <si>
    <t>610 DESHONG DR,PARIS,TX,75460</t>
  </si>
  <si>
    <t>610 DESHONG DR</t>
  </si>
  <si>
    <t>WINDSOR GARDENS</t>
  </si>
  <si>
    <t>2535 W PLEASANT RUN,LANCASTER,TX,75146</t>
  </si>
  <si>
    <t>2535 W PLEASANT RUN</t>
  </si>
  <si>
    <t>SOUTH PLACE REHABILITATION AND SKILLED NURSING</t>
  </si>
  <si>
    <t>150 GIBSON RD,ATHENS,TX,75751</t>
  </si>
  <si>
    <t>150 GIBSON RD</t>
  </si>
  <si>
    <t>INTERLOCHEN HEALTH AND REHABILITATION CENTER</t>
  </si>
  <si>
    <t>2645 W RANDOL MILL RD,ARLINGTON,TX,76012</t>
  </si>
  <si>
    <t>2645 W RANDOL MILL RD</t>
  </si>
  <si>
    <t>ROBSTOWN NURSING AND REHABILITATION CENTER</t>
  </si>
  <si>
    <t>ROBSTOWN</t>
  </si>
  <si>
    <t>REGENCY IHS OF ROBSTOWN LLC</t>
  </si>
  <si>
    <t>603 E AVE J,ROBSTOWN,TX,78380</t>
  </si>
  <si>
    <t>603 E AVE J</t>
  </si>
  <si>
    <t>THE ARBORS HEALTHCARE AND REHABILITATION CENTER</t>
  </si>
  <si>
    <t>RUSK</t>
  </si>
  <si>
    <t>1884 LOOP 343 WEST,RUSK,TX,75785</t>
  </si>
  <si>
    <t>1884 LOOP 343 WEST</t>
  </si>
  <si>
    <t>ADVANCED REHABILITATION AND HEALTHCARE OF BOWIE</t>
  </si>
  <si>
    <t>Montague</t>
  </si>
  <si>
    <t>700 W HIGHWAY 287 S,BOWIE,TX,76230</t>
  </si>
  <si>
    <t>700 W HIGHWAY 287 S</t>
  </si>
  <si>
    <t>HURST PLAZA NURSING &amp; REHAB</t>
  </si>
  <si>
    <t>HURST NURSING AND REHAB CENTER LLC</t>
  </si>
  <si>
    <t>215 E PLAZA BLVD,HURST,TX,76053</t>
  </si>
  <si>
    <t>215 E PLAZA BLVD</t>
  </si>
  <si>
    <t>KENNEDY HEALTH &amp; REHAB</t>
  </si>
  <si>
    <t>504 N JOHN REDDITT DR,LUFKIN,TX,75904</t>
  </si>
  <si>
    <t>504 N JOHN REDDITT DR</t>
  </si>
  <si>
    <t>VAN HEALTHCARE</t>
  </si>
  <si>
    <t>VAN</t>
  </si>
  <si>
    <t>Van Zandt</t>
  </si>
  <si>
    <t>169 S OAK ST,VAN,TX,75790</t>
  </si>
  <si>
    <t>169 S OAK ST</t>
  </si>
  <si>
    <t>LANDMARK OF PLANO REHABILITATION AND NURSING CENTE</t>
  </si>
  <si>
    <t>PLANO</t>
  </si>
  <si>
    <t>Collin</t>
  </si>
  <si>
    <t>1621 COIT RD,PLANO,TX,75075</t>
  </si>
  <si>
    <t>1621 COIT RD</t>
  </si>
  <si>
    <t>RETIREMENT AND NURSING CENTER AUSTIN</t>
  </si>
  <si>
    <t>6909 BURNET LN,AUSTIN,TX,78757</t>
  </si>
  <si>
    <t>6909 BURNET LN</t>
  </si>
  <si>
    <t>LIFE CARE CENTER OF PLANO</t>
  </si>
  <si>
    <t>PLANO SKILLED OPERATIONS LLC</t>
  </si>
  <si>
    <t>3800 W PARK BLVD,PLANO,TX,75075</t>
  </si>
  <si>
    <t>3800 W PARK BLVD</t>
  </si>
  <si>
    <t>BROOKDALE WESTLAKE HILLS</t>
  </si>
  <si>
    <t>FORT AUSTIN LIMITED PARTNERSHIP</t>
  </si>
  <si>
    <t>1034 LIBERTY PARK DR,AUSTIN,TX,78746</t>
  </si>
  <si>
    <t>1034 LIBERTY PARK DR</t>
  </si>
  <si>
    <t>GUADALUPE VALLEY NURSING CENTER</t>
  </si>
  <si>
    <t>SEGUIN</t>
  </si>
  <si>
    <t>Guadalupe</t>
  </si>
  <si>
    <t>1210 EASTWOOD DR,SEGUIN,TX,78155</t>
  </si>
  <si>
    <t>1210 EASTWOOD DR</t>
  </si>
  <si>
    <t>LYNWOOD NURSING AND REHABILITATION LP</t>
  </si>
  <si>
    <t>LEVELLAND</t>
  </si>
  <si>
    <t>Hockley</t>
  </si>
  <si>
    <t>SLP LEVELLAND LLC</t>
  </si>
  <si>
    <t>803 S ALAMO,LEVELLAND,TX,79336</t>
  </si>
  <si>
    <t>803 S ALAMO</t>
  </si>
  <si>
    <t>ARLINGTON RESIDENCE AND REHABILITATION CENTER</t>
  </si>
  <si>
    <t>405 DUNCAN PERRY RD,ARLINGTON,TX,76011</t>
  </si>
  <si>
    <t>405 DUNCAN PERRY RD</t>
  </si>
  <si>
    <t>THE WOODLANDS HEALTHCARE CENTER</t>
  </si>
  <si>
    <t>THE WOODLANDS</t>
  </si>
  <si>
    <t>4650 S PANTHER CREEK DR,THE WOODLANDS,TX,77381</t>
  </si>
  <si>
    <t>4650 S PANTHER CREEK DR</t>
  </si>
  <si>
    <t>MARSHALL MANOR WEST</t>
  </si>
  <si>
    <t>207 W MERRITT ST,MARSHALL,TX,75670</t>
  </si>
  <si>
    <t>207 W MERRITT ST</t>
  </si>
  <si>
    <t>DFW NURSING &amp; REHAB</t>
  </si>
  <si>
    <t>DECATUR HOSPITAL AUTHORITY</t>
  </si>
  <si>
    <t>900 W LEUDA ST,FORT WORTH,TX,76104</t>
  </si>
  <si>
    <t>900 W LEUDA ST</t>
  </si>
  <si>
    <t>LILY SPRINGS  REHABILITATION AND HEALTHCARE CENTER</t>
  </si>
  <si>
    <t>NEXION HEALTH AT LAMPASAS, INC.</t>
  </si>
  <si>
    <t>901 CENTRAL TEXAS EXPWY,LAMPASAS,TX,76550</t>
  </si>
  <si>
    <t>901 CENTRAL TEXAS EXPWY</t>
  </si>
  <si>
    <t>RENAISSANCE PARK MULTI CARE CENTER</t>
  </si>
  <si>
    <t>4252 BRYANT IRVIN RD,FORT WORTH,TX,76109</t>
  </si>
  <si>
    <t>4252 BRYANT IRVIN RD</t>
  </si>
  <si>
    <t>GRACE CARE CENTER OF HENRIETTA</t>
  </si>
  <si>
    <t>HENRIETTA</t>
  </si>
  <si>
    <t>807 W BOIS D ARC,HENRIETTA,TX,76365</t>
  </si>
  <si>
    <t>807 W BOIS D ARC</t>
  </si>
  <si>
    <t>DIVERSICARE OF LAKE HIGHLANDS</t>
  </si>
  <si>
    <t>DIVERSICARE DOCTORS LLC</t>
  </si>
  <si>
    <t>9009 WHITE ROCK TR,DALLAS,TX,75238</t>
  </si>
  <si>
    <t>9009 WHITE ROCK TR</t>
  </si>
  <si>
    <t>FOCUSED CARE AT MOUNT PLEASANT</t>
  </si>
  <si>
    <t>FPACP MOUNT PLEASANT LLC</t>
  </si>
  <si>
    <t>1606 MEMORIAL AVE,MOUNT PLEASANT,TX,75455</t>
  </si>
  <si>
    <t>1606 MEMORIAL AVE</t>
  </si>
  <si>
    <t>KPC PROMISE SKILLED NURSING FACILITY OF WICHITA FA</t>
  </si>
  <si>
    <t>WICHITA FALLS</t>
  </si>
  <si>
    <t>KPC PROMISE SKILLED NURSING FACILITY OF WICHITA FALLS LLC</t>
  </si>
  <si>
    <t>1101 GRACE ST,WICHITA FALLS,TX,76301</t>
  </si>
  <si>
    <t>1101 GRACE ST</t>
  </si>
  <si>
    <t>LAKE LODGE NURSING &amp; REHABILITATION</t>
  </si>
  <si>
    <t>LAKE WORTH I ENTERPRISES, LLC</t>
  </si>
  <si>
    <t>3800 MARINA DR,LAKE WORTH,TX,76135</t>
  </si>
  <si>
    <t>3800 MARINA DR</t>
  </si>
  <si>
    <t>ROWLETT HEALTH AND REHABILITATION CENTER</t>
  </si>
  <si>
    <t>ROWLETT</t>
  </si>
  <si>
    <t>FORNEY LAKE HEALTHCARE, INC.</t>
  </si>
  <si>
    <t>9300 LAKEVIEW PKWY,ROWLETT,TX,75088</t>
  </si>
  <si>
    <t>9300 LAKEVIEW PKWY</t>
  </si>
  <si>
    <t>ABRI AT STEPHENVILLE</t>
  </si>
  <si>
    <t>2601 NORTHWEST LOOP,STEPHENVILLE,TX,76401</t>
  </si>
  <si>
    <t>2601 NORTHWEST LOOP</t>
  </si>
  <si>
    <t>SCHULENBURG REGENCY NURSING CENTER</t>
  </si>
  <si>
    <t>SCHULENBURG</t>
  </si>
  <si>
    <t>OAK MANOR, INC.</t>
  </si>
  <si>
    <t>111 COLLEGE ST,SCHULENBURG,TX,78956</t>
  </si>
  <si>
    <t>111 COLLEGE ST</t>
  </si>
  <si>
    <t>CHANDLER NURSING CENTER</t>
  </si>
  <si>
    <t>300 CHERRY ST,CHANDLER,TX,75758</t>
  </si>
  <si>
    <t>GRANBURY CARE CENTER</t>
  </si>
  <si>
    <t>GRANBURY</t>
  </si>
  <si>
    <t>Hood</t>
  </si>
  <si>
    <t>301 S PARK ST,GRANBURY,TX,76048</t>
  </si>
  <si>
    <t>301 S PARK ST</t>
  </si>
  <si>
    <t>UNIVERSITY PARK NURSING AND REHABILITATION</t>
  </si>
  <si>
    <t>WICHITA FALLS I ENTERPRISES, LLC</t>
  </si>
  <si>
    <t>4511 CORONADO AVE,WICHITA FALLS,TX,76310</t>
  </si>
  <si>
    <t>4511 CORONADO AVE</t>
  </si>
  <si>
    <t>DEER CREEK OF WIMBERLEY</t>
  </si>
  <si>
    <t>WIMBERLEY</t>
  </si>
  <si>
    <t>Hays</t>
  </si>
  <si>
    <t>555 RANCH RD 3237,WIMBERLEY,TX,78676</t>
  </si>
  <si>
    <t>555 RANCH RD 3237</t>
  </si>
  <si>
    <t>ARDEN PLACE OF BEEVILLE</t>
  </si>
  <si>
    <t>ALTAMONTE CARE OF BEEVILLE, LLC</t>
  </si>
  <si>
    <t>600 S HILLSIDE DR,BEEVILLE,TX,78102</t>
  </si>
  <si>
    <t>600 S HILLSIDE DR</t>
  </si>
  <si>
    <t>VERANDA REHABILITATION AND HEALTHCARE</t>
  </si>
  <si>
    <t>4301 S EXPRESSWAY 83,HARLINGEN,TX,78550</t>
  </si>
  <si>
    <t>4301 S EXPRESSWAY 83</t>
  </si>
  <si>
    <t>GRANBURY REHAB &amp; NURSING</t>
  </si>
  <si>
    <t>2124 PALUXY HWY,GRANBURY,TX,76048</t>
  </si>
  <si>
    <t>2124 PALUXY HWY</t>
  </si>
  <si>
    <t>CEDAR RIDGE REHABILITATION AND HEALTHCARE CENTER</t>
  </si>
  <si>
    <t>PILOT POINT</t>
  </si>
  <si>
    <t>NEXION HEALTH AT PILOT POINT, INC.</t>
  </si>
  <si>
    <t>1700 N WASHINGTON,PILOT POINT,TX,76258</t>
  </si>
  <si>
    <t>1700 N WASHINGTON</t>
  </si>
  <si>
    <t>ADVANCED REHABILITATION AND HEALTHCARE OF VERNON</t>
  </si>
  <si>
    <t>Wilbarger</t>
  </si>
  <si>
    <t>BAYLOR COUNTY HOSPITAL DISTRICT</t>
  </si>
  <si>
    <t>4401 COLLEGE DR,VERNON,TX,76384</t>
  </si>
  <si>
    <t>4401 COLLEGE DR</t>
  </si>
  <si>
    <t>NORTHERN OAKS LIVING &amp; REHABILITATION CENTER</t>
  </si>
  <si>
    <t>2722 OLD ANSON RD,ABILENE,TX,79603</t>
  </si>
  <si>
    <t>2722 OLD ANSON RD</t>
  </si>
  <si>
    <t>EL PASO HEALTH &amp; REHABILITATION CENTER</t>
  </si>
  <si>
    <t>EL PASO SNF LLC</t>
  </si>
  <si>
    <t>11525 VISTA DEL SOL DR,EL PASO,TX,79936</t>
  </si>
  <si>
    <t>11525 VISTA DEL SOL DR</t>
  </si>
  <si>
    <t>FOCUSED CARE AT LAMESA</t>
  </si>
  <si>
    <t>LAMESA</t>
  </si>
  <si>
    <t>1201 N 15TH ST,LAMESA,TX,79331</t>
  </si>
  <si>
    <t>1201 N 15TH ST</t>
  </si>
  <si>
    <t>LUBBOCK HOSPITALITY NURSING AND REHABILITATION CEN</t>
  </si>
  <si>
    <t>LUBBOCK</t>
  </si>
  <si>
    <t>Lubbock</t>
  </si>
  <si>
    <t>4710 SLIDE RD,LUBBOCK,TX,79414</t>
  </si>
  <si>
    <t>4710 SLIDE RD</t>
  </si>
  <si>
    <t>WINDCREST NURSING AND REHABILITATION CENTER</t>
  </si>
  <si>
    <t>210 WEST WINDCREST ST,FREDERICKSBURG,TX,78624</t>
  </si>
  <si>
    <t>210 WEST WINDCREST ST</t>
  </si>
  <si>
    <t>LUBBOCK HEALTH CARE CENTER</t>
  </si>
  <si>
    <t>LUBBOCK III ENTERPRISES LLC</t>
  </si>
  <si>
    <t>4120 22ND PL,LUBBOCK,TX,79410</t>
  </si>
  <si>
    <t>4120 22ND PL</t>
  </si>
  <si>
    <t>FOCUSED CARE AT CLARKSVILLE</t>
  </si>
  <si>
    <t>2407 WEST MAIN STREET,CLARKSVILLE,TX,75426</t>
  </si>
  <si>
    <t>2407 WEST MAIN STREET</t>
  </si>
  <si>
    <t>SWEETWATER HEALTHCARE CENTER</t>
  </si>
  <si>
    <t>1600 JOSEPHINE ST,SWEETWATER,TX,79556</t>
  </si>
  <si>
    <t>1600 JOSEPHINE ST</t>
  </si>
  <si>
    <t>CLEVELAND HEALTH CARE CENTER</t>
  </si>
  <si>
    <t>HSMTX/CLEVELAND, LLC</t>
  </si>
  <si>
    <t>903 E HOUSTON ST,CLEVELAND,TX,77327</t>
  </si>
  <si>
    <t>903 E HOUSTON ST</t>
  </si>
  <si>
    <t>HAMILTON HEALTHCARE CENTER</t>
  </si>
  <si>
    <t>HAMILTON COUNTY HOSPITAL DISTRICT</t>
  </si>
  <si>
    <t>910 E PIERSON ST,HAMILTON,TX,76531</t>
  </si>
  <si>
    <t>910 E PIERSON ST</t>
  </si>
  <si>
    <t>SANTA FE HEALTH &amp; REHABILITATION CENTER</t>
  </si>
  <si>
    <t>1205 SANTA FE DR,WEATHERFORD,TX,76086</t>
  </si>
  <si>
    <t>1205 SANTA FE DR</t>
  </si>
  <si>
    <t>WESTWARD TRAILS NURSING AND REHABILITATION</t>
  </si>
  <si>
    <t>WESTWARD I ENTERPRISES LLC</t>
  </si>
  <si>
    <t>3001 WESTWARD DR,NACOGDOCHES,TX,75964</t>
  </si>
  <si>
    <t>3001 WESTWARD DR</t>
  </si>
  <si>
    <t>HAYS NURSING AND REHABILITATION CENTER</t>
  </si>
  <si>
    <t>SAN MARCOS</t>
  </si>
  <si>
    <t>1900 MEDICAL PKWY,SAN MARCOS,TX,78666</t>
  </si>
  <si>
    <t>1900 MEDICAL PKWY</t>
  </si>
  <si>
    <t>PALO PINTO NURSING CENTER</t>
  </si>
  <si>
    <t>200 SOUTHWEST 25TH AVE,MINERAL WELLS,TX,76067</t>
  </si>
  <si>
    <t>200 SOUTHWEST 25TH AVE</t>
  </si>
  <si>
    <t>KAUFMAN HEALTHCARE CENTER</t>
  </si>
  <si>
    <t>KAUFMAN</t>
  </si>
  <si>
    <t>Kaufman</t>
  </si>
  <si>
    <t>3001 S HOUSTON ST,KAUFMAN,TX,75142</t>
  </si>
  <si>
    <t>3001 S HOUSTON ST</t>
  </si>
  <si>
    <t>CARTHAGE HEALTHCARE CENTER</t>
  </si>
  <si>
    <t>SLP CARTHAGE LLC</t>
  </si>
  <si>
    <t>701 S MARKET ST,CARTHAGE,TX,75633</t>
  </si>
  <si>
    <t>701 S MARKET ST</t>
  </si>
  <si>
    <t>TEXHOMA CHRISTIAN CARE CENTER INC</t>
  </si>
  <si>
    <t>300 LOOP 11,WICHITA FALLS,TX,76306</t>
  </si>
  <si>
    <t>300 LOOP 11</t>
  </si>
  <si>
    <t>GRAHAM OAKS CARE CENTER</t>
  </si>
  <si>
    <t>1325 FIRST ST,GRAHAM,TX,76450</t>
  </si>
  <si>
    <t>1325 FIRST ST</t>
  </si>
  <si>
    <t>PATRIOT HEIGHTS HEALTH CARE CENTER</t>
  </si>
  <si>
    <t>GREEN MOUNTAIN HEALTHCARE, INC.</t>
  </si>
  <si>
    <t>5000 FAWN MEADOW,SAN ANTONIO,TX,78240</t>
  </si>
  <si>
    <t>5000 FAWN MEADOW</t>
  </si>
  <si>
    <t>RIVER VALLEY HEALTH &amp; REHABILITATION CENTER</t>
  </si>
  <si>
    <t>Cooke</t>
  </si>
  <si>
    <t>1907 REFINERY RD,GAINESVILLE,TX,76240</t>
  </si>
  <si>
    <t>1907 REFINERY RD</t>
  </si>
  <si>
    <t>LINDALE HEALTHCARE CENTER</t>
  </si>
  <si>
    <t>LINDALE</t>
  </si>
  <si>
    <t>215 MARGARET ST,LINDALE,TX,75771</t>
  </si>
  <si>
    <t>215 MARGARET ST</t>
  </si>
  <si>
    <t>ROCKPORT NURSING AND REHABILITATION CENTER</t>
  </si>
  <si>
    <t>Aransas</t>
  </si>
  <si>
    <t>1902 FM 3036,ROCKPORT,TX,78382</t>
  </si>
  <si>
    <t>1902 FM 3036</t>
  </si>
  <si>
    <t>ST. CATHERINE CENTER</t>
  </si>
  <si>
    <t>PROVIDENCE PARK INC</t>
  </si>
  <si>
    <t>300 WEST HIGHWAY 6,WACO,TX,76712</t>
  </si>
  <si>
    <t>300 WEST HIGHWAY 6</t>
  </si>
  <si>
    <t>CLARKSVILLE NURSING HOME</t>
  </si>
  <si>
    <t>CLARKSVILLE SNF LLC</t>
  </si>
  <si>
    <t>300 E BAKER ST,CLARKSVILLE,TX,75426</t>
  </si>
  <si>
    <t>300 E BAKER ST</t>
  </si>
  <si>
    <t>HENDERSON HEALTH &amp; REHABILITATION CENTER</t>
  </si>
  <si>
    <t>Rusk</t>
  </si>
  <si>
    <t>HENDERSON SNF LLC</t>
  </si>
  <si>
    <t>1010 W MAIN ST,HENDERSON,TX,75652</t>
  </si>
  <si>
    <t>1010 W MAIN ST</t>
  </si>
  <si>
    <t>BORGER HEALTHCARE CENTER</t>
  </si>
  <si>
    <t>BORGER</t>
  </si>
  <si>
    <t>1316 S FLORIDA,BORGER,TX,79007</t>
  </si>
  <si>
    <t>1316 S FLORIDA</t>
  </si>
  <si>
    <t>DESOTO LTC PARTNERS, INC</t>
  </si>
  <si>
    <t>DESOTO LTC PARTNERS INC</t>
  </si>
  <si>
    <t>1101 N HAMPTON RD,DESOTO,TX,75115</t>
  </si>
  <si>
    <t>1101 N HAMPTON RD</t>
  </si>
  <si>
    <t>THE RENAISSANCE AT KESSLER PARK</t>
  </si>
  <si>
    <t>RENAISSANCE SNF LLC</t>
  </si>
  <si>
    <t>2428 BAHAMA DR,DALLAS,TX,75211</t>
  </si>
  <si>
    <t>2428 BAHAMA DR</t>
  </si>
  <si>
    <t>PORT LAVACA NURSING AND REHABILITATION CENTER</t>
  </si>
  <si>
    <t>PORT LAVACA</t>
  </si>
  <si>
    <t>CITIZENS MEDICAL CENTER COUNTY OF VICTORIA</t>
  </si>
  <si>
    <t>524 VILLAGE RD,PORT LAVACA,TX,77979</t>
  </si>
  <si>
    <t>524 VILLAGE RD</t>
  </si>
  <si>
    <t>45E312</t>
  </si>
  <si>
    <t>SAN JOSE NURSING CENTER</t>
  </si>
  <si>
    <t>406 SHARMAIN PL,SAN ANTONIO,TX,78221</t>
  </si>
  <si>
    <t>406 SHARMAIN PL</t>
  </si>
  <si>
    <t>45E341</t>
  </si>
  <si>
    <t>HIGHLAND NURSING CENTER</t>
  </si>
  <si>
    <t>5819 PECAN VALLEY DR,SAN ANTONIO,TX,78223</t>
  </si>
  <si>
    <t>5819 PECAN VALLEY DR</t>
  </si>
  <si>
    <t>45E409</t>
  </si>
  <si>
    <t>JOHN PAUL II NURSING HOME</t>
  </si>
  <si>
    <t>KENEDY</t>
  </si>
  <si>
    <t>Karnes</t>
  </si>
  <si>
    <t>209 S 3RD ST,KENEDY,TX,78119</t>
  </si>
  <si>
    <t>209 S 3RD ST</t>
  </si>
  <si>
    <t>45E629</t>
  </si>
  <si>
    <t>THE SARAH ROBERTS FRENCH HOME</t>
  </si>
  <si>
    <t>1315 TEXAS AVE,SAN ANTONIO,TX,78201</t>
  </si>
  <si>
    <t>1315 TEXAS AVE</t>
  </si>
  <si>
    <t>45E631</t>
  </si>
  <si>
    <t>SCHLEICHER COUNTY MEDICAL CENTER</t>
  </si>
  <si>
    <t>Schleicher</t>
  </si>
  <si>
    <t>104 N US HWY 277,ELDORADO,TX,76936</t>
  </si>
  <si>
    <t>104 N US HWY 277</t>
  </si>
  <si>
    <t>45E761</t>
  </si>
  <si>
    <t>MCCAMEY CONVALESCENT CENTER</t>
  </si>
  <si>
    <t>MCCAMEY</t>
  </si>
  <si>
    <t>Upton</t>
  </si>
  <si>
    <t>2500 HWY 305 S,MCCAMEY,TX,79752</t>
  </si>
  <si>
    <t>2500 HWY 305 S</t>
  </si>
  <si>
    <t>45E852</t>
  </si>
  <si>
    <t>CROCKETT COUNTY CARE CENTER</t>
  </si>
  <si>
    <t>OZONA</t>
  </si>
  <si>
    <t>103 N AVE H,OZONA,TX,76943</t>
  </si>
  <si>
    <t>103 N AVE H</t>
  </si>
  <si>
    <t>45E947</t>
  </si>
  <si>
    <t>COLDWATER MANOR</t>
  </si>
  <si>
    <t>1111 BEAVER RD,STRATFORD,TX,79084</t>
  </si>
  <si>
    <t>1111 BEAVER RD</t>
  </si>
  <si>
    <t>45F094</t>
  </si>
  <si>
    <t>REAGAN COUNTY CARE CENTER</t>
  </si>
  <si>
    <t>BIG LAKE</t>
  </si>
  <si>
    <t>Reagan</t>
  </si>
  <si>
    <t>1300 NORTH MAIN,BIG LAKE,TX,76932</t>
  </si>
  <si>
    <t>1300 NORTH MAIN</t>
  </si>
  <si>
    <t>45F197</t>
  </si>
  <si>
    <t>BOOKER HOSPITAL DISTRICT DBA:  TWIN OAKS MANOR</t>
  </si>
  <si>
    <t>BOOKER</t>
  </si>
  <si>
    <t>Lipscomb</t>
  </si>
  <si>
    <t>112 PIONEER DR,BOOKER,TX,79005</t>
  </si>
  <si>
    <t>112 PIONEER DR</t>
  </si>
  <si>
    <t>45F199</t>
  </si>
  <si>
    <t>MEMORIAL NURSING AND REHABILITATION CENTER</t>
  </si>
  <si>
    <t>DUMAS</t>
  </si>
  <si>
    <t>224 E 2ND ST,DUMAS,TX,79029</t>
  </si>
  <si>
    <t>224 E 2ND ST</t>
  </si>
  <si>
    <t>45F402</t>
  </si>
  <si>
    <t>WARE MEMORIAL CARE CENTER</t>
  </si>
  <si>
    <t>1510 S. VAN BUREN ST.,AMARILLO,TX,79101</t>
  </si>
  <si>
    <t>1510 S. VAN BUREN ST.</t>
  </si>
  <si>
    <t>45F410</t>
  </si>
  <si>
    <t>ST. FRANCIS NURSING HOME</t>
  </si>
  <si>
    <t>630 W WOODLAWN AVE,SAN ANTONIO,TX,78212</t>
  </si>
  <si>
    <t>630 W WOODLAWN AVE</t>
  </si>
  <si>
    <t>45F411</t>
  </si>
  <si>
    <t>GOODALL WITCHER NURSING FACILITY</t>
  </si>
  <si>
    <t>Bosque</t>
  </si>
  <si>
    <t>101 POSEY AVENUE,CLIFTON,TX,76634</t>
  </si>
  <si>
    <t>101 POSEY AVENUE</t>
  </si>
  <si>
    <t>45F414</t>
  </si>
  <si>
    <t>MEMORIAL HEALTH CARE CENTER</t>
  </si>
  <si>
    <t>Gaines</t>
  </si>
  <si>
    <t>212 NW 10TH ST,SEMINOLE,TX,79360</t>
  </si>
  <si>
    <t>212 NW 10TH ST</t>
  </si>
  <si>
    <t>45F470</t>
  </si>
  <si>
    <t>TRUMAN W SMITH CHILDREN'S CARE CENTER</t>
  </si>
  <si>
    <t>GLADEWATER</t>
  </si>
  <si>
    <t>2200 W UPSHUR AVE,GLADEWATER,TX,75647</t>
  </si>
  <si>
    <t>2200 W UPSHUR AVE</t>
  </si>
  <si>
    <t>45F497</t>
  </si>
  <si>
    <t>HANSFORD MANOR</t>
  </si>
  <si>
    <t>SPEARMAN</t>
  </si>
  <si>
    <t>Hansford</t>
  </si>
  <si>
    <t>707 S ROLAND ST,SPEARMAN,TX,79081</t>
  </si>
  <si>
    <t>707 S ROLAND ST</t>
  </si>
  <si>
    <t>45F603</t>
  </si>
  <si>
    <t>MESA VIEW SENIOR LIVING</t>
  </si>
  <si>
    <t>CANADIAN</t>
  </si>
  <si>
    <t>Hemphill</t>
  </si>
  <si>
    <t>106 TEAS CIRCLE,CANADIAN,TX,79014</t>
  </si>
  <si>
    <t>106 TEAS CIRCLE</t>
  </si>
  <si>
    <t>45F907</t>
  </si>
  <si>
    <t>MONT BELVIEU REHABILITATION &amp; HEALTHCARE CENTER</t>
  </si>
  <si>
    <t>MONT BELVIEU</t>
  </si>
  <si>
    <t>14000 LAKES OF CHAMPIONS BLVD,MONT BELVIEU,TX,77523</t>
  </si>
  <si>
    <t>14000 LAKES OF CHAMPIONS BLVD</t>
  </si>
  <si>
    <t>Wise</t>
  </si>
  <si>
    <t>CRESTWOOD HEALTH AND REHABILITATION CENTER</t>
  </si>
  <si>
    <t>Upshur</t>
  </si>
  <si>
    <t>KINGWOOD</t>
  </si>
  <si>
    <t>Tyler</t>
  </si>
  <si>
    <t>HAMLIN</t>
  </si>
  <si>
    <t>GREENBRIER HEALTH CARE CENTER</t>
  </si>
  <si>
    <t>WOODVILLE</t>
  </si>
  <si>
    <t>Trinity</t>
  </si>
  <si>
    <t>FOCUSED CARE AT BEECHNUT</t>
  </si>
  <si>
    <t>FPACP BEECHNUT LLC</t>
  </si>
  <si>
    <t>12777 BEECHNUT ST,HOUSTON,TX,77072</t>
  </si>
  <si>
    <t>12777 BEECHNUT ST</t>
  </si>
  <si>
    <t>EASTLAND</t>
  </si>
  <si>
    <t>Eastland</t>
  </si>
  <si>
    <t>125 INSPIRATION BLVD,EASTLAND,TX,76448</t>
  </si>
  <si>
    <t>125 INSPIRATION BLVD</t>
  </si>
  <si>
    <t>RETAMA MANOR NURSING CENTER/SAN ANTONIO WEST</t>
  </si>
  <si>
    <t>636 CUPPLES RD,SAN ANTONIO,TX,78237</t>
  </si>
  <si>
    <t>636 CUPPLES RD</t>
  </si>
  <si>
    <t>MCKINNEY HEALTHCARE AND REHABILITATION CENTER</t>
  </si>
  <si>
    <t>MCKINNEY</t>
  </si>
  <si>
    <t>NEXION HEALTH AT MCKINNEY, INC.</t>
  </si>
  <si>
    <t>253 ENTERPRISE DR,MCKINNEY,TX,75069</t>
  </si>
  <si>
    <t>253 ENTERPRISE DR</t>
  </si>
  <si>
    <t>CHEROKEE ROSE NURSING AND REHABILITATION</t>
  </si>
  <si>
    <t>GLEN ROSE</t>
  </si>
  <si>
    <t>Somervell</t>
  </si>
  <si>
    <t>GLEN ROSE I ENTERPRISES LLC</t>
  </si>
  <si>
    <t>203 GIBBS BLVD,GLEN ROSE,TX,76043</t>
  </si>
  <si>
    <t>203 GIBBS BLVD</t>
  </si>
  <si>
    <t>COLEMAN HEALTHCARE CENTER</t>
  </si>
  <si>
    <t>COLEMAN</t>
  </si>
  <si>
    <t>Coleman</t>
  </si>
  <si>
    <t>2713 S COMMERCIAL AVE,COLEMAN,TX,76834</t>
  </si>
  <si>
    <t>2713 S COMMERCIAL AVE</t>
  </si>
  <si>
    <t>JACKSONVILLE HEALTHCARE CENTER</t>
  </si>
  <si>
    <t>SLP JACKSONVILLE LLC</t>
  </si>
  <si>
    <t>305 BONITA ST,JACKSONVILLE,TX,75766</t>
  </si>
  <si>
    <t>305 BONITA ST</t>
  </si>
  <si>
    <t>CROWELL NURSING CENTER</t>
  </si>
  <si>
    <t>CROWELL</t>
  </si>
  <si>
    <t>Foard</t>
  </si>
  <si>
    <t>200 SOUTH B AVE,CROWELL,TX,79227</t>
  </si>
  <si>
    <t>200 SOUTH B AVE</t>
  </si>
  <si>
    <t>HASKELL HEALTHCARE CENTER</t>
  </si>
  <si>
    <t>1504 NORTH FIRST ST,HASKELL,TX,79521</t>
  </si>
  <si>
    <t>1504 NORTH FIRST ST</t>
  </si>
  <si>
    <t>GREAT PLAINS NURSING AND REHABILITATION</t>
  </si>
  <si>
    <t>DUMAS I ENTERPRISES LLC</t>
  </si>
  <si>
    <t>315 E 19TH,DUMAS,TX,79029</t>
  </si>
  <si>
    <t>315 E 19TH</t>
  </si>
  <si>
    <t>CROSS COUNTRY HEALTHCARE CENTER</t>
  </si>
  <si>
    <t>BROWNWOOD</t>
  </si>
  <si>
    <t>1514 INDIAN CREEK RD,BROWNWOOD,TX,76801</t>
  </si>
  <si>
    <t>1514 INDIAN CREEK RD</t>
  </si>
  <si>
    <t>RIVER OAKS HEALTH AND REHABILITATION CENTER</t>
  </si>
  <si>
    <t>RIVER OAKS NURSING AND REHABILITATION LTC PARTNERS, INC.</t>
  </si>
  <si>
    <t>2416 NW 18TH ST,FORT WORTH,TX,76106</t>
  </si>
  <si>
    <t>2416 NW 18TH ST</t>
  </si>
  <si>
    <t>APEX SECURE CARE BROWNFIELD</t>
  </si>
  <si>
    <t>BROWNFIELD</t>
  </si>
  <si>
    <t>Terry</t>
  </si>
  <si>
    <t>1101 E LAKE ST,BROWNFIELD,TX,79316</t>
  </si>
  <si>
    <t>1101 E LAKE ST</t>
  </si>
  <si>
    <t>GREENVILLE HEALTH &amp; REHABILITATION CENTER</t>
  </si>
  <si>
    <t>Hunt</t>
  </si>
  <si>
    <t>GREENVILLE SNF LLC</t>
  </si>
  <si>
    <t>4910 WELLINGTON ST,GREENVILLE,TX,75402</t>
  </si>
  <si>
    <t>4910 WELLINGTON ST</t>
  </si>
  <si>
    <t>ELECTRA HEALTHCARE CENTER</t>
  </si>
  <si>
    <t>ELECTRA</t>
  </si>
  <si>
    <t>511 S BAILEY ST,ELECTRA,TX,76360</t>
  </si>
  <si>
    <t>511 S BAILEY ST</t>
  </si>
  <si>
    <t>GOOD SAMARITAN SOCIETY--WHITE ACRES</t>
  </si>
  <si>
    <t>7304 GOOD SAMARITAN CT,EL PASO,TX,79912</t>
  </si>
  <si>
    <t>7304 GOOD SAMARITAN CT</t>
  </si>
  <si>
    <t>ESTATES HEALTHCARE AND REHABILITATION CENTER</t>
  </si>
  <si>
    <t>DIVERSICARE ESTATES LLC</t>
  </si>
  <si>
    <t>201 SYCAMORE SCHOOL RD,FORT WORTH,TX,76134</t>
  </si>
  <si>
    <t>201 SYCAMORE SCHOOL RD</t>
  </si>
  <si>
    <t>REGENT CARE CENTER OF LAREDO</t>
  </si>
  <si>
    <t>REGENT CARE CENTER OF LAREDO, LIMITED PARTNERSHIP</t>
  </si>
  <si>
    <t>7001 MCPHERSON RD,LAREDO,TX,78041</t>
  </si>
  <si>
    <t>7001 MCPHERSON RD</t>
  </si>
  <si>
    <t>CEDAR HILL HEALTHCARE CENTER</t>
  </si>
  <si>
    <t>230 S CLARK RD,CEDAR HILL,TX,75104</t>
  </si>
  <si>
    <t>230 S CLARK RD</t>
  </si>
  <si>
    <t>MESQUITE TREE NURSING CENTER</t>
  </si>
  <si>
    <t>MESQUITE NH SNF LLC</t>
  </si>
  <si>
    <t>434 PAZA DR,MESQUITE,TX,75149</t>
  </si>
  <si>
    <t>434 PAZA DR</t>
  </si>
  <si>
    <t>ARBOR LAKE NURSING &amp; REHABILITATION LLC</t>
  </si>
  <si>
    <t>901 PENNSYLVANIA AVE,FORT WORTH,TX,76104</t>
  </si>
  <si>
    <t>901 PENNSYLVANIA AVE</t>
  </si>
  <si>
    <t>BURKBURNETT</t>
  </si>
  <si>
    <t>406 E SEVENTH ST,BURKBURNETT,TX,76354</t>
  </si>
  <si>
    <t>406 E SEVENTH ST</t>
  </si>
  <si>
    <t>PITTSBURG NURSING CENTER</t>
  </si>
  <si>
    <t>Camp</t>
  </si>
  <si>
    <t>123 PECAN GROVE,PITTSBURG,TX,75686</t>
  </si>
  <si>
    <t>123 PECAN GROVE</t>
  </si>
  <si>
    <t>CLYDE NURSING CENTER</t>
  </si>
  <si>
    <t>Callahan</t>
  </si>
  <si>
    <t>806 STEPHENS ST,CLYDE,TX,79510</t>
  </si>
  <si>
    <t>806 STEPHENS ST</t>
  </si>
  <si>
    <t>SEYMOUR REHABILITATION AND HEALTHCARE</t>
  </si>
  <si>
    <t>Baylor</t>
  </si>
  <si>
    <t>1110 WESTVIEW DR,SEYMOUR,TX,76380</t>
  </si>
  <si>
    <t>1110 WESTVIEW DR</t>
  </si>
  <si>
    <t>COLONIAL MANOR ADVANCED REHAB &amp; HEALTHCARE</t>
  </si>
  <si>
    <t>PHARR</t>
  </si>
  <si>
    <t>COLONIAL MANOR SNF, LLC</t>
  </si>
  <si>
    <t>1100 W MINNESOTA RD,PHARR,TX,78577</t>
  </si>
  <si>
    <t>1100 W MINNESOTA RD</t>
  </si>
  <si>
    <t>ROSENBERG HEALTH &amp; REHABILITATION CENTER</t>
  </si>
  <si>
    <t>ROSENBERG</t>
  </si>
  <si>
    <t>ROSENBERG SNF LLC</t>
  </si>
  <si>
    <t>1419 MAHLMAN ST,ROSENBERG,TX,77471</t>
  </si>
  <si>
    <t>1419 MAHLMAN ST</t>
  </si>
  <si>
    <t>PAMPA</t>
  </si>
  <si>
    <t>1504 W KENTUCKY AVE,PAMPA,TX,79065</t>
  </si>
  <si>
    <t>1504 W KENTUCKY AVE</t>
  </si>
  <si>
    <t>LAKEVIEW REHABILITATION &amp; HEALTHCARE CENTER</t>
  </si>
  <si>
    <t>502 EAST COKE RD,WINNSBORO,TX,75494</t>
  </si>
  <si>
    <t>502 EAST COKE RD</t>
  </si>
  <si>
    <t>LAPORTE HEALTHCARE CENTER</t>
  </si>
  <si>
    <t>SLP LAPORTE, LLC</t>
  </si>
  <si>
    <t>208 SOUTH UTAH,LA PORTE,TX,77571</t>
  </si>
  <si>
    <t>208 SOUTH UTAH</t>
  </si>
  <si>
    <t>CHISOLM TRAIL NURSING AND REHABILITATION CENTER</t>
  </si>
  <si>
    <t>LOCKHART</t>
  </si>
  <si>
    <t>DIVERSICARE CHISOLM, LLC</t>
  </si>
  <si>
    <t>107 N MEDINA,LOCKHART,TX,78644</t>
  </si>
  <si>
    <t>107 N MEDINA</t>
  </si>
  <si>
    <t>CHILDRESS HEALTHCARE CENTER</t>
  </si>
  <si>
    <t>CHILDRESS</t>
  </si>
  <si>
    <t>Childress</t>
  </si>
  <si>
    <t>1200 7TH ST NW,CHILDRESS,TX,79201</t>
  </si>
  <si>
    <t>1200 7TH ST NW</t>
  </si>
  <si>
    <t>BALCH SPRINGS NURSING HOME</t>
  </si>
  <si>
    <t>BALCH SPRINGS</t>
  </si>
  <si>
    <t>BALCH SPRINGS SNF LLC</t>
  </si>
  <si>
    <t>4200 SHEPHERD LN,BALCH SPRINGS,TX,75180</t>
  </si>
  <si>
    <t>4200 SHEPHERD LN</t>
  </si>
  <si>
    <t>HOMEPLACE MANOR</t>
  </si>
  <si>
    <t>SLP HAMLIN LLC</t>
  </si>
  <si>
    <t>425 SW AVE F,HAMLIN,TX,79520</t>
  </si>
  <si>
    <t>425 SW AVE F</t>
  </si>
  <si>
    <t>MUNDAY NURSING CENTER</t>
  </si>
  <si>
    <t>MUNDAY</t>
  </si>
  <si>
    <t>KNOX COUNTY HOSPITAL DISTRICT</t>
  </si>
  <si>
    <t>421 WEST F ST,MUNDAY,TX,76371</t>
  </si>
  <si>
    <t>421 WEST F ST</t>
  </si>
  <si>
    <t>CENTERVILLE HEALTHCARE CENTER</t>
  </si>
  <si>
    <t>103 TEAKWOOD ST,CENTERVILLE,TX,75833</t>
  </si>
  <si>
    <t>103 TEAKWOOD ST</t>
  </si>
  <si>
    <t>HONEY GROVE NURSING CENTER</t>
  </si>
  <si>
    <t>HONEY GROVE</t>
  </si>
  <si>
    <t>HG SCC LLC</t>
  </si>
  <si>
    <t>1303 E MAIN ST,HONEY GROVE,TX,75446</t>
  </si>
  <si>
    <t>1303 E MAIN ST</t>
  </si>
  <si>
    <t>GAINESVILLE CONVALESCENT CENTER</t>
  </si>
  <si>
    <t>1900 O'NEAL ST,GAINESVILLE,TX,76240</t>
  </si>
  <si>
    <t>1900 O'NEAL ST</t>
  </si>
  <si>
    <t>YORKTOWN NURSING AND REHABILITATION CENTER</t>
  </si>
  <si>
    <t>670 W FOURTH ST,YORKTOWN,TX,78164</t>
  </si>
  <si>
    <t>670 W FOURTH ST</t>
  </si>
  <si>
    <t>DIVERSICARE OF LULING</t>
  </si>
  <si>
    <t>LULING</t>
  </si>
  <si>
    <t>208 MAPLE ST,LULING,TX,78648</t>
  </si>
  <si>
    <t>208 MAPLE ST</t>
  </si>
  <si>
    <t>LLANO NURSING AND REHABILITATION CENTER</t>
  </si>
  <si>
    <t>LLANO</t>
  </si>
  <si>
    <t>Llano</t>
  </si>
  <si>
    <t>800 W HAYNIE ST,LLANO,TX,78643</t>
  </si>
  <si>
    <t>800 W HAYNIE ST</t>
  </si>
  <si>
    <t>GALLERIA RESIDENCE AND REHABILITATION CENTER</t>
  </si>
  <si>
    <t>OASIS AT GALLERIA LLC</t>
  </si>
  <si>
    <t>2808 STONEYBROOK DRIVE,HOUSTON,TX,77063</t>
  </si>
  <si>
    <t>2808 STONEYBROOK DRIVE</t>
  </si>
  <si>
    <t>FOCUSED CARE AT ALLENBROOK</t>
  </si>
  <si>
    <t>BAYTOWN</t>
  </si>
  <si>
    <t>FPACP ALLENBROOK LLC</t>
  </si>
  <si>
    <t>4109 ALLENBROOK DR,BAYTOWN,TX,77521</t>
  </si>
  <si>
    <t>4109 ALLENBROOK DR</t>
  </si>
  <si>
    <t>THE VOSSWOOD NURSING CENTER</t>
  </si>
  <si>
    <t>FOUR STAR MEDICAL INVESTORS, LLC</t>
  </si>
  <si>
    <t>815 S VOSS RD,HOUSTON,TX,77057</t>
  </si>
  <si>
    <t>815 S VOSS RD</t>
  </si>
  <si>
    <t>GOLDEN ACRES LIVING AND REHABILITATION CENTER</t>
  </si>
  <si>
    <t>2525 CENTERVILLE RD,DALLAS,TX,75228</t>
  </si>
  <si>
    <t>2525 CENTERVILLE RD</t>
  </si>
  <si>
    <t>TRINITY NURSING AND REHAB OF GRANBURY</t>
  </si>
  <si>
    <t>600 REUNION COURT,GRANBURY,TX,76048</t>
  </si>
  <si>
    <t>600 REUNION COURT</t>
  </si>
  <si>
    <t>PARADIGM AT WOODWIND LAKES</t>
  </si>
  <si>
    <t>7215 WINDFERN RD,HOUSTON,TX,77040</t>
  </si>
  <si>
    <t>7215 WINDFERN RD</t>
  </si>
  <si>
    <t>CITIZENS MEDICAL CENTER</t>
  </si>
  <si>
    <t>2701 HOSPITAL DR,VICTORIA,TX,77901</t>
  </si>
  <si>
    <t>2701 HOSPITAL DR</t>
  </si>
  <si>
    <t>FOCUSED CARE AT SHERMAN</t>
  </si>
  <si>
    <t>FPACP SHERMAN LLC</t>
  </si>
  <si>
    <t>817 W CENTER,SHERMAN,TX,75090</t>
  </si>
  <si>
    <t>817 W CENTER</t>
  </si>
  <si>
    <t>LAKESIDE REHABILITATION AND CARE CENTER</t>
  </si>
  <si>
    <t>4306 24TH ST,LUBBOCK,TX,79410</t>
  </si>
  <si>
    <t>4306 24TH ST</t>
  </si>
  <si>
    <t>HALLETTSVILLE NURSING AND REHABILITATION</t>
  </si>
  <si>
    <t>HALLETTSVILLE</t>
  </si>
  <si>
    <t>Lavaca</t>
  </si>
  <si>
    <t>825 W FAIRWINDS,HALLETTSVILLE,TX,77964</t>
  </si>
  <si>
    <t>825 W FAIRWINDS</t>
  </si>
  <si>
    <t>HOMESTEAD NURSING AND REHABILITATION OF HILLSBORO</t>
  </si>
  <si>
    <t>1725 OLD BRANDON RD,HILLSBORO,TX,76645</t>
  </si>
  <si>
    <t>1725 OLD BRANDON RD</t>
  </si>
  <si>
    <t>FARWELL CARE AND REHABILITATION CENTER</t>
  </si>
  <si>
    <t>Parmer</t>
  </si>
  <si>
    <t>FARWELL HOSPITAL DISTRICT</t>
  </si>
  <si>
    <t>305 FIFTH ST,FARWELL,TX,79325</t>
  </si>
  <si>
    <t>305 FIFTH ST</t>
  </si>
  <si>
    <t>OAKLAND MANOR NURSING CENTER</t>
  </si>
  <si>
    <t>GIDDINGS</t>
  </si>
  <si>
    <t>1400 N MAIN ST,GIDDINGS,TX,78942</t>
  </si>
  <si>
    <t>1400 N MAIN ST</t>
  </si>
  <si>
    <t>RENAISSANCE REHABILITATION AND HEALTHCARE CENTER</t>
  </si>
  <si>
    <t>ITALY</t>
  </si>
  <si>
    <t>220 DAVENPORT ST,ITALY,TX,76651</t>
  </si>
  <si>
    <t>220 DAVENPORT ST</t>
  </si>
  <si>
    <t>LIVE OAK NURSING AND REHABILITATION CENTER</t>
  </si>
  <si>
    <t>GEORGE WEST</t>
  </si>
  <si>
    <t>Live Oak</t>
  </si>
  <si>
    <t>2951 HWY 281,GEORGE WEST,TX,78022</t>
  </si>
  <si>
    <t>2951 HWY 281</t>
  </si>
  <si>
    <t>COUNTRY VIEW NURSING AND REHABILITATION</t>
  </si>
  <si>
    <t>TERRELL</t>
  </si>
  <si>
    <t>TERRELL I ENTERPRISES, LLC</t>
  </si>
  <si>
    <t>1900 N FRANCES ST,TERRELL,TX,75160</t>
  </si>
  <si>
    <t>1900 N FRANCES ST</t>
  </si>
  <si>
    <t>GRACE POINTE WELLNESS CENTER</t>
  </si>
  <si>
    <t>MPD OPERATORS MESA HILLS, LLC</t>
  </si>
  <si>
    <t>2301 N OREGON ST,EL PASO,TX,79902</t>
  </si>
  <si>
    <t>2301 N OREGON ST</t>
  </si>
  <si>
    <t>THE VILLAGE AT RICHARDSON</t>
  </si>
  <si>
    <t>RICHARDSON</t>
  </si>
  <si>
    <t>THI OF TEXAS AT RICHARDSON, LLC</t>
  </si>
  <si>
    <t>1111 ROCKINGHAM LN,RICHARDSON,TX,75080</t>
  </si>
  <si>
    <t>1111 ROCKINGHAM LN</t>
  </si>
  <si>
    <t>CUERO NURSING AND REHABILITATION CENTER</t>
  </si>
  <si>
    <t>CUERO</t>
  </si>
  <si>
    <t>1310 E BROADWAY,CUERO,TX,77954</t>
  </si>
  <si>
    <t>1310 E BROADWAY</t>
  </si>
  <si>
    <t>HERITAGE GARDENS REHABILITATION AND HEALTHCARE</t>
  </si>
  <si>
    <t>2135 N DENTON DR,CARROLLTON,TX,75006</t>
  </si>
  <si>
    <t>2135 N DENTON DR</t>
  </si>
  <si>
    <t>CORAL REHABILITATION AND NURSING OF ARLINGTON</t>
  </si>
  <si>
    <t>112 GIBBINS RD OPERATIONS LLC</t>
  </si>
  <si>
    <t>1112 GIBBINS RD,ARLINGTON,TX,76011</t>
  </si>
  <si>
    <t>1112 GIBBINS RD</t>
  </si>
  <si>
    <t>THE PARK IN PLANO</t>
  </si>
  <si>
    <t>3208 THUNDERBIRD LN,PLANO,TX,75075</t>
  </si>
  <si>
    <t>3208 THUNDERBIRD LN</t>
  </si>
  <si>
    <t>RUNNINGWATER DRAW CARE CENTER INC</t>
  </si>
  <si>
    <t>OLTON</t>
  </si>
  <si>
    <t>Lamb</t>
  </si>
  <si>
    <t>RUNNINGWATER DRAW CARE CENTER, INC.</t>
  </si>
  <si>
    <t>800  W  13TH  ST,OLTON,TX,79064</t>
  </si>
  <si>
    <t>800  W  13TH  ST</t>
  </si>
  <si>
    <t>BRUSH COUNTRY NURSING AND REHABILITATION</t>
  </si>
  <si>
    <t>6500 BRUSH COUNTRY RD,AUSTIN,TX,78749</t>
  </si>
  <si>
    <t>6500 BRUSH COUNTRY RD</t>
  </si>
  <si>
    <t>WOODVILLE HEALTH AND REHABILITATION CENTER</t>
  </si>
  <si>
    <t>102 N BEECH ST,WOODVILLE,TX,75979</t>
  </si>
  <si>
    <t>102 N BEECH ST</t>
  </si>
  <si>
    <t>TEXAN NURSING &amp; REHAB OF GONZALES</t>
  </si>
  <si>
    <t>Gonzales</t>
  </si>
  <si>
    <t>GONZALES HEALTHCARE SYSTEMS</t>
  </si>
  <si>
    <t>3428 MOULTON RD,GONZALES,TX,78629</t>
  </si>
  <si>
    <t>3428 MOULTON RD</t>
  </si>
  <si>
    <t>FOCUSED CARE AT HUMBLE</t>
  </si>
  <si>
    <t>FPACP HUMBLE LLC</t>
  </si>
  <si>
    <t>93 ISAACKS RD,HUMBLE,TX,77338</t>
  </si>
  <si>
    <t>93 ISAACKS RD</t>
  </si>
  <si>
    <t>MIDWESTERN HEALTHCARE CENTER</t>
  </si>
  <si>
    <t>601 MIDWESTERN PKWY,WICHITA FALLS,TX,76302</t>
  </si>
  <si>
    <t>601 MIDWESTERN PKWY</t>
  </si>
  <si>
    <t>BREMOND NURSING AND REHABILITATION CENTER</t>
  </si>
  <si>
    <t>BREMOND</t>
  </si>
  <si>
    <t>211 N MAIN,BREMOND,TX,76629</t>
  </si>
  <si>
    <t>211 N MAIN</t>
  </si>
  <si>
    <t>HIGHLAND PINES NURSING HOME</t>
  </si>
  <si>
    <t>HP NURSING &amp; REHAB LLC</t>
  </si>
  <si>
    <t>1100 N 4TH ST,LONGVIEW,TX,75601</t>
  </si>
  <si>
    <t>1100 N 4TH ST</t>
  </si>
  <si>
    <t>WHISPERING OAKS REHAB &amp; NURSING</t>
  </si>
  <si>
    <t>WHISPERING OAKS SNF LLC</t>
  </si>
  <si>
    <t>105 HOSPITAL DR,CUERO,TX,77954</t>
  </si>
  <si>
    <t>105 HOSPITAL DR</t>
  </si>
  <si>
    <t>DENTON REHABILITATION AND NURSING CENTER</t>
  </si>
  <si>
    <t>2229 N CARROLL BLVD,DENTON,TX,76201</t>
  </si>
  <si>
    <t>2229 N CARROLL BLVD</t>
  </si>
  <si>
    <t>INSPIRATION HILLS REHABILITATION CENTER</t>
  </si>
  <si>
    <t>THE WILLIAMSBURG CARE COMPANY, LP</t>
  </si>
  <si>
    <t>1939 BANDERA RD,SAN ANTONIO,TX,78228</t>
  </si>
  <si>
    <t>1939 BANDERA RD</t>
  </si>
  <si>
    <t>WINDSOR HEALTHCARE RESIDENCE</t>
  </si>
  <si>
    <t>GROESBECK</t>
  </si>
  <si>
    <t>1025 W YEAGUA,GROESBECK,TX,76642</t>
  </si>
  <si>
    <t>1025 W YEAGUA</t>
  </si>
  <si>
    <t>FOCUSED CARE AT HAMILTON</t>
  </si>
  <si>
    <t>1315 EAST STATE HWY 22,HAMILTON,TX,76531</t>
  </si>
  <si>
    <t>1315 EAST STATE HWY 22</t>
  </si>
  <si>
    <t>CRESTVIEW HEALTHCARE RESIDENCE</t>
  </si>
  <si>
    <t>1400 LAKE SHORE DR,WACO,TX,76708</t>
  </si>
  <si>
    <t>1400 LAKE SHORE DR</t>
  </si>
  <si>
    <t>BRIARCLIFF HEALTH CENTER</t>
  </si>
  <si>
    <t>3403 S VINE AVE,TYLER,TX,75701</t>
  </si>
  <si>
    <t>3403 S VINE AVE</t>
  </si>
  <si>
    <t>BURLESON NURSING AND REHABILITATION CENTER</t>
  </si>
  <si>
    <t>600 MAPLE ST,BURLESON,TX,76028</t>
  </si>
  <si>
    <t>600 MAPLE ST</t>
  </si>
  <si>
    <t>BUENA VIDA NURSING AND REHAB ODESSA</t>
  </si>
  <si>
    <t>ODESSA I ENTERPRISES LLC</t>
  </si>
  <si>
    <t>3800 ENGLEWOOD LN,ODESSA,TX,79762</t>
  </si>
  <si>
    <t>3800 ENGLEWOOD LN</t>
  </si>
  <si>
    <t>BLUEBONNET REHAB AT ENNIS</t>
  </si>
  <si>
    <t>2300 SOUTH OAK GROVE RD,ENNIS,TX,75119</t>
  </si>
  <si>
    <t>2300 SOUTH OAK GROVE RD</t>
  </si>
  <si>
    <t>VAN ALSTYNE</t>
  </si>
  <si>
    <t>632 WINDSOR WAY,VAN ALSTYNE,TX,75495</t>
  </si>
  <si>
    <t>632 WINDSOR WAY</t>
  </si>
  <si>
    <t>DOGWOOD TRAILS MANOR</t>
  </si>
  <si>
    <t>WOODVILLE II ENTERPRISES, LLC</t>
  </si>
  <si>
    <t>647 US HWY 190 W,WOODVILLE,TX,75979</t>
  </si>
  <si>
    <t>647 US HWY 190 W</t>
  </si>
  <si>
    <t>HERITAGE HOUSE AT KELLER REHAB &amp; NURSING</t>
  </si>
  <si>
    <t>KELLER</t>
  </si>
  <si>
    <t>1150 WHITLEY ROAD,KELLER,TX,76248</t>
  </si>
  <si>
    <t>1150 WHITLEY ROAD</t>
  </si>
  <si>
    <t>SOUTHBROOKE MANOR NURSING AND REHABILITATION CENTE</t>
  </si>
  <si>
    <t>EDNA</t>
  </si>
  <si>
    <t>1401 W MAIN ST,EDNA,TX,77957</t>
  </si>
  <si>
    <t>1401 W MAIN ST</t>
  </si>
  <si>
    <t>BRIARCLIFF NURSING AND REHABILITATION CENTER</t>
  </si>
  <si>
    <t>3201 N WARE RD,MCALLEN,TX,78501</t>
  </si>
  <si>
    <t>3201 N WARE RD</t>
  </si>
  <si>
    <t>FREDERICKSBURG NURSING AND REHABILITATION LP</t>
  </si>
  <si>
    <t>1117 S ADAMS ST,FREDERICKSBURG,TX,78624</t>
  </si>
  <si>
    <t>1117 S ADAMS ST</t>
  </si>
  <si>
    <t>LA PALOMA NURSING CENTER</t>
  </si>
  <si>
    <t>138 S FM 1329,SAN DIEGO,TX,78384</t>
  </si>
  <si>
    <t>138 S FM 1329</t>
  </si>
  <si>
    <t>MERIDIAN CARE</t>
  </si>
  <si>
    <t>RJ MERIDIAN CARE OF SAN ANTONIO, LTD.</t>
  </si>
  <si>
    <t>7181 CRESTWAY DR,SAN ANTONIO,TX,78239</t>
  </si>
  <si>
    <t>7181 CRESTWAY DR</t>
  </si>
  <si>
    <t>CASCADES AT PORT ARTHUR</t>
  </si>
  <si>
    <t>PORT ARTHUR</t>
  </si>
  <si>
    <t>6600 NINTH AVE,PORT ARTHUR,TX,77642</t>
  </si>
  <si>
    <t>6600 NINTH AVE</t>
  </si>
  <si>
    <t>PARK MANOR OF MCKINNEY</t>
  </si>
  <si>
    <t>1801 PEARSON AVE,MCKINNEY,TX,75069</t>
  </si>
  <si>
    <t>1801 PEARSON AVE</t>
  </si>
  <si>
    <t>MCCULLOUGH HALL NURSING CENTER INC</t>
  </si>
  <si>
    <t>603 S W 24TH ST,SAN ANTONIO,TX,78207</t>
  </si>
  <si>
    <t>603 S W 24TH ST</t>
  </si>
  <si>
    <t>PINE TREE LODGE NURSING CENTER</t>
  </si>
  <si>
    <t>2711 PINE TREE RD,LONGVIEW,TX,75604</t>
  </si>
  <si>
    <t>2711 PINE TREE RD</t>
  </si>
  <si>
    <t>CARRIAGE HOUSE MANOR</t>
  </si>
  <si>
    <t>CARRIAGE HOUSE MANOR INC</t>
  </si>
  <si>
    <t>210 PIPELINE RD,SULPHUR SPRINGS,TX,75482</t>
  </si>
  <si>
    <t>210 PIPELINE RD</t>
  </si>
  <si>
    <t>BROWNFIELD REHABILITATION AND CARE CENTER</t>
  </si>
  <si>
    <t>510 S FIRST ST,BROWNFIELD,TX,79316</t>
  </si>
  <si>
    <t>510 S FIRST ST</t>
  </si>
  <si>
    <t>TWIN OAKS HEALTH AND REHABILITATION CENTER</t>
  </si>
  <si>
    <t>1123 N BOLTON ST,JACKSONVILLE,TX,75766</t>
  </si>
  <si>
    <t>1123 N BOLTON ST</t>
  </si>
  <si>
    <t>LONGMEADOW HEALTHCARE CENTER</t>
  </si>
  <si>
    <t>JUSTIN</t>
  </si>
  <si>
    <t>120 MEADOWVIEW DR,JUSTIN,TX,76247</t>
  </si>
  <si>
    <t>120 MEADOWVIEW DR</t>
  </si>
  <si>
    <t>NORTH PARK HEALTH AND REHABILITATION CENTER</t>
  </si>
  <si>
    <t>1720 N MCDONALD,MCKINNEY,TX,75069</t>
  </si>
  <si>
    <t>1720 N MCDONALD</t>
  </si>
  <si>
    <t>HILLSIDE MEDICAL LODGE</t>
  </si>
  <si>
    <t>UPTOWN FS LLC</t>
  </si>
  <si>
    <t>300 S. HIGHWAY 36 BYPASS,GATESVILLE,TX,76528</t>
  </si>
  <si>
    <t>300 S. HIGHWAY 36 BYPASS</t>
  </si>
  <si>
    <t>THE ATRIUM REHABILITATION CENTER</t>
  </si>
  <si>
    <t>THE FREDERICKSBURG CARE CO., LP</t>
  </si>
  <si>
    <t>7602 LOUIS PASTEUR ST,SAN ANTONIO,TX,78229</t>
  </si>
  <si>
    <t>7602 LOUIS PASTEUR ST</t>
  </si>
  <si>
    <t>HOMESTEAD NURSING AND REHABILITATION OF COLLINSVIL</t>
  </si>
  <si>
    <t>501 N MAIN ST,COLLINSVILLE,TX,76233</t>
  </si>
  <si>
    <t>501 N MAIN ST</t>
  </si>
  <si>
    <t>HERITAGE HOUSE NURSING AND REHABILITATION</t>
  </si>
  <si>
    <t>ROSEBUD</t>
  </si>
  <si>
    <t>Falls</t>
  </si>
  <si>
    <t>ROSEBUD I ENTERPRISES, LLC</t>
  </si>
  <si>
    <t>407 N COLLEGE ST,ROSEBUD,TX,76570</t>
  </si>
  <si>
    <t>407 N COLLEGE ST</t>
  </si>
  <si>
    <t>THE HOMESTEAD OF DENISON</t>
  </si>
  <si>
    <t>PM MANAGEMENT - DENISON NC LLC</t>
  </si>
  <si>
    <t>1101 REBA MCENTIRE LN,DENISON,TX,75020</t>
  </si>
  <si>
    <t>1101 REBA MCENTIRE LN</t>
  </si>
  <si>
    <t>SOLIDAGO HEALTH AND REHABILITATION</t>
  </si>
  <si>
    <t>1720 N LOGAN ST,TEXAS CITY,TX,77590</t>
  </si>
  <si>
    <t>1720 N LOGAN ST</t>
  </si>
  <si>
    <t>ELKHART OAKS CARE CENTER</t>
  </si>
  <si>
    <t>LOH ELKHART LLC</t>
  </si>
  <si>
    <t>214 JONES RD,ELKHART,TX,75839</t>
  </si>
  <si>
    <t>214 JONES RD</t>
  </si>
  <si>
    <t>AVALON PLACE KIRBYVILLE</t>
  </si>
  <si>
    <t>KIRBYVILLE</t>
  </si>
  <si>
    <t>700 N HERNDON,KIRBYVILLE,TX,75956</t>
  </si>
  <si>
    <t>700 N HERNDON</t>
  </si>
  <si>
    <t>SEABREEZE NURSING AND REHABILITATION</t>
  </si>
  <si>
    <t>SLP TEXAS CITY LLC</t>
  </si>
  <si>
    <t>6602 MEMORIAL DR,TEXAS CITY,TX,77590</t>
  </si>
  <si>
    <t>6602 MEMORIAL DR</t>
  </si>
  <si>
    <t>FOCUSED CARE AT BAYTOWN</t>
  </si>
  <si>
    <t>FPACP BAYTOWN LLC</t>
  </si>
  <si>
    <t>2000 BEAUMONT ST,BAYTOWN,TX,77520</t>
  </si>
  <si>
    <t>2000 BEAUMONT ST</t>
  </si>
  <si>
    <t>STEVENS NURSING AND REHABILITATION CENTER OF HALLE</t>
  </si>
  <si>
    <t>106 KAHN ST,HALLETTSVILLE,TX,77964</t>
  </si>
  <si>
    <t>106 KAHN ST</t>
  </si>
  <si>
    <t>WOODLAND MANOR NURSING AND REHABILITATION</t>
  </si>
  <si>
    <t>CONROE</t>
  </si>
  <si>
    <t>SLP CONROE LLC</t>
  </si>
  <si>
    <t>99 RIGBY OWEN RD,CONROE,TX,77304</t>
  </si>
  <si>
    <t>99 RIGBY OWEN RD</t>
  </si>
  <si>
    <t>PINE GROVE NURSING CENTER</t>
  </si>
  <si>
    <t>246 HALEY DR,CENTER,TX,75935</t>
  </si>
  <si>
    <t>246 HALEY DR</t>
  </si>
  <si>
    <t>CASCADES AT JACINTO REHAB LP</t>
  </si>
  <si>
    <t>CASCADES AT JACINTO REHAB, LP</t>
  </si>
  <si>
    <t>1405 HOLLAND,HOUSTON,TX,77029</t>
  </si>
  <si>
    <t>1405 HOLLAND</t>
  </si>
  <si>
    <t>THE OASIS OF GOLFCREST</t>
  </si>
  <si>
    <t>THE OASIS AT GOLFCREST LLC</t>
  </si>
  <si>
    <t>6150 S LOOP EAST,HOUSTON,TX,77087</t>
  </si>
  <si>
    <t>6150 S LOOP EAST</t>
  </si>
  <si>
    <t>CLUTE LTC PARTNERS, INC.</t>
  </si>
  <si>
    <t>CLUTE</t>
  </si>
  <si>
    <t>CLUTE LTC PARTNERS INC</t>
  </si>
  <si>
    <t>603 E PLANTATION RD,CLUTE,TX,77531</t>
  </si>
  <si>
    <t>603 E PLANTATION RD</t>
  </si>
  <si>
    <t>TRINITY TERRACE</t>
  </si>
  <si>
    <t>THE CUMBERLAND REST INC</t>
  </si>
  <si>
    <t>1600 TEXAS ST,FORT WORTH,TX,76102</t>
  </si>
  <si>
    <t>1600 TEXAS ST</t>
  </si>
  <si>
    <t>THE SPRINGS</t>
  </si>
  <si>
    <t>HUGHES SPRINGS</t>
  </si>
  <si>
    <t>J. ORI, LLC</t>
  </si>
  <si>
    <t>704 N TAYLOR RD,HUGHES SPRINGS,TX,75656</t>
  </si>
  <si>
    <t>704 N TAYLOR RD</t>
  </si>
  <si>
    <t>MAGNOLIA PLACE</t>
  </si>
  <si>
    <t>1307 MARTIN LUTHER KING DR,JEFFERSON,TX,75657</t>
  </si>
  <si>
    <t>1307 MARTIN LUTHER KING DR</t>
  </si>
  <si>
    <t>COUNTRY MEADOWS NURSING &amp; REHABILITATION CENTER</t>
  </si>
  <si>
    <t>CORSICANA</t>
  </si>
  <si>
    <t>Navarro</t>
  </si>
  <si>
    <t>COUNTRY MEADOWS HEALTH AND REHABILITATION LLC</t>
  </si>
  <si>
    <t>3301 PARK ROW BLVD,CORSICANA,TX,75110</t>
  </si>
  <si>
    <t>3301 PARK ROW BLVD</t>
  </si>
  <si>
    <t>AZALEA TRAIL NURSING AND REHABILITATION CENTER</t>
  </si>
  <si>
    <t>GRAND SALINE</t>
  </si>
  <si>
    <t>EKKLESIA HEALTHCARE, LLC</t>
  </si>
  <si>
    <t>411 SPRING CREEK RD,GRAND SALINE,TX,75140</t>
  </si>
  <si>
    <t>411 SPRING CREEK RD</t>
  </si>
  <si>
    <t>CASCADES AT GALVESTON</t>
  </si>
  <si>
    <t>GALVESTON</t>
  </si>
  <si>
    <t>CASCADES AT GALVESTON REHAB LP</t>
  </si>
  <si>
    <t>3702 COVE VIEW BLVD,GALVESTON,TX,77554</t>
  </si>
  <si>
    <t>3702 COVE VIEW BLVD</t>
  </si>
  <si>
    <t>TULIA HEALTH AND REHABILITATION CENTER</t>
  </si>
  <si>
    <t>TULIA</t>
  </si>
  <si>
    <t>Swisher</t>
  </si>
  <si>
    <t>714 S AUSTIN,TULIA,TX,79088</t>
  </si>
  <si>
    <t>714 S AUSTIN</t>
  </si>
  <si>
    <t>CISCO NURSING &amp; REHABILITATION</t>
  </si>
  <si>
    <t>CISCO</t>
  </si>
  <si>
    <t>1404 FRONT ST,CISCO,TX,76437</t>
  </si>
  <si>
    <t>1404 FRONT ST</t>
  </si>
  <si>
    <t>ATHENS HEALTHCARE AND REHABILITATION CENTER</t>
  </si>
  <si>
    <t>LOH OPS ATHENS LLC</t>
  </si>
  <si>
    <t>305 S PALESTINE ST,ATHENS,TX,75751</t>
  </si>
  <si>
    <t>305 S PALESTINE ST</t>
  </si>
  <si>
    <t>GREENBRIER NURSING &amp; REHABILITATION CENTER OF TYLE</t>
  </si>
  <si>
    <t>3526 W ERWIN ST,TYLER,TX,75702</t>
  </si>
  <si>
    <t>3526 W ERWIN ST</t>
  </si>
  <si>
    <t>LAREDO MEDICAL CENTER</t>
  </si>
  <si>
    <t>LAREDO TEXAS HOSPITAL COMPANY LP</t>
  </si>
  <si>
    <t>1700 E SAUNDERS ST,LAREDO,TX,78044</t>
  </si>
  <si>
    <t>1700 E SAUNDERS ST</t>
  </si>
  <si>
    <t>PECAN MANOR NURSING AND REHABILITATION</t>
  </si>
  <si>
    <t>KENNEDALE</t>
  </si>
  <si>
    <t>SUMMIT LTC KENNEDALE LLC</t>
  </si>
  <si>
    <t>413 E MANSFIELD CARDINAL,KENNEDALE,TX,76060</t>
  </si>
  <si>
    <t>413 E MANSFIELD CARDINAL</t>
  </si>
  <si>
    <t>SEVEN OAKS NURSING &amp; REHABILITATION</t>
  </si>
  <si>
    <t>BONHAM</t>
  </si>
  <si>
    <t>BONHAM I ENTERPRISES, LLC</t>
  </si>
  <si>
    <t>901 SEVEN OAKS RD,BONHAM,TX,75418</t>
  </si>
  <si>
    <t>901 SEVEN OAKS RD</t>
  </si>
  <si>
    <t>WILLOWBEND NURSING AND REHABILITATION CENTER</t>
  </si>
  <si>
    <t>2231 HIGHWAY 80 E,MESQUITE,TX,75150</t>
  </si>
  <si>
    <t>2231 HIGHWAY 80 E</t>
  </si>
  <si>
    <t>WILLIS NURSING AND REHABILITATION LP</t>
  </si>
  <si>
    <t>WILLIS</t>
  </si>
  <si>
    <t>SLP WILLIS LLC</t>
  </si>
  <si>
    <t>3000 N DANVILLE ST,WILLIS,TX,77378</t>
  </si>
  <si>
    <t>3000 N DANVILLE ST</t>
  </si>
  <si>
    <t>CARE INN OF LA GRANGE</t>
  </si>
  <si>
    <t>457 N MAIN ST,LA GRANGE,TX,78945</t>
  </si>
  <si>
    <t>457 N MAIN ST</t>
  </si>
  <si>
    <t>VILLA HAVEN HEALTH AND REHABILITATION CENTER</t>
  </si>
  <si>
    <t>300 S JACKSON ST,BRECKENRIDGE,TX,76424</t>
  </si>
  <si>
    <t>300 S JACKSON ST</t>
  </si>
  <si>
    <t>COTTONWOOD CREEK HEALTHCARE COMMUNITY</t>
  </si>
  <si>
    <t>1111 W SHORE DR,RICHARDSON,TX,75080</t>
  </si>
  <si>
    <t>1111 W SHORE DR</t>
  </si>
  <si>
    <t>THE MEDICAL LODGE OF AMARILLO</t>
  </si>
  <si>
    <t>ROWLETT CREEK HEALTHCARE, INC.</t>
  </si>
  <si>
    <t>9 MEDICAL DR,AMARILLO,TX,79106</t>
  </si>
  <si>
    <t>9 MEDICAL DR</t>
  </si>
  <si>
    <t>PINECREST NURSING &amp; REHABILITATION CENTER</t>
  </si>
  <si>
    <t>PINECREST SENIOR CARE LLC</t>
  </si>
  <si>
    <t>3505 OLD JACKSONVILLE RD,TYLER,TX,75701</t>
  </si>
  <si>
    <t>3505 OLD JACKSONVILLE RD</t>
  </si>
  <si>
    <t>CROSBYTON NURSING AND REHABILITATION CENTER</t>
  </si>
  <si>
    <t>CROSBYTON</t>
  </si>
  <si>
    <t>Crosby</t>
  </si>
  <si>
    <t>222 N FARMER,CROSBYTON,TX,79322</t>
  </si>
  <si>
    <t>222 N FARMER</t>
  </si>
  <si>
    <t>COTTONWOOD NURSING AND REHABILITATION</t>
  </si>
  <si>
    <t>DENTON I ENTERPRISES, LLC</t>
  </si>
  <si>
    <t>2224 N CARROLL BLVD,DENTON,TX,76201</t>
  </si>
  <si>
    <t>2224 N CARROLL BLVD</t>
  </si>
  <si>
    <t>FOCUSED CARE AT LINDEN</t>
  </si>
  <si>
    <t>1201 W HOUSTON ST,LINDEN,TX,75563</t>
  </si>
  <si>
    <t>1201 W HOUSTON ST</t>
  </si>
  <si>
    <t>LYTLE NURSING HOME</t>
  </si>
  <si>
    <t>LYTLE</t>
  </si>
  <si>
    <t>LABRANJOR HEALTH CARE LLC</t>
  </si>
  <si>
    <t>15366 OAK ST,LYTLE,TX,78052</t>
  </si>
  <si>
    <t>15366 OAK ST</t>
  </si>
  <si>
    <t>PLEASANT VALLEY HEALTHCARE AND REHABILITATION CENT</t>
  </si>
  <si>
    <t>NEXION HEALTH AT GARLAND, INC.</t>
  </si>
  <si>
    <t>1525 PLEASANT VALLEY RD,GARLAND,TX,75040</t>
  </si>
  <si>
    <t>1525 PLEASANT VALLEY RD</t>
  </si>
  <si>
    <t>BLUEBONNET NURSING AND REHABILITATION</t>
  </si>
  <si>
    <t>KARNES CITY</t>
  </si>
  <si>
    <t>KARNES I ENTERPRISES, LLC</t>
  </si>
  <si>
    <t>696 FM 99,KARNES CITY,TX,78118</t>
  </si>
  <si>
    <t>696 FM 99</t>
  </si>
  <si>
    <t>THE MANOR HEALTHCARE RESIDENCE</t>
  </si>
  <si>
    <t>MEXIA</t>
  </si>
  <si>
    <t>831 TEHUACANA HWY,MEXIA,TX,76667</t>
  </si>
  <si>
    <t>831 TEHUACANA HWY</t>
  </si>
  <si>
    <t>RETAMA MANOR NURSING CENTER/ALICE</t>
  </si>
  <si>
    <t>606 COYOTE TR,ALICE,TX,78332</t>
  </si>
  <si>
    <t>606 COYOTE TR</t>
  </si>
  <si>
    <t>FAIRVIEW HEALTHCARE RESIDENCE</t>
  </si>
  <si>
    <t>Freestone</t>
  </si>
  <si>
    <t>601 E REUNION ST,FAIRFIELD,TX,75840</t>
  </si>
  <si>
    <t>601 E REUNION ST</t>
  </si>
  <si>
    <t>PALMA REAL</t>
  </si>
  <si>
    <t>MATHIS</t>
  </si>
  <si>
    <t>San Patricio</t>
  </si>
  <si>
    <t>1220 LOOP 459,MATHIS,TX,78368</t>
  </si>
  <si>
    <t>1220 LOOP 459</t>
  </si>
  <si>
    <t>DEERINGS NURSING AND REHABILITATION LP</t>
  </si>
  <si>
    <t>ODESSA II ENTERPRISES LLC</t>
  </si>
  <si>
    <t>1020 N COUNTY RD WEST,ODESSA,TX,79763</t>
  </si>
  <si>
    <t>1020 N COUNTY RD WEST</t>
  </si>
  <si>
    <t>DELEON NURSING AND REHABILITATION</t>
  </si>
  <si>
    <t>DE LEON</t>
  </si>
  <si>
    <t>809 E NAVARRO,DE LEON,TX,76444</t>
  </si>
  <si>
    <t>809 E NAVARRO</t>
  </si>
  <si>
    <t>ANDERSON NURSING CENTER</t>
  </si>
  <si>
    <t>LOH OPS GRAND SALINE LLC</t>
  </si>
  <si>
    <t>520 BRADBURN RD,GRAND SALINE,TX,75140</t>
  </si>
  <si>
    <t>520 BRADBURN RD</t>
  </si>
  <si>
    <t>FAITH MEMORIAL NURSING HOME</t>
  </si>
  <si>
    <t>SSC PASADENA OPERATING COMPANY LLC</t>
  </si>
  <si>
    <t>811 GARNER RD,PASADENA,TX,77502</t>
  </si>
  <si>
    <t>811 GARNER RD</t>
  </si>
  <si>
    <t>BAYWIND VILLAGE SKILLED NURSING &amp; REHAB</t>
  </si>
  <si>
    <t>LEAGUE CITY</t>
  </si>
  <si>
    <t>411 ALABAMA AVE,LEAGUE CITY,TX,77573</t>
  </si>
  <si>
    <t>411 ALABAMA AVE</t>
  </si>
  <si>
    <t>CENTRAL TEXAS NURSING &amp; REHABILITATION</t>
  </si>
  <si>
    <t>BALLINGER</t>
  </si>
  <si>
    <t>Runnels</t>
  </si>
  <si>
    <t>1800 N BROADWAY ST,BALLINGER,TX,76821</t>
  </si>
  <si>
    <t>1800 N BROADWAY ST</t>
  </si>
  <si>
    <t>PAMPA NURSING CENTER</t>
  </si>
  <si>
    <t>1321 W KENTUCKY,PAMPA,TX,79065</t>
  </si>
  <si>
    <t>1321 W KENTUCKY</t>
  </si>
  <si>
    <t>LEVELLAND NURSING &amp; REHABILITATION CENTER</t>
  </si>
  <si>
    <t>210 WEST AVE,LEVELLAND,TX,79336</t>
  </si>
  <si>
    <t>210 WEST AVE</t>
  </si>
  <si>
    <t>THE OAKS AT RADFORD HILLS HEALTHCARE CENTER</t>
  </si>
  <si>
    <t>725 MEDICAL DR,ABILENE,TX,79601</t>
  </si>
  <si>
    <t>725 MEDICAL DR</t>
  </si>
  <si>
    <t>KIRKLAND COURT HEALTH AND REHABILITATION CENTER</t>
  </si>
  <si>
    <t>1601 KIRKLAND DR,AMARILLO,TX,79106</t>
  </si>
  <si>
    <t>1601 KIRKLAND DR</t>
  </si>
  <si>
    <t>MILL CREEK</t>
  </si>
  <si>
    <t>SILSBEE</t>
  </si>
  <si>
    <t>1105 W HWY 418,SILSBEE,TX,77656</t>
  </si>
  <si>
    <t>1105 W HWY 418</t>
  </si>
  <si>
    <t>SWEENY HOUSE</t>
  </si>
  <si>
    <t>SWEENY</t>
  </si>
  <si>
    <t>SSC SWEENY OPERATING COMPANY LLC</t>
  </si>
  <si>
    <t>109 N MCKINNEY,SWEENY,TX,77480</t>
  </si>
  <si>
    <t>109 N MCKINNEY</t>
  </si>
  <si>
    <t>HERITAGE OAKS NURSING AND REHABILITATION CENTER</t>
  </si>
  <si>
    <t>5301 UNIVERSITY AVE,LUBBOCK,TX,79413</t>
  </si>
  <si>
    <t>5301 UNIVERSITY AVE</t>
  </si>
  <si>
    <t>WILLOW SPRINGS HEALTH &amp; REHABILITATION CENTER</t>
  </si>
  <si>
    <t>4934 S 7TH ST,ABILENE,TX,79605</t>
  </si>
  <si>
    <t>4934 S 7TH ST</t>
  </si>
  <si>
    <t>BRENTWOOD PLACE THREE</t>
  </si>
  <si>
    <t>3505 S BUCKNER BLVD BLDG 4,DALLAS,TX,75227</t>
  </si>
  <si>
    <t>3505 S BUCKNER BLVD BLDG 4</t>
  </si>
  <si>
    <t>BASTROP NURSING CENTER</t>
  </si>
  <si>
    <t>Bastrop</t>
  </si>
  <si>
    <t>400 OLD AUSTIN HWY,BASTROP,TX,78602</t>
  </si>
  <si>
    <t>400 OLD AUSTIN HWY</t>
  </si>
  <si>
    <t>COLONIAL PINES HEALTHCARE CENTER</t>
  </si>
  <si>
    <t>SAN AUGUSTINE</t>
  </si>
  <si>
    <t>San Augustine</t>
  </si>
  <si>
    <t>1203 FM 1277,SAN AUGUSTINE,TX,75972</t>
  </si>
  <si>
    <t>1203 FM 1277</t>
  </si>
  <si>
    <t>WOODLAND SPRINGS NURSING CENTER</t>
  </si>
  <si>
    <t>1010 DALLAS ST,WACO,TX,76704</t>
  </si>
  <si>
    <t>1010 DALLAS ST</t>
  </si>
  <si>
    <t>WHARTON NURSING AND REHABILITATION CENTER</t>
  </si>
  <si>
    <t>1220 SUNNY LANE,WHARTON,TX,77488</t>
  </si>
  <si>
    <t>1220 SUNNY LANE</t>
  </si>
  <si>
    <t>ORCHARD PARK POST ACUTE NURSING AND REHABILITATION</t>
  </si>
  <si>
    <t>SSC WESLACO OPERATING COMPANY LLC</t>
  </si>
  <si>
    <t>721 AIRPORT DR,WESLACO,TX,78596</t>
  </si>
  <si>
    <t>721 AIRPORT DR</t>
  </si>
  <si>
    <t>HOMESTEAD NURSING AND REHABILITATION OF BAIRD</t>
  </si>
  <si>
    <t>BAIRD</t>
  </si>
  <si>
    <t>224 E 6TH ST,BAIRD,TX,79504</t>
  </si>
  <si>
    <t>224 E 6TH ST</t>
  </si>
  <si>
    <t>PASADENA POST ACUTE</t>
  </si>
  <si>
    <t>4006 VISTA RD,PASADENA,TX,77504</t>
  </si>
  <si>
    <t>4006 VISTA RD</t>
  </si>
  <si>
    <t>GREENVILLE GARDENS</t>
  </si>
  <si>
    <t>3500 PARK ST,GREENVILLE,TX,75401</t>
  </si>
  <si>
    <t>3500 PARK ST</t>
  </si>
  <si>
    <t>GRANDVIEW NURSING AND REHABILITATION CENTER</t>
  </si>
  <si>
    <t>GRANDVIEW RESTHOME ASSOCIATION INC</t>
  </si>
  <si>
    <t>301 W CRINER ST,GRANDVIEW,TX,76050</t>
  </si>
  <si>
    <t>301 W CRINER ST</t>
  </si>
  <si>
    <t>THE METHODIST HOSPITAL SNF</t>
  </si>
  <si>
    <t>THE METHODIST HOSPITAL</t>
  </si>
  <si>
    <t>6565 FANNIN,HOUSTON,TX,77030</t>
  </si>
  <si>
    <t>6565 FANNIN</t>
  </si>
  <si>
    <t>RIVERVIEW NURSING &amp; REHABILITATION</t>
  </si>
  <si>
    <t>BOERNE NURSING OPERATIONS, LLC</t>
  </si>
  <si>
    <t>1102 RIVER RD,BOERNE,TX,78006</t>
  </si>
  <si>
    <t>1102 RIVER RD</t>
  </si>
  <si>
    <t>LA BAHIA NURSING AND REHABILITATION</t>
  </si>
  <si>
    <t>GOLIAD</t>
  </si>
  <si>
    <t>Goliad</t>
  </si>
  <si>
    <t>GOLIAD I ENTERPRISES, LLC</t>
  </si>
  <si>
    <t>225 E WARD ST,GOLIAD,TX,77963</t>
  </si>
  <si>
    <t>225 E WARD ST</t>
  </si>
  <si>
    <t>WHISPERING SPRINGS REHABILITATION AND HEALTHCARE C</t>
  </si>
  <si>
    <t>CARRIZO SPRINGS</t>
  </si>
  <si>
    <t>Dimmit</t>
  </si>
  <si>
    <t>NEXION HEALTH AT CARRIZO SPRINGS INC</t>
  </si>
  <si>
    <t>506 S 7TH ST,CARRIZO SPRINGS,TX,78834</t>
  </si>
  <si>
    <t>506 S 7TH ST</t>
  </si>
  <si>
    <t>IRVING NURSING AND REHABILITATION</t>
  </si>
  <si>
    <t>LOH IRVING LLC</t>
  </si>
  <si>
    <t>619 N BRITAIN RD,IRVING,TX,75061</t>
  </si>
  <si>
    <t>619 N BRITAIN RD</t>
  </si>
  <si>
    <t>BANGS NURSING AND REHABILITATION CENTER</t>
  </si>
  <si>
    <t>BANGS</t>
  </si>
  <si>
    <t>1105 FITZGERALD,BANGS,TX,76823</t>
  </si>
  <si>
    <t>1105 FITZGERALD</t>
  </si>
  <si>
    <t>HAVENCARE NURSING AND REHABILITATION CENTER LLC</t>
  </si>
  <si>
    <t>HAVENCARE NURSING &amp; REHABILITATION CENTER</t>
  </si>
  <si>
    <t>111 RUTHLYNN DR,LONGVIEW,TX,75601</t>
  </si>
  <si>
    <t>111 RUTHLYNN DR</t>
  </si>
  <si>
    <t>WINDSOR NURSING AND REHABILITATION CENTER OF SEGUI</t>
  </si>
  <si>
    <t>1219 EASTWOOD DR,SEGUIN,TX,78155</t>
  </si>
  <si>
    <t>1219 EASTWOOD DR</t>
  </si>
  <si>
    <t>WHISPERING PINES LODGE</t>
  </si>
  <si>
    <t>LONGVIEW III ENTERPRISES LLC</t>
  </si>
  <si>
    <t>2131 ALPINE RD,LONGVIEW,TX,75601</t>
  </si>
  <si>
    <t>2131 ALPINE RD</t>
  </si>
  <si>
    <t>CARTHAGE LTC PARTNERS INC</t>
  </si>
  <si>
    <t>CARTHAGE LTC PARTNERS, INC.</t>
  </si>
  <si>
    <t>501 COTTAGE RD,CARTHAGE,TX,75633</t>
  </si>
  <si>
    <t>501 COTTAGE RD</t>
  </si>
  <si>
    <t>HILLVIEW NURSING &amp; REHABILITATION</t>
  </si>
  <si>
    <t>GOLDTHWAITE</t>
  </si>
  <si>
    <t>1110 RICE ST,GOLDTHWAITE,TX,76844</t>
  </si>
  <si>
    <t>1110 RICE ST</t>
  </si>
  <si>
    <t>SUNFLOWER PARK HEALTH CARE</t>
  </si>
  <si>
    <t>1803 HIGHWAY 243 EAST,KAUFMAN,TX,75142</t>
  </si>
  <si>
    <t>1803 HIGHWAY 243 EAST</t>
  </si>
  <si>
    <t>PINE ARBOR</t>
  </si>
  <si>
    <t>705 HWY 418 W,SILSBEE,TX,77656</t>
  </si>
  <si>
    <t>705 HWY 418 W</t>
  </si>
  <si>
    <t>SAN JACINTO MANOR</t>
  </si>
  <si>
    <t>DEER PARK</t>
  </si>
  <si>
    <t>DEER PARK NURSING AND REHAB CENTER LLC</t>
  </si>
  <si>
    <t>206 W P ST,DEER PARK,TX,77536</t>
  </si>
  <si>
    <t>206 W P ST</t>
  </si>
  <si>
    <t>OAKWOOD MANOR NURSING HOME</t>
  </si>
  <si>
    <t>VIDOR</t>
  </si>
  <si>
    <t>225 S MAIN ST,VIDOR,TX,77662</t>
  </si>
  <si>
    <t>225 S MAIN ST</t>
  </si>
  <si>
    <t>VAL VERDE NURSING AND REHABILITATION CENTER</t>
  </si>
  <si>
    <t>DEL RIO</t>
  </si>
  <si>
    <t>Val Verde</t>
  </si>
  <si>
    <t>100 HERMANN DR,DEL RIO,TX,78840</t>
  </si>
  <si>
    <t>100 HERMANN DR</t>
  </si>
  <si>
    <t>RETAMA MANOR/LAREDO SOUTH</t>
  </si>
  <si>
    <t>1100 GALVESTON,LAREDO,TX,78040</t>
  </si>
  <si>
    <t>1100 GALVESTON</t>
  </si>
  <si>
    <t>FOCUSED CARE OF CENTER</t>
  </si>
  <si>
    <t>FPACP TIMPSON, LLC</t>
  </si>
  <si>
    <t>501 TIMPSON,CENTER,TX,75935</t>
  </si>
  <si>
    <t>501 TIMPSON</t>
  </si>
  <si>
    <t>NAVASOTA NURSING &amp; REHABILITATION</t>
  </si>
  <si>
    <t>NAVASOTA</t>
  </si>
  <si>
    <t>Grimes</t>
  </si>
  <si>
    <t>NAVASOTA I ENTERPRISES LLC</t>
  </si>
  <si>
    <t>1405 E WASHINGTON,NAVASOTA,TX,77868</t>
  </si>
  <si>
    <t>1405 E WASHINGTON</t>
  </si>
  <si>
    <t>ROCKWALL NURSING CARE CENTER</t>
  </si>
  <si>
    <t>ROCKWALL</t>
  </si>
  <si>
    <t>Rockwall</t>
  </si>
  <si>
    <t>RW SCC LLC</t>
  </si>
  <si>
    <t>206 STORRS,ROCKWALL,TX,75087</t>
  </si>
  <si>
    <t>206 STORRS</t>
  </si>
  <si>
    <t>GOLDEN YEARS NURSING AND REHABILITATION CENTER</t>
  </si>
  <si>
    <t>MARLIN</t>
  </si>
  <si>
    <t>318 CHAMBERS ST,MARLIN,TX,76661</t>
  </si>
  <si>
    <t>318 CHAMBERS ST</t>
  </si>
  <si>
    <t>RALLS NURSING HOME</t>
  </si>
  <si>
    <t>RALLS</t>
  </si>
  <si>
    <t>1111 AVENUE P,RALLS,TX,79357</t>
  </si>
  <si>
    <t>1111 AVENUE P</t>
  </si>
  <si>
    <t>OVERTON HEALTHCARE CENTER</t>
  </si>
  <si>
    <t>OVERTON</t>
  </si>
  <si>
    <t>SLP OVERTON LLC</t>
  </si>
  <si>
    <t>1110 HWY 135 S,OVERTON,TX,75684</t>
  </si>
  <si>
    <t>1110 HWY 135 S</t>
  </si>
  <si>
    <t>WINDSOR MISSION OAKS</t>
  </si>
  <si>
    <t>3030  S  ROOSEVELT AVE,SAN ANTONIO,TX,78214</t>
  </si>
  <si>
    <t>3030  S  ROOSEVELT AVE</t>
  </si>
  <si>
    <t>RETAMA MANOR NURSING CENTER/EDINBURG</t>
  </si>
  <si>
    <t>EDINBURG</t>
  </si>
  <si>
    <t>SSC EDINBURG OPERATING COMPANY LLC</t>
  </si>
  <si>
    <t>1505 S CLOSNER,EDINBURG,TX,78539</t>
  </si>
  <si>
    <t>1505 S CLOSNER</t>
  </si>
  <si>
    <t>LAS PALMAS HEALTHCARE CENTER</t>
  </si>
  <si>
    <t>SSC MCALLEN LAS PALMAS OPERATING COMPANY LLC</t>
  </si>
  <si>
    <t>1301 E QUEBEC AVE,MCALLEN,TX,78503</t>
  </si>
  <si>
    <t>1301 E QUEBEC AVE</t>
  </si>
  <si>
    <t>SENIOR CARE HEALTH AND REHABILITATION CENTER - DAL</t>
  </si>
  <si>
    <t>FAIRPARK SCC LLC</t>
  </si>
  <si>
    <t>2815 MARTIN LUTHER KING JR BLVD,DALLAS,TX,75215</t>
  </si>
  <si>
    <t>2815 MARTIN LUTHER KING JR BLVD</t>
  </si>
  <si>
    <t>THE MANOR AT SEAGOVILLE</t>
  </si>
  <si>
    <t>SEAGOVILLE</t>
  </si>
  <si>
    <t>2416 ELIZABETH LN,SEAGOVILLE,TX,75159</t>
  </si>
  <si>
    <t>2416 ELIZABETH LN</t>
  </si>
  <si>
    <t>BRAZOSVIEW HEALTHCARE CENTER</t>
  </si>
  <si>
    <t>2127 PRESTON ST,RICHMOND,TX,77469</t>
  </si>
  <si>
    <t>2127 PRESTON ST</t>
  </si>
  <si>
    <t>RETAMA MANOR HEALTH AND REHABILITATION CENTER/RIO</t>
  </si>
  <si>
    <t>RIO GRANDE CITY</t>
  </si>
  <si>
    <t>Starr</t>
  </si>
  <si>
    <t>SSC RIO GRANDE CITY OPERATING COMPANY LLC</t>
  </si>
  <si>
    <t>400 S PETE DIAZ JR AVE,RIO GRANDE CITY,TX,78582</t>
  </si>
  <si>
    <t>400 S PETE DIAZ JR AVE</t>
  </si>
  <si>
    <t>ASHFORD GARDENS</t>
  </si>
  <si>
    <t>MEMORIAL MEDICAL CENTER</t>
  </si>
  <si>
    <t>7210 NORTHLINE DR,HOUSTON,TX,77076</t>
  </si>
  <si>
    <t>7210 NORTHLINE DR</t>
  </si>
  <si>
    <t>ADVANCED REHABILITATION AND HEALTHCARE OF ATHENS</t>
  </si>
  <si>
    <t>121 COMMONS DRIVE,ATHENS,TX,75751</t>
  </si>
  <si>
    <t>121 COMMONS DRIVE</t>
  </si>
  <si>
    <t>RETAMA MANOR NURSING CENTER/PLEASANTON SOUTH</t>
  </si>
  <si>
    <t>905 OAKLAWN,PLEASANTON,TX,78064</t>
  </si>
  <si>
    <t>905 OAKLAWN</t>
  </si>
  <si>
    <t>RED OAK HEALTH AND REHABILITATION CENTER</t>
  </si>
  <si>
    <t>101 REESE DR,RED OAK,TX,75154</t>
  </si>
  <si>
    <t>101 REESE DR</t>
  </si>
  <si>
    <t>FOCUSED CARE AT HUNTSVILLE</t>
  </si>
  <si>
    <t>FPACP HUNTSVILLE LLC</t>
  </si>
  <si>
    <t>1302 NOTTINGHAM ST,HUNTSVILLE,TX,77340</t>
  </si>
  <si>
    <t>1302 NOTTINGHAM ST</t>
  </si>
  <si>
    <t>SILVER PINES NURSING AND REHABILITATION CENTER</t>
  </si>
  <si>
    <t>SMITHVILLE HOSPITAL AUTHORITY</t>
  </si>
  <si>
    <t>503 OLD AUSTIN HIGHWAY,BASTROP,TX,78602</t>
  </si>
  <si>
    <t>503 OLD AUSTIN HIGHWAY</t>
  </si>
  <si>
    <t>ADVANCED REHABILITATION &amp; HEALTHCARE OF LIVE OAK</t>
  </si>
  <si>
    <t>STONEBROOK MANOR SNF LLC</t>
  </si>
  <si>
    <t>8221 PALISADES DRIVE,LIVE OAK,TX,78233</t>
  </si>
  <si>
    <t>8221 PALISADES DRIVE</t>
  </si>
  <si>
    <t>LAKE SHORE VILLAGE HEALTHCARE CENTER</t>
  </si>
  <si>
    <t>2320 LAKE SHORE DR,WACO,TX,76708</t>
  </si>
  <si>
    <t>2320 LAKE SHORE DR</t>
  </si>
  <si>
    <t>MULLICAN CARE CENTER</t>
  </si>
  <si>
    <t>MULLICAN SCC LLC</t>
  </si>
  <si>
    <t>105 N MAIN ST,SAVOY,TX,75479</t>
  </si>
  <si>
    <t>105 N MAIN ST</t>
  </si>
  <si>
    <t>SOUTH DALLAS NURSING &amp; REHABILITATION</t>
  </si>
  <si>
    <t>MODERN SENIOR LIVING LLC</t>
  </si>
  <si>
    <t>3808 S CENTRAL EXPWY,DALLAS,TX,75215</t>
  </si>
  <si>
    <t>3808 S CENTRAL EXPWY</t>
  </si>
  <si>
    <t>1400 BLACKSHILL DR,GAINESVILLE,TX,76240</t>
  </si>
  <si>
    <t>1400 BLACKSHILL DR</t>
  </si>
  <si>
    <t>PRAIRIE ACRES</t>
  </si>
  <si>
    <t>FRIONA</t>
  </si>
  <si>
    <t>PARMER COUNTY HOSPITAL DISTRICT</t>
  </si>
  <si>
    <t>201 E 15TH,FRIONA,TX,79035</t>
  </si>
  <si>
    <t>201 E 15TH</t>
  </si>
  <si>
    <t>REUNION PLAZA SENIOR CARE AND REHABILITATION CENTE</t>
  </si>
  <si>
    <t>Bowie</t>
  </si>
  <si>
    <t>1401 HAMPTON RD,TEXARKANA,TX,75503</t>
  </si>
  <si>
    <t>1401 HAMPTON RD</t>
  </si>
  <si>
    <t>OAK MANOR NURSING CENTER</t>
  </si>
  <si>
    <t>FLATONIA</t>
  </si>
  <si>
    <t>624 N CONVERSE ST,FLATONIA,TX,78941</t>
  </si>
  <si>
    <t>624 N CONVERSE ST</t>
  </si>
  <si>
    <t>PRAIRIE MEADOWS REHABILITATION AND HEALTHCARE CENT</t>
  </si>
  <si>
    <t>FLORESVILLE</t>
  </si>
  <si>
    <t>1615 ELEVENTH ST,FLORESVILLE,TX,78114</t>
  </si>
  <si>
    <t>1615 ELEVENTH ST</t>
  </si>
  <si>
    <t>THE HIGHLANDS GUEST CARE CENTER LLC</t>
  </si>
  <si>
    <t>9009 FOREST LN,DALLAS,TX,75243</t>
  </si>
  <si>
    <t>9009 FOREST LN</t>
  </si>
  <si>
    <t>ROSEWOOD REHABILITATION AND CARE CENTER</t>
  </si>
  <si>
    <t>CONVERSE</t>
  </si>
  <si>
    <t>7700 MESQUITE PASS,CONVERSE,TX,78109</t>
  </si>
  <si>
    <t>7700 MESQUITE PASS</t>
  </si>
  <si>
    <t>COLLINWOOD CARE CENTER</t>
  </si>
  <si>
    <t>DSJ HEALTHCARE INC</t>
  </si>
  <si>
    <t>3100 S RIGSBEE RD,PLANO,TX,75074</t>
  </si>
  <si>
    <t>3100 S RIGSBEE RD</t>
  </si>
  <si>
    <t>WEST OAKS NURSING &amp; REHAB CENTER</t>
  </si>
  <si>
    <t>3625 GREEN CREST,HOUSTON,TX,77082</t>
  </si>
  <si>
    <t>3625 GREEN CREST</t>
  </si>
  <si>
    <t>PARKVIEW NURSING AND REHABILITATION CENTER</t>
  </si>
  <si>
    <t>MAVERICK COUNTY HOSPITAL DISTRICT</t>
  </si>
  <si>
    <t>1501 S MAIN ST,LOCKHART,TX,78644</t>
  </si>
  <si>
    <t>1501 S MAIN ST</t>
  </si>
  <si>
    <t>AUSTIN HEALTHCARE AND REHABILITATION CENTER</t>
  </si>
  <si>
    <t>3509 ROGGE LN,AUSTIN,TX,78723</t>
  </si>
  <si>
    <t>3509 ROGGE LN</t>
  </si>
  <si>
    <t>PARK HIGHLANDS NURSING &amp; REHABILITATION CENTER</t>
  </si>
  <si>
    <t>711 LUCAS ST,ATHENS,TX,75751</t>
  </si>
  <si>
    <t>711 LUCAS ST</t>
  </si>
  <si>
    <t>BIG SPRING</t>
  </si>
  <si>
    <t>VCKB MANAGEMENT, LTD</t>
  </si>
  <si>
    <t>3200 PARKWAY,BIG SPRING,TX,79720</t>
  </si>
  <si>
    <t>3200 PARKWAY</t>
  </si>
  <si>
    <t>HICO NURSING AND REHABILITATION</t>
  </si>
  <si>
    <t>HICO</t>
  </si>
  <si>
    <t>712 RAILROAD AVE,HICO,TX,76457</t>
  </si>
  <si>
    <t>712 RAILROAD AVE</t>
  </si>
  <si>
    <t>FLORESVILLE RESIDENCE AND REHABILITATION CENTER</t>
  </si>
  <si>
    <t>1811 SIXTH ST,FLORESVILLE,TX,78114</t>
  </si>
  <si>
    <t>1811 SIXTH ST</t>
  </si>
  <si>
    <t>NORTH STAR RANCH REHABILITATION AND HEALTH CARE CE</t>
  </si>
  <si>
    <t>NEXION HEALTH AT BONHAM, INC.</t>
  </si>
  <si>
    <t>709 W FIFTH ST,BONHAM,TX,75418</t>
  </si>
  <si>
    <t>709 W FIFTH ST</t>
  </si>
  <si>
    <t>RETAMA MANOR NURSING CENTER/RAYMONDVILLE</t>
  </si>
  <si>
    <t>RAYMONDVILLE</t>
  </si>
  <si>
    <t>Willacy</t>
  </si>
  <si>
    <t>1700 S EXPRESSWAY 77,RAYMONDVILLE,TX,78580</t>
  </si>
  <si>
    <t>1700 S EXPRESSWAY 77</t>
  </si>
  <si>
    <t>PRAIRIE HOUSE LIVING CENTER</t>
  </si>
  <si>
    <t>1301 MESA DR,PLAINVIEW,TX,79072</t>
  </si>
  <si>
    <t>1301 MESA DR</t>
  </si>
  <si>
    <t>FRANKLIN HEIGHTS NURSING &amp; REHABILITATION</t>
  </si>
  <si>
    <t>223 S RESLER,EL PASO,TX,79912</t>
  </si>
  <si>
    <t>223 S RESLER</t>
  </si>
  <si>
    <t>IOWA PARK HEALTHCARE CENTER</t>
  </si>
  <si>
    <t>IOWA PARK</t>
  </si>
  <si>
    <t>1109 N THIRD ST,IOWA PARK,TX,76367</t>
  </si>
  <si>
    <t>1109 N THIRD ST</t>
  </si>
  <si>
    <t>SHEPHERD LTC PARTNERS INC.</t>
  </si>
  <si>
    <t>SHEPHERD</t>
  </si>
  <si>
    <t>San Jacinto</t>
  </si>
  <si>
    <t>SHEPHERD LTC PARTNERS INC</t>
  </si>
  <si>
    <t>101 WOODLAND PARK DR,SHEPHERD,TX,77371</t>
  </si>
  <si>
    <t>101 WOODLAND PARK DR</t>
  </si>
  <si>
    <t>DEVINE HEALTH &amp; REHABILITATION</t>
  </si>
  <si>
    <t>DEVINE</t>
  </si>
  <si>
    <t>104 ENTERPRISE AVE,DEVINE,TX,78016</t>
  </si>
  <si>
    <t>104 ENTERPRISE AVE</t>
  </si>
  <si>
    <t>GOLDEN VILLA</t>
  </si>
  <si>
    <t>1104 S WILLIAM ST,ATLANTA,TX,75551</t>
  </si>
  <si>
    <t>1104 S WILLIAM ST</t>
  </si>
  <si>
    <t>8861 FULTON ST,HOUSTON,TX,77022</t>
  </si>
  <si>
    <t>8861 FULTON ST</t>
  </si>
  <si>
    <t>LONE STAR RANCH REHABILITATION AND HEALTHCARE CENT</t>
  </si>
  <si>
    <t>Kleberg</t>
  </si>
  <si>
    <t>316 GENERAL CAVAZOS BLVD,KINGSVILLE,TX,78363</t>
  </si>
  <si>
    <t>316 GENERAL CAVAZOS BLVD</t>
  </si>
  <si>
    <t>LAUREL COURT</t>
  </si>
  <si>
    <t>ALVIN</t>
  </si>
  <si>
    <t>3830 MUSTANG ROAD,ALVIN,TX,77511</t>
  </si>
  <si>
    <t>3830 MUSTANG ROAD</t>
  </si>
  <si>
    <t>SLATON CARE CENTER</t>
  </si>
  <si>
    <t>SLATON</t>
  </si>
  <si>
    <t>SLATON I ENTERPRISES, LLC</t>
  </si>
  <si>
    <t>630 S 19TH,SLATON,TX,79364</t>
  </si>
  <si>
    <t>630 S 19TH</t>
  </si>
  <si>
    <t>COURTYARD GARDENS</t>
  </si>
  <si>
    <t>MCCASKILL HEALTH CARE, LLC</t>
  </si>
  <si>
    <t>1501 7TH ST,WICHITA FALLS,TX,76301</t>
  </si>
  <si>
    <t>1501 7TH ST</t>
  </si>
  <si>
    <t>HILLSIDE HEIGHTS REHABILITATION SUITES</t>
  </si>
  <si>
    <t>Randall</t>
  </si>
  <si>
    <t>6650 SOUTH SONCY ROAD,AMARILLO,TX,79119</t>
  </si>
  <si>
    <t>6650 SOUTH SONCY ROAD</t>
  </si>
  <si>
    <t>LEGACY WEST REHABILITATION AND HEALTHCARE</t>
  </si>
  <si>
    <t>SOUTHWEST LTC - CORSICANA WEST LLC</t>
  </si>
  <si>
    <t>3300 W 2ND AVE,CORSICANA,TX,75110</t>
  </si>
  <si>
    <t>3300 W 2ND AVE</t>
  </si>
  <si>
    <t>RETAMA MANOR NURSING CENTER/PLEASANTON NORTH</t>
  </si>
  <si>
    <t>404 GOODWIN ST,PLEASANTON,TX,78064</t>
  </si>
  <si>
    <t>404 GOODWIN ST</t>
  </si>
  <si>
    <t>3515 S PARK AVE,DENISON,TX,75020</t>
  </si>
  <si>
    <t>3515 S PARK AVE</t>
  </si>
  <si>
    <t>ALPINE TERRACE</t>
  </si>
  <si>
    <t>746 ALPINE DR,KERRVILLE,TX,78028</t>
  </si>
  <si>
    <t>746 ALPINE DR</t>
  </si>
  <si>
    <t>PARKLANE WEST HEALTHCARE CENTER</t>
  </si>
  <si>
    <t>2 TOWERS PARK LN,SAN ANTONIO,TX,78209</t>
  </si>
  <si>
    <t>2 TOWERS PARK LN</t>
  </si>
  <si>
    <t>HERITAGE PLACE OF DECATUR</t>
  </si>
  <si>
    <t>DECATUR II ENTERPRISES, LLC</t>
  </si>
  <si>
    <t>605 W MULBERRY,DECATUR,TX,76234</t>
  </si>
  <si>
    <t>605 W MULBERRY</t>
  </si>
  <si>
    <t>THE HILLTOP ON MAIN</t>
  </si>
  <si>
    <t>MSL MERIDIAN</t>
  </si>
  <si>
    <t>1015 N MAIN,MERIDIAN,TX,76665</t>
  </si>
  <si>
    <t>1015 N MAIN</t>
  </si>
  <si>
    <t>LARKSPUR</t>
  </si>
  <si>
    <t>201 SOUTH JOHN REDDITT DRIVE,LUFKIN,TX,75904</t>
  </si>
  <si>
    <t>201 SOUTH JOHN REDDITT DRIVE</t>
  </si>
  <si>
    <t>MONAHANS MANAGED CARE CENTER</t>
  </si>
  <si>
    <t>MONAHANS</t>
  </si>
  <si>
    <t>MIDLAND COUNTY HOSPITAL DISTRICT</t>
  </si>
  <si>
    <t>1200 W 15TH ST,MONAHANS,TX,79756</t>
  </si>
  <si>
    <t>1200 W 15TH ST</t>
  </si>
  <si>
    <t>WILLOW PARK REHABILITATION HEALTH CARE CENTER</t>
  </si>
  <si>
    <t>1000 FM 3220,CLIFTON,TX,76634</t>
  </si>
  <si>
    <t>1000 FM 3220</t>
  </si>
  <si>
    <t>WHISPERWOOD NURSING &amp; REHABILITATION CENTER</t>
  </si>
  <si>
    <t>5502 W 4TH ST,LUBBOCK,TX,79416</t>
  </si>
  <si>
    <t>5502 W 4TH ST</t>
  </si>
  <si>
    <t>UVALDE HEALTHCARE AND REHABILITATION CENTER</t>
  </si>
  <si>
    <t>535  N  PARK  ST,UVALDE,TX,78801</t>
  </si>
  <si>
    <t>535  N  PARK  ST</t>
  </si>
  <si>
    <t>JUNIPER VILLAGE AT SPICEWOOD SUMMIT</t>
  </si>
  <si>
    <t>S-H OPCO SPICEWOOD SPRINGS LLC</t>
  </si>
  <si>
    <t>4401 SPICEWOOD SPRINGS RD,AUSTIN,TX,78759</t>
  </si>
  <si>
    <t>4401 SPICEWOOD SPRINGS RD</t>
  </si>
  <si>
    <t>WHEELER NURSING &amp; REHABILITATION</t>
  </si>
  <si>
    <t>TERREL II INVESTMENTS LLC</t>
  </si>
  <si>
    <t>1000 S KIOWA ST,WHEELER,TX,79096</t>
  </si>
  <si>
    <t>1000 S KIOWA ST</t>
  </si>
  <si>
    <t>HILL COUNTRY REHAB AND NURSING CENTER</t>
  </si>
  <si>
    <t>810 INDUSTRIAL AVE,COPPERAS COVE,TX,76522</t>
  </si>
  <si>
    <t>810 INDUSTRIAL AVE</t>
  </si>
  <si>
    <t>BROWNWOOD NURSING AND REHABILITATION</t>
  </si>
  <si>
    <t>BROWNWOOD V ENTERPRISES LLC</t>
  </si>
  <si>
    <t>101 MILLER DR,BROWNWOOD,TX,76801</t>
  </si>
  <si>
    <t>101 MILLER DR</t>
  </si>
  <si>
    <t>SUGAR LAND HEALTH CARE CENTER</t>
  </si>
  <si>
    <t>SUGAR LAND</t>
  </si>
  <si>
    <t>HSMTX/SUGAR LAND, LLC</t>
  </si>
  <si>
    <t>333 MATLAGE WAY,SUGAR LAND,TX,77478</t>
  </si>
  <si>
    <t>333 MATLAGE WAY</t>
  </si>
  <si>
    <t>THE BRADFORD AT BROOKSIDE</t>
  </si>
  <si>
    <t>301 WEST PARK DRIVE,LIVINGSTON,TX,77351</t>
  </si>
  <si>
    <t>301 WEST PARK DRIVE</t>
  </si>
  <si>
    <t>LIBERTY HEALTH CARE CENTER</t>
  </si>
  <si>
    <t>HSMTX/LIBERTY, LLC</t>
  </si>
  <si>
    <t>1206 N TRAVIS ST,LIBERTY,TX,77575</t>
  </si>
  <si>
    <t>1206 N TRAVIS ST</t>
  </si>
  <si>
    <t>CASCADES AT SENIOR REHAB</t>
  </si>
  <si>
    <t>8825 LAMPLIGHTER LN,PORT ARTHUR,TX,77642</t>
  </si>
  <si>
    <t>8825 LAMPLIGHTER LN</t>
  </si>
  <si>
    <t>JUNIPER VILLAGE AT LINCOLN HEIGHTS</t>
  </si>
  <si>
    <t>S-H OPCO LINCOLN HEIGHTS LLC</t>
  </si>
  <si>
    <t>855 E BASSE RD,SAN ANTONIO,TX,78209</t>
  </si>
  <si>
    <t>855 E BASSE RD</t>
  </si>
  <si>
    <t>WEST JANISCH HEALTH CARE CENTER</t>
  </si>
  <si>
    <t>HSMTX/JANISCH-HOUSTON, LLC</t>
  </si>
  <si>
    <t>617 W JANISCH ST,HOUSTON,TX,77018</t>
  </si>
  <si>
    <t>617 W JANISCH ST</t>
  </si>
  <si>
    <t>CARADAY TRINITY LLC</t>
  </si>
  <si>
    <t>1000 E MAIN ST,ROUND ROCK,TX,78664</t>
  </si>
  <si>
    <t>1000 E MAIN ST</t>
  </si>
  <si>
    <t>PECAN TREE REHAB AND HEALTHCARE CENTER</t>
  </si>
  <si>
    <t>1900 E CALIFORNIA ST,GAINESVILLE,TX,76240</t>
  </si>
  <si>
    <t>1900 E CALIFORNIA ST</t>
  </si>
  <si>
    <t>CARADAY OF QUITMAN</t>
  </si>
  <si>
    <t>1026 E GOODE ST,QUITMAN,TX,75783</t>
  </si>
  <si>
    <t>1026 E GOODE ST</t>
  </si>
  <si>
    <t>GRACE CARE CENTER OF NOCONA</t>
  </si>
  <si>
    <t>NOCONA</t>
  </si>
  <si>
    <t>306 CAROLYN  RD,NOCONA,TX,76255</t>
  </si>
  <si>
    <t>306 CAROLYN  RD</t>
  </si>
  <si>
    <t>CYPRESS WOODS CARE CENTER</t>
  </si>
  <si>
    <t>ANGLETON</t>
  </si>
  <si>
    <t>ANGLETON NURSING AND REHAB CENTER LLC</t>
  </si>
  <si>
    <t>135 1/2 HOSPITAL DR,ANGLETON,TX,77515</t>
  </si>
  <si>
    <t>135 1/2 HOSPITAL DR</t>
  </si>
  <si>
    <t>WINDSONG CARE CENTER</t>
  </si>
  <si>
    <t>PEARLAND</t>
  </si>
  <si>
    <t>FOUNDATION CARE PARTNERS LLC</t>
  </si>
  <si>
    <t>3400 E WALNUT,PEARLAND,TX,77581</t>
  </si>
  <si>
    <t>3400 E WALNUT</t>
  </si>
  <si>
    <t>LAKE VILLAGE NURSING AND REHABILITATION CENTER</t>
  </si>
  <si>
    <t>LEWISVILLE</t>
  </si>
  <si>
    <t>169 LAKE PARK RD,LEWISVILLE,TX,75057</t>
  </si>
  <si>
    <t>169 LAKE PARK RD</t>
  </si>
  <si>
    <t>HERITAGE PLAZA NURSING CENTER</t>
  </si>
  <si>
    <t>600 W 52ND ST,TEXARKANA,TX,75501</t>
  </si>
  <si>
    <t>600 W 52ND ST</t>
  </si>
  <si>
    <t>COLONIAL NURSING &amp; REHABILITATION CENTER</t>
  </si>
  <si>
    <t>508 PIERCE ST,LINDALE,TX,75771</t>
  </si>
  <si>
    <t>508 PIERCE ST</t>
  </si>
  <si>
    <t>GIDDINGS RESIDENCE AND REHABILITATION CENTER</t>
  </si>
  <si>
    <t>1181 N WILLIAMSON,GIDDINGS,TX,78942</t>
  </si>
  <si>
    <t>1181 N WILLIAMSON</t>
  </si>
  <si>
    <t>PARKWOOD HEALTHCARE COMMUNITY</t>
  </si>
  <si>
    <t>LCS-PHC LLC</t>
  </si>
  <si>
    <t>2600 PARKVIEW DR,BEDFORD,TX,76022</t>
  </si>
  <si>
    <t>2600 PARKVIEW DR</t>
  </si>
  <si>
    <t>OASIS NURSING &amp; REHABILITATION CENTER</t>
  </si>
  <si>
    <t>9001 N LOOP,EL PASO,TX,79907</t>
  </si>
  <si>
    <t>9001 N LOOP</t>
  </si>
  <si>
    <t>GLEN ROSE NURSING AND REHAB CENTER</t>
  </si>
  <si>
    <t>SOMERVELL COUNTY HOSPITAL DISTRICT</t>
  </si>
  <si>
    <t>1019 HOLDEN ST,GLEN ROSE,TX,76043</t>
  </si>
  <si>
    <t>1019 HOLDEN ST</t>
  </si>
  <si>
    <t>BEACON HARBOR HEALTHCARE AND REHABILITATION</t>
  </si>
  <si>
    <t>MYRTLE SPRINGS HEALTHCARE, INC.</t>
  </si>
  <si>
    <t>6700 HERITAGE PARKWAY,ROCKWALL,TX,75087</t>
  </si>
  <si>
    <t>6700 HERITAGE PARKWAY</t>
  </si>
  <si>
    <t>THE VILLAGE AT HERITAGE OAKS</t>
  </si>
  <si>
    <t>SOUTHWEST LTC - CORSICANA LLC</t>
  </si>
  <si>
    <t>3002 W 2ND AVE,CORSICANA,TX,75110</t>
  </si>
  <si>
    <t>3002 W 2ND AVE</t>
  </si>
  <si>
    <t>REGENCY MANOR HEALTHCARE CENTER</t>
  </si>
  <si>
    <t>SLP REGENCY MANOR LLC</t>
  </si>
  <si>
    <t>3011 W ADAMS AVE,TEMPLE,TX,76504</t>
  </si>
  <si>
    <t>3011 W ADAMS AVE</t>
  </si>
  <si>
    <t>C C YOUNG MEMORIAL HOME</t>
  </si>
  <si>
    <t>4849 W. LAWTHER DR.,DALLAS,TX,75214</t>
  </si>
  <si>
    <t>4849 W. LAWTHER DR.</t>
  </si>
  <si>
    <t>WISTERIA PLACE</t>
  </si>
  <si>
    <t>3202 S WILLIS ST,ABILENE,TX,79605</t>
  </si>
  <si>
    <t>3202 S WILLIS ST</t>
  </si>
  <si>
    <t>THE OASIS AT BEAUMONT</t>
  </si>
  <si>
    <t>BEAUMONT SNF LLC</t>
  </si>
  <si>
    <t>2660 BRICKYARD RD,BEAUMONT,TX,77703</t>
  </si>
  <si>
    <t>2660 BRICKYARD RD</t>
  </si>
  <si>
    <t>BARTON VALLEY REHABILITATION AND HEALTHCARE CENTE</t>
  </si>
  <si>
    <t>NEXION HEALTH AT AUSTIN, INC.</t>
  </si>
  <si>
    <t>4501 DUDMAR DR,AUSTIN,TX,78735</t>
  </si>
  <si>
    <t>4501 DUDMAR DR</t>
  </si>
  <si>
    <t>WILLS POINT</t>
  </si>
  <si>
    <t>1448 HOUSTON ST,WILLS POINT,TX,75169</t>
  </si>
  <si>
    <t>1448 HOUSTON ST</t>
  </si>
  <si>
    <t>ROBERT LEE CARE CENTER</t>
  </si>
  <si>
    <t>ROBERT LEE</t>
  </si>
  <si>
    <t>Coke</t>
  </si>
  <si>
    <t>WEST COKE COUNTY HOSPITAL DISTRICT</t>
  </si>
  <si>
    <t>307 WEST 8TH ST,ROBERT LEE,TX,76945</t>
  </si>
  <si>
    <t>307 WEST 8TH ST</t>
  </si>
  <si>
    <t>FOCUSED CARE OF GILMER</t>
  </si>
  <si>
    <t>GILMER</t>
  </si>
  <si>
    <t>FPACP UPSHUR LLC</t>
  </si>
  <si>
    <t>623 HWY 155N,GILMER,TX,75644</t>
  </si>
  <si>
    <t>623 HWY 155N</t>
  </si>
  <si>
    <t>ROSE HAVEN RETREAT</t>
  </si>
  <si>
    <t>200 LIVE OAK ST,ATLANTA,TX,75551</t>
  </si>
  <si>
    <t>200 LIVE OAK ST</t>
  </si>
  <si>
    <t>HARLINGEN NURSING AND REHABILITATION CENTER</t>
  </si>
  <si>
    <t>REGENCY IHS OF HARLINGEN LLC</t>
  </si>
  <si>
    <t>3810 HALE ST,HARLINGEN,TX,78550</t>
  </si>
  <si>
    <t>3810 HALE ST</t>
  </si>
  <si>
    <t>THE VILLAGES OF DALLAS</t>
  </si>
  <si>
    <t>550 E ANN ARBOR AVE,DALLAS,TX,75216</t>
  </si>
  <si>
    <t>550 E ANN ARBOR AVE</t>
  </si>
  <si>
    <t>PARADIGM AT WESTBURY</t>
  </si>
  <si>
    <t>5201 S WILLOW DR,HOUSTON,TX,77035</t>
  </si>
  <si>
    <t>5201 S WILLOW DR</t>
  </si>
  <si>
    <t>BALLINGER HEALTHCARE AND REHABILITATION CENTER</t>
  </si>
  <si>
    <t>2001 6TH ST,BALLINGER,TX,76821</t>
  </si>
  <si>
    <t>2001 6TH ST</t>
  </si>
  <si>
    <t>EAGLE PASS NURSING AND REHABILITATION</t>
  </si>
  <si>
    <t>EAGLE PASS</t>
  </si>
  <si>
    <t>Maverick</t>
  </si>
  <si>
    <t>EAGLE PASS I ENTERPRISES LLC</t>
  </si>
  <si>
    <t>2550 ZACATECAS DR,EAGLE PASS,TX,78852</t>
  </si>
  <si>
    <t>2550 ZACATECAS DR</t>
  </si>
  <si>
    <t>OAKS NURSING CENTER</t>
  </si>
  <si>
    <t>BURNET</t>
  </si>
  <si>
    <t>Burnet</t>
  </si>
  <si>
    <t>507 W JACKSON ST,BURNET,TX,78611</t>
  </si>
  <si>
    <t>507 W JACKSON ST</t>
  </si>
  <si>
    <t>BEAUMONT NURSING AND REHABILITATION</t>
  </si>
  <si>
    <t>BEAUMONT I ENTERPRISES LLC</t>
  </si>
  <si>
    <t>1175 DENTON DR,BEAUMONT,TX,77707</t>
  </si>
  <si>
    <t>1175 DENTON DR</t>
  </si>
  <si>
    <t>CITYVIEW NURSING AND REHABILITATION CENTER</t>
  </si>
  <si>
    <t>5801 BRYANT IRVIN RD,FORT WORTH,TX,76132</t>
  </si>
  <si>
    <t>5801 BRYANT IRVIN RD</t>
  </si>
  <si>
    <t>WHITEHALL REHAB &amp; NURSING</t>
  </si>
  <si>
    <t>CROCKETT</t>
  </si>
  <si>
    <t>1116 E LOOP 304,CROCKETT,TX,75835</t>
  </si>
  <si>
    <t>1116 E LOOP 304</t>
  </si>
  <si>
    <t>VISTA NURSING AND REHABILITATION CENTER</t>
  </si>
  <si>
    <t>PASADENA SENIOR CARE LLC</t>
  </si>
  <si>
    <t>4300 VISTA RD,PASADENA,TX,77504</t>
  </si>
  <si>
    <t>4300 VISTA RD</t>
  </si>
  <si>
    <t>GULF SHORES REHABILITATION &amp; HEALTHCARE CENTER</t>
  </si>
  <si>
    <t>FALFURRIAS</t>
  </si>
  <si>
    <t>1301 S TERRELL ST,FALFURRIAS,TX,78355</t>
  </si>
  <si>
    <t>1301 S TERRELL ST</t>
  </si>
  <si>
    <t>SENIOR CARE AT HOLLAND LAKE</t>
  </si>
  <si>
    <t>1201 HOLLAND LAKE DR,WEATHERFORD,TX,76086</t>
  </si>
  <si>
    <t>1201 HOLLAND LAKE DR</t>
  </si>
  <si>
    <t>EBONY LAKE NURSING AND REHABILITATION CENTER</t>
  </si>
  <si>
    <t>1001 CENTRAL BLVD,BROWNSVILLE,TX,78520</t>
  </si>
  <si>
    <t>1001 CENTRAL BLVD</t>
  </si>
  <si>
    <t>WOOLDRIDGE PLACE NURSING CENTER</t>
  </si>
  <si>
    <t>WOOLDRIDGE MEDICAL INVESTORS, LLC</t>
  </si>
  <si>
    <t>7352 WOOLDRIDGE RD,CORPUS CHRISTI,TX,78414</t>
  </si>
  <si>
    <t>7352 WOOLDRIDGE RD</t>
  </si>
  <si>
    <t>TWIN PINES NURSING AND REHABILITATION</t>
  </si>
  <si>
    <t>3301 E. MOCKINGBIRD LANE,VICTORIA,TX,77904</t>
  </si>
  <si>
    <t>3301 E. MOCKINGBIRD LANE</t>
  </si>
  <si>
    <t>NESBIT LIVING &amp; RECOVERY CENTER</t>
  </si>
  <si>
    <t>1215 ASHBY,SEGUIN,TX,78155</t>
  </si>
  <si>
    <t>1215 ASHBY</t>
  </si>
  <si>
    <t>MESA SPRINGS HEALTHCARE CENTER</t>
  </si>
  <si>
    <t>7171 BUFFALO GAP RD,ABILENE,TX,79606</t>
  </si>
  <si>
    <t>7171 BUFFALO GAP RD</t>
  </si>
  <si>
    <t>SNYDER OAKS CARE CENTER</t>
  </si>
  <si>
    <t>Scurry</t>
  </si>
  <si>
    <t>210 E 37TH ST,SNYDER,TX,79549</t>
  </si>
  <si>
    <t>210 E 37TH ST</t>
  </si>
  <si>
    <t>CONROE HEALTH CARE CENTER</t>
  </si>
  <si>
    <t>HSMTX/CONROE, LLC</t>
  </si>
  <si>
    <t>2019 N FRAZIER,CONROE,TX,77301</t>
  </si>
  <si>
    <t>2019 N FRAZIER</t>
  </si>
  <si>
    <t>STONEBRIDGE HEALTH REHAB</t>
  </si>
  <si>
    <t>11127 CIRCLE DR,AUSTIN,TX,78736</t>
  </si>
  <si>
    <t>11127 CIRCLE DR</t>
  </si>
  <si>
    <t>BRYANT IRVIN MEDICAL INVESTORS LLC</t>
  </si>
  <si>
    <t>7500 OAKMONT BLVD,FORT WORTH,TX,76132</t>
  </si>
  <si>
    <t>7500 OAKMONT BLVD</t>
  </si>
  <si>
    <t>SAN MARCOS REHABILITATION AND HEALTHCARE CENTER</t>
  </si>
  <si>
    <t>1600 N I H 35,SAN MARCOS,TX,78666</t>
  </si>
  <si>
    <t>1600 N I H 35</t>
  </si>
  <si>
    <t>WALNUT SPRINGS HEALTH AND REHABILITATION</t>
  </si>
  <si>
    <t>1637 N KING ST,SEGUIN,TX,78155</t>
  </si>
  <si>
    <t>1637 N KING ST</t>
  </si>
  <si>
    <t>FORT BEND HEALTHCARE CENTER</t>
  </si>
  <si>
    <t>3010 BAMORE RD,ROSENBERG,TX,77471</t>
  </si>
  <si>
    <t>3010 BAMORE RD</t>
  </si>
  <si>
    <t>SUNNY SPRINGS NURSING &amp; REHAB</t>
  </si>
  <si>
    <t>1200  JACKSON ST N,SULPHUR SPRINGS,TX,75482</t>
  </si>
  <si>
    <t>1200  JACKSON ST N</t>
  </si>
  <si>
    <t>BRIARCLIFF HEALTH CENTER OF GREENVILLE INC</t>
  </si>
  <si>
    <t>BRIARCLIFF HEALTH CENTER OF GREENVILLE, INC.</t>
  </si>
  <si>
    <t>4400 WALNUT ST,GREENVILLE,TX,75401</t>
  </si>
  <si>
    <t>4400 WALNUT ST</t>
  </si>
  <si>
    <t>UNIVERSITY PLACE NURSING CENTER</t>
  </si>
  <si>
    <t>MEMORIAL HERMANN HEALTH SYSTEM</t>
  </si>
  <si>
    <t>7480 BEECHNUT,HOUSTON,TX,77074</t>
  </si>
  <si>
    <t>7480 BEECHNUT</t>
  </si>
  <si>
    <t>WOOD MEMORIAL NURSING AND REHABILITATION CENTER</t>
  </si>
  <si>
    <t>MINEOLA</t>
  </si>
  <si>
    <t>320 GREENVILLE HIGHWAY,MINEOLA,TX,75773</t>
  </si>
  <si>
    <t>320 GREENVILLE HIGHWAY</t>
  </si>
  <si>
    <t>FOCUSED CARE AT CORPUS</t>
  </si>
  <si>
    <t>FPACP CORPUS LLC</t>
  </si>
  <si>
    <t>801 CANTWELL LN,CORPUS CHRISTI,TX,78408</t>
  </si>
  <si>
    <t>801 CANTWELL LN</t>
  </si>
  <si>
    <t>CAMBRIDGE MEDICAL INVESTORS LLC</t>
  </si>
  <si>
    <t>7887 CAMBRIDGE ST,HOUSTON,TX,77054</t>
  </si>
  <si>
    <t>7887 CAMBRIDGE ST</t>
  </si>
  <si>
    <t>RIVER RIDGE NURSING &amp; REHABILITATION</t>
  </si>
  <si>
    <t>3922 W RIVER DR,CORPUS CHRISTI,TX,78410</t>
  </si>
  <si>
    <t>3922 W RIVER DR</t>
  </si>
  <si>
    <t>DEL RIO NURSING AND REHABILITATION CENTER</t>
  </si>
  <si>
    <t>301 W MARTIN ST,DEL RIO,TX,78840</t>
  </si>
  <si>
    <t>301 W MARTIN ST</t>
  </si>
  <si>
    <t>CARE CHOICE OF BOERNE</t>
  </si>
  <si>
    <t>200 E RYAN ST,BOERNE,TX,78006</t>
  </si>
  <si>
    <t>200 E RYAN ST</t>
  </si>
  <si>
    <t>BRENTWOOD PLACE ONE</t>
  </si>
  <si>
    <t>3505 S BUCKNER BLVD BLDG 2,DALLAS,TX,75227</t>
  </si>
  <si>
    <t>3505 S BUCKNER BLVD BLDG 2</t>
  </si>
  <si>
    <t>BRONTE HEALTH AND REHAB CENTER</t>
  </si>
  <si>
    <t>BRONTE</t>
  </si>
  <si>
    <t>900 S STATE ST,BRONTE,TX,76933</t>
  </si>
  <si>
    <t>900 S STATE ST</t>
  </si>
  <si>
    <t>HOLIDAY HILL INC</t>
  </si>
  <si>
    <t>HOLIDAY HILL, INC.</t>
  </si>
  <si>
    <t>245 STATE HWY #153 WEST,COLEMAN,TX,76834</t>
  </si>
  <si>
    <t>245 STATE HWY #153 WEST</t>
  </si>
  <si>
    <t>VILLAGE HEALTHCARE AND REHABILITATION</t>
  </si>
  <si>
    <t>615 N WARE RD,MCALLEN,TX,78501</t>
  </si>
  <si>
    <t>615 N WARE RD</t>
  </si>
  <si>
    <t>GOLDEN ESTATES REHABILITATION CENTER</t>
  </si>
  <si>
    <t>GOLDEN REHABILITATION CENTER LLC</t>
  </si>
  <si>
    <t>130 SPENCER LN,SAN ANTONIO,TX,78201</t>
  </si>
  <si>
    <t>130 SPENCER LN</t>
  </si>
  <si>
    <t>HUNTSVILLE HEALTH CARE CENTER</t>
  </si>
  <si>
    <t>HSMTX/HUNTSVILLE, LLC</t>
  </si>
  <si>
    <t>2628 MILAM,HUNTSVILLE,TX,77340</t>
  </si>
  <si>
    <t>2628 MILAM</t>
  </si>
  <si>
    <t>COLLEGE STREET HEALTH CARE CENTER</t>
  </si>
  <si>
    <t>4150 COLLEGE ST,BEAUMONT,TX,77707</t>
  </si>
  <si>
    <t>4150 COLLEGE ST</t>
  </si>
  <si>
    <t>COUNTRY VILLAGE CARE</t>
  </si>
  <si>
    <t>721 W MULBERRY,ANGLETON,TX,77515</t>
  </si>
  <si>
    <t>721 W MULBERRY</t>
  </si>
  <si>
    <t>THE ARMY RESIDENCE COMMUNITY HEALTH CARE CENTER</t>
  </si>
  <si>
    <t>ARMY RETIREMENT RESIDENCE FOUNDATION SAN ANTONIO</t>
  </si>
  <si>
    <t>7400 CRESTWAY DR,SAN ANTONIO,TX,78239</t>
  </si>
  <si>
    <t>7400 CRESTWAY DR</t>
  </si>
  <si>
    <t>BROOKSHIRE RESIDENCE AND REHABILITATION CENTER</t>
  </si>
  <si>
    <t>BROOKSHIRE</t>
  </si>
  <si>
    <t>Waller</t>
  </si>
  <si>
    <t>710 HWY 359 S,BROOKSHIRE,TX,77423</t>
  </si>
  <si>
    <t>710 HWY 359 S</t>
  </si>
  <si>
    <t>LAWRENCE STREET HEALTH CARE CENTER</t>
  </si>
  <si>
    <t>TOMBALL</t>
  </si>
  <si>
    <t>HSMTX/LAWRENCE-TOMBALL, LLC</t>
  </si>
  <si>
    <t>615 LAWRENCE ST,TOMBALL,TX,77375</t>
  </si>
  <si>
    <t>615 LAWRENCE ST</t>
  </si>
  <si>
    <t>BRENTWOOD PLACE TWO</t>
  </si>
  <si>
    <t>3505  S BUCKNER BLVD BLDG 3,DALLAS,TX,75227</t>
  </si>
  <si>
    <t>3505  S BUCKNER BLVD BLDG 3</t>
  </si>
  <si>
    <t>CROSS TIMBERS REHABILITATION AND HEALTHCARE CENTER</t>
  </si>
  <si>
    <t>FLOWER MOUND</t>
  </si>
  <si>
    <t>3315 CROSS TIMBERS RD,FLOWER MOUND,TX,75028</t>
  </si>
  <si>
    <t>3315 CROSS TIMBERS RD</t>
  </si>
  <si>
    <t>KEENELAND NURSING AND REHABILITATION</t>
  </si>
  <si>
    <t>SUMMIT LTC WEATHERFORD II LLC</t>
  </si>
  <si>
    <t>700 S BOWIE DR,WEATHERFORD,TX,76086</t>
  </si>
  <si>
    <t>700 S BOWIE DR</t>
  </si>
  <si>
    <t>TIMBERIDGE NURSING AND REHABILITATION CENTER</t>
  </si>
  <si>
    <t>315 W GIBSON,JASPER,TX,75951</t>
  </si>
  <si>
    <t>315 W GIBSON</t>
  </si>
  <si>
    <t>HOMESTEAD NURSING AND REHABILITATION OF ITASCA</t>
  </si>
  <si>
    <t>409 S FILES ST,ITASCA,TX,76055</t>
  </si>
  <si>
    <t>409 S FILES ST</t>
  </si>
  <si>
    <t>TOMBALL REHAB &amp; NURSING</t>
  </si>
  <si>
    <t>815 N PEACH ST,TOMBALL,TX,77375</t>
  </si>
  <si>
    <t>815 N PEACH ST</t>
  </si>
  <si>
    <t>POST NURSING &amp; REHAB CENTER</t>
  </si>
  <si>
    <t>POST</t>
  </si>
  <si>
    <t>Garza</t>
  </si>
  <si>
    <t>605 W 7TH ST,POST,TX,79356</t>
  </si>
  <si>
    <t>605 W 7TH ST</t>
  </si>
  <si>
    <t>SAN RAFAEL NURSING AND REHABILITATION CENTER</t>
  </si>
  <si>
    <t>3050 SUNNYBROOK RD,CORPUS CHRISTI,TX,78415</t>
  </si>
  <si>
    <t>3050 SUNNYBROOK RD</t>
  </si>
  <si>
    <t>FOCUSED CARE AT FORT STOCKTON</t>
  </si>
  <si>
    <t>FORT STOCKTON</t>
  </si>
  <si>
    <t>Pecos</t>
  </si>
  <si>
    <t>501 N SYCAMORE,FORT STOCKTON,TX,79735</t>
  </si>
  <si>
    <t>501 N SYCAMORE</t>
  </si>
  <si>
    <t>NAZARETH LIVING CARE CENTER</t>
  </si>
  <si>
    <t>EL PASO COUNTY HOSPITAL DISTRICT</t>
  </si>
  <si>
    <t>1475 RAYNOLDS ST,EL PASO,TX,79903</t>
  </si>
  <si>
    <t>1475 RAYNOLDS ST</t>
  </si>
  <si>
    <t>STONECREEK NURSING &amp; REHABILITATION</t>
  </si>
  <si>
    <t>451 S EL CAMINO CROSSING,SAN AUGUSTINE,TX,75972</t>
  </si>
  <si>
    <t>451 S EL CAMINO CROSSING</t>
  </si>
  <si>
    <t>FOCUSED CARE AT STONEBRIAR</t>
  </si>
  <si>
    <t>110 E LIVE OAK ST,AUSTIN,TX,78704</t>
  </si>
  <si>
    <t>110 E LIVE OAK ST</t>
  </si>
  <si>
    <t>YOAKUM NURSING AND REHABILITATION CENTER</t>
  </si>
  <si>
    <t>REGENCY IHS OF YOAKUM LLC</t>
  </si>
  <si>
    <t>1300 CARL RAMERT DR,YOAKUM,TX,77995</t>
  </si>
  <si>
    <t>1300 CARL RAMERT DR</t>
  </si>
  <si>
    <t>REGENT CARE CENTER OF THE WOODLANDS LIMITED PARTNE</t>
  </si>
  <si>
    <t>REGENT CARE CENTER OF THE WOODLANDS,LP</t>
  </si>
  <si>
    <t>10450 GOSLING RD,THE WOODLANDS,TX,77381</t>
  </si>
  <si>
    <t>10450 GOSLING RD</t>
  </si>
  <si>
    <t>KNOPP NURSING &amp; REHAB CENTER INC</t>
  </si>
  <si>
    <t>KNOPP NURSING &amp; REHABILITATION CENTER INC</t>
  </si>
  <si>
    <t>202 BILLIE DR,FREDERICKSBURG,TX,78624</t>
  </si>
  <si>
    <t>202 BILLIE DR</t>
  </si>
  <si>
    <t>THE PHOENIX POST-ACUTE</t>
  </si>
  <si>
    <t>519 NINTH AVE N,TEXAS CITY,TX,77590</t>
  </si>
  <si>
    <t>519 NINTH AVE N</t>
  </si>
  <si>
    <t>FRIENDSHIP HAVEN HEALTHCARE AND REHABILITATION CEN</t>
  </si>
  <si>
    <t>FRIENDSWOOD</t>
  </si>
  <si>
    <t>1500 SUNSET DR,FRIENDSWOOD,TX,77546</t>
  </si>
  <si>
    <t>1500 SUNSET DR</t>
  </si>
  <si>
    <t>CORONADO NURSING CENTER</t>
  </si>
  <si>
    <t>1751 N 15TH ST,ABILENE,TX,79603</t>
  </si>
  <si>
    <t>1751 N 15TH ST</t>
  </si>
  <si>
    <t>HERITAGE TRAILS NURSING AND REHABILITATION CENTER</t>
  </si>
  <si>
    <t>CLEBURNE NURSING AND REHAB CENTER LLC</t>
  </si>
  <si>
    <t>301 LINCOLN PARK DR,CLEBURNE,TX,76033</t>
  </si>
  <si>
    <t>301 LINCOLN PARK DR</t>
  </si>
  <si>
    <t>FOCUSED CARE AT ODESSA</t>
  </si>
  <si>
    <t>2443 W 16TH ST,ODESSA,TX,79763</t>
  </si>
  <si>
    <t>2443 W 16TH ST</t>
  </si>
  <si>
    <t>TRAYMORE NURSING CENTER</t>
  </si>
  <si>
    <t>4315 HOPKINS AVE,DALLAS,TX,75209</t>
  </si>
  <si>
    <t>4315 HOPKINS AVE</t>
  </si>
  <si>
    <t>WINDSOR PLACE</t>
  </si>
  <si>
    <t>DAINGERFIELD</t>
  </si>
  <si>
    <t>J. JIREH, LLC</t>
  </si>
  <si>
    <t>507 E W M WATSON BLVD,DAINGERFIELD,TX,75638</t>
  </si>
  <si>
    <t>507 E W M WATSON BLVD</t>
  </si>
  <si>
    <t>WILLIAMSBURG VILLAGE HEALTHCARE CAMPUS</t>
  </si>
  <si>
    <t>941 SCOTLAND DR,DESOTO,TX,75115</t>
  </si>
  <si>
    <t>941 SCOTLAND DR</t>
  </si>
  <si>
    <t>SIGNATURE POINTE</t>
  </si>
  <si>
    <t>LCS-SP LLC</t>
  </si>
  <si>
    <t>14655 PRESTON RD,DALLAS,TX,75254</t>
  </si>
  <si>
    <t>14655 PRESTON RD</t>
  </si>
  <si>
    <t>STONEGATE NURSING AND REHABILITATION</t>
  </si>
  <si>
    <t>4201 STONEGATE BLVD,FORT WORTH,TX,76109</t>
  </si>
  <si>
    <t>4201 STONEGATE BLVD</t>
  </si>
  <si>
    <t>SPRING BRANCH TRANSITIONAL CARE CENTER</t>
  </si>
  <si>
    <t>1615 HILLENDAHL RD,HOUSTON,TX,77055</t>
  </si>
  <si>
    <t>1615 HILLENDAHL RD</t>
  </si>
  <si>
    <t>WALNUT PLACE</t>
  </si>
  <si>
    <t>LCS-WP LLC</t>
  </si>
  <si>
    <t>5515 GLEN LAKES DR,DALLAS,TX,75231</t>
  </si>
  <si>
    <t>5515 GLEN LAKES DR</t>
  </si>
  <si>
    <t>THE COURTYARD REHABILITATION AND HEALTHCARE CENTER</t>
  </si>
  <si>
    <t>3401 E AIRLINE DR,VICTORIA,TX,77901</t>
  </si>
  <si>
    <t>3401 E AIRLINE DR</t>
  </si>
  <si>
    <t>REGENCY HOUSE</t>
  </si>
  <si>
    <t>3745 SUMMER CREST DR,SAN ANGELO,TX,76901</t>
  </si>
  <si>
    <t>3745 SUMMER CREST DR</t>
  </si>
  <si>
    <t>MOUNTAIN VILLA NURSING CENTER</t>
  </si>
  <si>
    <t>J SQUARED, INC.</t>
  </si>
  <si>
    <t>2729 PORTER AVE,EL PASO,TX,79930</t>
  </si>
  <si>
    <t>2729 PORTER AVE</t>
  </si>
  <si>
    <t>STAMFORD RESIDENCE AND POST ACUTE CENTER</t>
  </si>
  <si>
    <t>STAMFORD MANAGEMENTCO LLC</t>
  </si>
  <si>
    <t>1003 COLUMBIA,STAMFORD,TX,79553</t>
  </si>
  <si>
    <t>1003 COLUMBIA</t>
  </si>
  <si>
    <t>BROOKDALE TRINITY TOWERS</t>
  </si>
  <si>
    <t>TRINITY TOWERS LIMITED PARTNERSHIP</t>
  </si>
  <si>
    <t>317 N CARANCAHUA,CORPUS CHRISTI,TX,78401</t>
  </si>
  <si>
    <t>317 N CARANCAHUA</t>
  </si>
  <si>
    <t>LEGEND HEALTHCARE AND REHABILITATION - GREENVILLE</t>
  </si>
  <si>
    <t>2300 JACK FINNEY BLVD,GREENVILLE,TX,75402</t>
  </si>
  <si>
    <t>2300 JACK FINNEY BLVD</t>
  </si>
  <si>
    <t>PARKWAY PLACE</t>
  </si>
  <si>
    <t>BUCKNER RETIREMENT SERVICES INC</t>
  </si>
  <si>
    <t>1321 PARK BAYOU DR,HOUSTON,TX,77077</t>
  </si>
  <si>
    <t>1321 PARK BAYOU DR</t>
  </si>
  <si>
    <t>MARINE CREEK NURSING AND REHABILITATION</t>
  </si>
  <si>
    <t>3600 ANGLE AVE,FORT WORTH,TX,76106</t>
  </si>
  <si>
    <t>3600 ANGLE AVE</t>
  </si>
  <si>
    <t>ANSON</t>
  </si>
  <si>
    <t>MISSIONARY BAPTIST FOUNDATION OF AMERICA, INC</t>
  </si>
  <si>
    <t>101 LIBERTY LN,ANSON,TX,79501</t>
  </si>
  <si>
    <t>101 LIBERTY LN</t>
  </si>
  <si>
    <t>THE VILLA AT MOUNTAIN VIEW</t>
  </si>
  <si>
    <t>2918 DUNCANVILLE RD,DALLAS,TX,75211</t>
  </si>
  <si>
    <t>2918 DUNCANVILLE RD</t>
  </si>
  <si>
    <t>EDINBURG NURSING AND REHABILITATION CENTER</t>
  </si>
  <si>
    <t>5215 S SUGAR RD,EDINBURG,TX,78539</t>
  </si>
  <si>
    <t>5215 S SUGAR RD</t>
  </si>
  <si>
    <t>OAK MANOR OF COMMERCE NURSING AND REHABILITATION</t>
  </si>
  <si>
    <t>2901 STERLING HART DR,COMMERCE,TX,75428</t>
  </si>
  <si>
    <t>2901 STERLING HART DR</t>
  </si>
  <si>
    <t>ARDEN WOOD</t>
  </si>
  <si>
    <t>ALTAMONTE CARE OF HOUSTON NORTHWEST, LLC</t>
  </si>
  <si>
    <t>8810 LONG POINT DR,HOUSTON,TX,77055</t>
  </si>
  <si>
    <t>8810 LONG POINT DR</t>
  </si>
  <si>
    <t>GARLAND NURSING AND REHABILITATION</t>
  </si>
  <si>
    <t>321 N SHILOH RD,GARLAND,TX,75042</t>
  </si>
  <si>
    <t>321 N SHILOH RD</t>
  </si>
  <si>
    <t>ARDEN PLACE</t>
  </si>
  <si>
    <t>ALTAMONTE CARE OF HOUSTON SOUTHEAST, LLC</t>
  </si>
  <si>
    <t>7633 BELLFORT,HOUSTON,TX,77061</t>
  </si>
  <si>
    <t>7633 BELLFORT</t>
  </si>
  <si>
    <t>MANSFIELD NURSING &amp; REHABILITATION CENTER</t>
  </si>
  <si>
    <t>1402 E BROAD ST,MANSFIELD,TX,76063</t>
  </si>
  <si>
    <t>1402 E BROAD ST</t>
  </si>
  <si>
    <t>MERIDIAN CARE OF HEBBRONVILLE</t>
  </si>
  <si>
    <t>HEBBRONVILLE</t>
  </si>
  <si>
    <t>Jim Hogg</t>
  </si>
  <si>
    <t>RJ MERIDIAN CARE OF HEBBRONVILLE, LTD</t>
  </si>
  <si>
    <t>606 W GRUY,HEBBRONVILLE,TX,78361</t>
  </si>
  <si>
    <t>606 W GRUY</t>
  </si>
  <si>
    <t>WESTON INN NUSRING AND REHABILITATION</t>
  </si>
  <si>
    <t>2505 S 37TH ST,TEMPLE,TX,76504</t>
  </si>
  <si>
    <t>2505 S 37TH ST</t>
  </si>
  <si>
    <t>ARBORETUM NURSING AND REHABILITATION CENTER OF WIN</t>
  </si>
  <si>
    <t>WINNIE</t>
  </si>
  <si>
    <t>COUNTY OF CHAMBERS</t>
  </si>
  <si>
    <t>1215 HIGHWAY 124,WINNIE,TX,77665</t>
  </si>
  <si>
    <t>1215 HIGHWAY 124</t>
  </si>
  <si>
    <t>BRENHAM NURSING AND REHABILITATION CENTER</t>
  </si>
  <si>
    <t>BRENHAM</t>
  </si>
  <si>
    <t>400 E SAYLES ST,BRENHAM,TX,77833</t>
  </si>
  <si>
    <t>400 E SAYLES ST</t>
  </si>
  <si>
    <t>LA VIDA SERENA NURSING AND REHABILITATION</t>
  </si>
  <si>
    <t>DEL RIO I ENTERPRISES LLC</t>
  </si>
  <si>
    <t>711 KINGS WAY,DEL RIO,TX,78840</t>
  </si>
  <si>
    <t>711 KINGS WAY</t>
  </si>
  <si>
    <t>GILMER NURSING AND REHABILITATION</t>
  </si>
  <si>
    <t>GILMER I ENTERPRISES, LLC</t>
  </si>
  <si>
    <t>703 TITUS STREET,GILMER,TX,75644</t>
  </si>
  <si>
    <t>703 TITUS STREET</t>
  </si>
  <si>
    <t>KEMP CARE CENTER</t>
  </si>
  <si>
    <t>KEMP</t>
  </si>
  <si>
    <t>1351 SOUTH ELM STREET,KEMP,TX,75143</t>
  </si>
  <si>
    <t>1351 SOUTH ELM STREET</t>
  </si>
  <si>
    <t>THE LAURENWOOD NURSING AND REHABILITATION</t>
  </si>
  <si>
    <t>DUNCANVILLE</t>
  </si>
  <si>
    <t>DUNCANVILLE NURSING, LTD</t>
  </si>
  <si>
    <t>330 W CAMP WISDOM RD,DUNCANVILLE,TX,75116</t>
  </si>
  <si>
    <t>330 W CAMP WISDOM RD</t>
  </si>
  <si>
    <t>WINDSOR REHABILITATION AND HEALTHCARE</t>
  </si>
  <si>
    <t>BUFFALO CREEK HEALTHCARE INC</t>
  </si>
  <si>
    <t>250 W BRITISH FLYING SCHOOL BLVD,TERRELL,TX,75160</t>
  </si>
  <si>
    <t>250 W BRITISH FLYING SCHOOL BLVD</t>
  </si>
  <si>
    <t>WESTRIDGE NURSING AND REHABILITATION</t>
  </si>
  <si>
    <t>1241 WESTRIDGE AVE,LANCASTER,TX,75146</t>
  </si>
  <si>
    <t>1241 WESTRIDGE AVE</t>
  </si>
  <si>
    <t>LANCASTER LTC PARTNERS INC</t>
  </si>
  <si>
    <t>1515 N ELM ST,LANCASTER,TX,75134</t>
  </si>
  <si>
    <t>1515 N ELM ST</t>
  </si>
  <si>
    <t>VICTORIA GARDENS OF FRISCO</t>
  </si>
  <si>
    <t>FRISCO</t>
  </si>
  <si>
    <t>PM MANAGEMENT - FRISCO NC, LLC</t>
  </si>
  <si>
    <t>10700 ROLATER DR,FRISCO,TX,75035</t>
  </si>
  <si>
    <t>10700 ROLATER DR</t>
  </si>
  <si>
    <t>WHISPERING PINES NURSING AND REHAB</t>
  </si>
  <si>
    <t>TITUS COUNTY HOSPITAL DISTRICT</t>
  </si>
  <si>
    <t>910 S BEECH ST,WINNSBORO,TX,75494</t>
  </si>
  <si>
    <t>910 S BEECH ST</t>
  </si>
  <si>
    <t>ARBOR GRACE OF KILGORE</t>
  </si>
  <si>
    <t>KILGORE</t>
  </si>
  <si>
    <t>MPD TEXAS RESOURCES OF KILGORE LLC</t>
  </si>
  <si>
    <t>2700 S HENDERSON BLVD,KILGORE,TX,75662</t>
  </si>
  <si>
    <t>2700 S HENDERSON BLVD</t>
  </si>
  <si>
    <t>KINGSVILLE NURSING AND REHABILITATION CENTER</t>
  </si>
  <si>
    <t>3130 S BRAHMA BLVD,KINGSVILLE,TX,78363</t>
  </si>
  <si>
    <t>3130 S BRAHMA BLVD</t>
  </si>
  <si>
    <t>GREENBRIER NURSING &amp; REHABILITATION CENTER OF PALE</t>
  </si>
  <si>
    <t>PALESTINE I ENTERPRISES, LLC</t>
  </si>
  <si>
    <t>2404 HWY 155,PALESTINE,TX,75803</t>
  </si>
  <si>
    <t>2404 HWY 155</t>
  </si>
  <si>
    <t>FT WORTH SOUTHWEST NURSING CENTER</t>
  </si>
  <si>
    <t>5300 ALTA MESA BLVD,FORT WORTH,TX,76133</t>
  </si>
  <si>
    <t>5300 ALTA MESA BLVD</t>
  </si>
  <si>
    <t>PARK MANOR OF CYFAIR</t>
  </si>
  <si>
    <t>11001 CRESCENT MOON DR,HOUSTON,TX,77064</t>
  </si>
  <si>
    <t>11001 CRESCENT MOON DR</t>
  </si>
  <si>
    <t>PARK MANOR OF SOUTH BELT</t>
  </si>
  <si>
    <t>11902 RESOURCE PKWY,HOUSTON,TX,77089</t>
  </si>
  <si>
    <t>11902 RESOURCE PKWY</t>
  </si>
  <si>
    <t>THE LENNWOOD NURSING AND REHABILITATION</t>
  </si>
  <si>
    <t>D K LANCASTER LAND CO LP</t>
  </si>
  <si>
    <t>8017 W VIRGINIA DR,DALLAS,TX,75237</t>
  </si>
  <si>
    <t>8017 W VIRGINIA DR</t>
  </si>
  <si>
    <t>MADISONVILLE CARE CENTER</t>
  </si>
  <si>
    <t>MADISONVILLE II ENTERPRISES, LLC</t>
  </si>
  <si>
    <t>411 E COLLARD,MADISONVILLE,TX,77864</t>
  </si>
  <si>
    <t>411 E COLLARD</t>
  </si>
  <si>
    <t>SENIOR CARE BELTLINE</t>
  </si>
  <si>
    <t>BELTLINE SCC LLC</t>
  </si>
  <si>
    <t>106 N BELTLINE RD,GARLAND,TX,75040</t>
  </si>
  <si>
    <t>106 N BELTLINE RD</t>
  </si>
  <si>
    <t>NORMANDY TERRACE NURSING &amp; REHABILITATION CENTER</t>
  </si>
  <si>
    <t>DIVERSICARE NORMANDY TERRACE LLC</t>
  </si>
  <si>
    <t>841 RICE RD,SAN ANTONIO,TX,78220</t>
  </si>
  <si>
    <t>841 RICE RD</t>
  </si>
  <si>
    <t>BOSQUE COUNTY HOSPITAL DISTRICT</t>
  </si>
  <si>
    <t>1800 WEST 9TH ST,CLIFTON,TX,76634</t>
  </si>
  <si>
    <t>1800 WEST 9TH ST</t>
  </si>
  <si>
    <t>AUTUMN LEAVES</t>
  </si>
  <si>
    <t>LCS-AL LLC</t>
  </si>
  <si>
    <t>1010 EMERALD ISLE DR,DALLAS,TX,75218</t>
  </si>
  <si>
    <t>1010 EMERALD ISLE DR</t>
  </si>
  <si>
    <t>REGENT CARE CENTER OF EL PASO</t>
  </si>
  <si>
    <t>10880 EDGEMERE BLVD,EL PASO,TX,79935</t>
  </si>
  <si>
    <t>10880 EDGEMERE BLVD</t>
  </si>
  <si>
    <t>RISING STAR NURSING CENTER</t>
  </si>
  <si>
    <t>RISING STAR</t>
  </si>
  <si>
    <t>411 S MILLER,RISING STAR,TX,76471</t>
  </si>
  <si>
    <t>411 S MILLER</t>
  </si>
  <si>
    <t>REGENT CARE CENTER OAKWELL FARMS</t>
  </si>
  <si>
    <t>8501 LAURENS LN,SAN ANTONIO,TX,78218</t>
  </si>
  <si>
    <t>8501 LAURENS LN</t>
  </si>
  <si>
    <t>BROOKDALE GALLERIA</t>
  </si>
  <si>
    <t>S-H OPCO GALLERIA, LLC</t>
  </si>
  <si>
    <t>2929 POST OAK BLVD,HOUSTON,TX,77056</t>
  </si>
  <si>
    <t>2929 POST OAK BLVD</t>
  </si>
  <si>
    <t>CHEROKEE TRAILS NURSING HOME</t>
  </si>
  <si>
    <t>RUSK NURSING &amp; REHAB CENTER LLC</t>
  </si>
  <si>
    <t>330 E BAGLEY RD,RUSK,TX,75785</t>
  </si>
  <si>
    <t>330 E BAGLEY RD</t>
  </si>
  <si>
    <t>KRUSE VILLAGE SENIOR LIVING COMMUNITY</t>
  </si>
  <si>
    <t>KRUSE VILLAGE LLC</t>
  </si>
  <si>
    <t>1700 E STONE ST,BRENHAM,TX,77833</t>
  </si>
  <si>
    <t>1700 E STONE ST</t>
  </si>
  <si>
    <t>BIRCHWOOD NURSING AND REHABILITATION</t>
  </si>
  <si>
    <t>COOPER</t>
  </si>
  <si>
    <t>COOPER I ENTERPRISES, LLC</t>
  </si>
  <si>
    <t>110 W HWY 64,COOPER,TX,75432</t>
  </si>
  <si>
    <t>110 W HWY 64</t>
  </si>
  <si>
    <t>ARDEN PLACE OF RICHLAND HILLS</t>
  </si>
  <si>
    <t>RICHLAND HILLS</t>
  </si>
  <si>
    <t>ALTAMONTE CARE OF RICHLAND HILLS  LLC</t>
  </si>
  <si>
    <t>7146 BAKER BLVD,RICHLAND HILLS,TX,76118</t>
  </si>
  <si>
    <t>7146 BAKER BLVD</t>
  </si>
  <si>
    <t>MI CASITA NURSING AND REHABILITATION CENTER</t>
  </si>
  <si>
    <t>HANSFORD COUNTY HOSPITAL DISTRICT</t>
  </si>
  <si>
    <t>2400 QUAKER AVE,LUBBOCK,TX,79410</t>
  </si>
  <si>
    <t>2400 QUAKER AVE</t>
  </si>
  <si>
    <t>TRINITY NURSING AND REHABILITATION</t>
  </si>
  <si>
    <t>SUMMIT LTC SAN AUGUSTINE LLC</t>
  </si>
  <si>
    <t>902 E MAIN ST,SAN AUGUSTINE,TX,75972</t>
  </si>
  <si>
    <t>902 E MAIN ST</t>
  </si>
  <si>
    <t>WINTERS HEALTHCARE RESIDENCE</t>
  </si>
  <si>
    <t>WINTERS</t>
  </si>
  <si>
    <t>NORTH RUNNELS COUNTY HOSPITAL</t>
  </si>
  <si>
    <t>506 VAN NESS,WINTERS,TX,79567</t>
  </si>
  <si>
    <t>506 VAN NESS</t>
  </si>
  <si>
    <t>FOCUSED CARE AT WEBSTER</t>
  </si>
  <si>
    <t>FPACP WEBSTER LLC</t>
  </si>
  <si>
    <t>17231 MILL FOREST,WEBSTER,TX,77598</t>
  </si>
  <si>
    <t>17231 MILL FOREST</t>
  </si>
  <si>
    <t>FOCUSED CARE AT BURNET BAY</t>
  </si>
  <si>
    <t>3921 N MAIN,BAYTOWN,TX,77521</t>
  </si>
  <si>
    <t>3921 N MAIN</t>
  </si>
  <si>
    <t>COASTAL PALMS NURSING &amp; REHABILITATION</t>
  </si>
  <si>
    <t>221 CEDAR DR,PORTLAND,TX,78374</t>
  </si>
  <si>
    <t>221 CEDAR DR</t>
  </si>
  <si>
    <t>GEORGIA MANOR NURSING HOME</t>
  </si>
  <si>
    <t>AMARILLO VI ENTERPRISES, LLC</t>
  </si>
  <si>
    <t>2611 W 46TH AVE,AMARILLO,TX,79110</t>
  </si>
  <si>
    <t>2611 W 46TH AVE</t>
  </si>
  <si>
    <t>ADVANCED REHABILITATION AND HEALTHCARE OF WICHITA</t>
  </si>
  <si>
    <t>4810 KEMP BLVD,WICHITA FALLS,TX,76308</t>
  </si>
  <si>
    <t>4810 KEMP BLVD</t>
  </si>
  <si>
    <t>HANSFORD COUNTY HOSPITAL DISTRICT DBA LAKERIDGE NU</t>
  </si>
  <si>
    <t>4403 74TH ST,LUBBOCK,TX,79424</t>
  </si>
  <si>
    <t>4403 74TH ST</t>
  </si>
  <si>
    <t>WHITESBORO HEALTH AND REHABILITATION CENTER</t>
  </si>
  <si>
    <t>WHITESBORO</t>
  </si>
  <si>
    <t>WHITESBORO SCC LLC</t>
  </si>
  <si>
    <t>1204 SHERMAN DR,WHITESBORO,TX,76273</t>
  </si>
  <si>
    <t>1204 SHERMAN DR</t>
  </si>
  <si>
    <t>WILLIAM R COURTNEY TEXAS STATE VETERANS HOME</t>
  </si>
  <si>
    <t>STATE OF TEXAS VETERANS LAND BOARD</t>
  </si>
  <si>
    <t>1424 MARTIN LUTHER KING JR LN,TEMPLE,TX,76504</t>
  </si>
  <si>
    <t>1424 MARTIN LUTHER KING JR LN</t>
  </si>
  <si>
    <t>HERITAGE NURSING &amp; REHABILITATION</t>
  </si>
  <si>
    <t>5437 EISENHAUER RD,SAN ANTONIO,TX,78218</t>
  </si>
  <si>
    <t>5437 EISENHAUER RD</t>
  </si>
  <si>
    <t>PARK BEND HEALTH CENTER</t>
  </si>
  <si>
    <t>2122 PARK BEND DR,AUSTIN,TX,78758</t>
  </si>
  <si>
    <t>2122 PARK BEND DR</t>
  </si>
  <si>
    <t>FRANK M TEJEDA TEXAS STATE VETERANS HOME</t>
  </si>
  <si>
    <t>200 VETERANS DR,FLORESVILLE,TX,78114</t>
  </si>
  <si>
    <t>200 VETERANS DR</t>
  </si>
  <si>
    <t>STEPHENVILLE NURSING AND REHABILITATION</t>
  </si>
  <si>
    <t>TICKNOR ENTERPRISES STEPHENVILLE, LLC</t>
  </si>
  <si>
    <t>2311 WEST WASHINGTON,STEPHENVILLE,TX,76401</t>
  </si>
  <si>
    <t>2311 WEST WASHINGTON</t>
  </si>
  <si>
    <t>KERENS CARE CENTER</t>
  </si>
  <si>
    <t>KERENS</t>
  </si>
  <si>
    <t>KERENS I ENTERPRISES LLC</t>
  </si>
  <si>
    <t>809 NE 4TH ST,KERENS,TX,75144</t>
  </si>
  <si>
    <t>809 NE 4TH ST</t>
  </si>
  <si>
    <t>HEREFORD NURSING &amp; REHABILITATION</t>
  </si>
  <si>
    <t>HEREFORD</t>
  </si>
  <si>
    <t>Deaf Smith</t>
  </si>
  <si>
    <t>TERREL I INVESTMENTS, LLC</t>
  </si>
  <si>
    <t>231 KINGWOOD ST,HEREFORD,TX,79045</t>
  </si>
  <si>
    <t>231 KINGWOOD ST</t>
  </si>
  <si>
    <t>LINDAN PARK CARE CENTER LP</t>
  </si>
  <si>
    <t>1510 N PLANO RD,RICHARDSON,TX,75081</t>
  </si>
  <si>
    <t>1510 N PLANO RD</t>
  </si>
  <si>
    <t>COMFORT NURSING AND REHABILITATION CENTER</t>
  </si>
  <si>
    <t>COMFORT</t>
  </si>
  <si>
    <t>615 FALTIN AVE,COMFORT,TX,78013</t>
  </si>
  <si>
    <t>615 FALTIN AVE</t>
  </si>
  <si>
    <t>CLYDE W COSPER TEXAS STATE VETERANS HOME</t>
  </si>
  <si>
    <t>1300 SEVEN OAKS RD,BONHAM,TX,75418</t>
  </si>
  <si>
    <t>1300 SEVEN OAKS RD</t>
  </si>
  <si>
    <t>LAMUN-LUSK-SANCHEZ TEXAS STATE VETERANS HOME</t>
  </si>
  <si>
    <t>1809 N HWY 87,BIG SPRING,TX,79720</t>
  </si>
  <si>
    <t>1809 N HWY 87</t>
  </si>
  <si>
    <t>SMYRNA MANAGEMENT LLC</t>
  </si>
  <si>
    <t>301 W RANDOL MILL RD,ARLINGTON,TX,76011</t>
  </si>
  <si>
    <t>301 W RANDOL MILL RD</t>
  </si>
  <si>
    <t>COUNTRY TRAILS WELLNESS &amp; REHABILITATION CENTER</t>
  </si>
  <si>
    <t>CAMP HEALTHCARE PARTNERS LLC</t>
  </si>
  <si>
    <t>1638 VZ CR 1803,GRAND SALINE,TX,75140</t>
  </si>
  <si>
    <t>1638 VZ CR 1803</t>
  </si>
  <si>
    <t>TERRELL HEALTHCARE CENTER</t>
  </si>
  <si>
    <t>204 W NASH,TERRELL,TX,75160</t>
  </si>
  <si>
    <t>204 W NASH</t>
  </si>
  <si>
    <t>STERLING COUNTY NURSING HOME</t>
  </si>
  <si>
    <t>STERLING CITY</t>
  </si>
  <si>
    <t>Sterling</t>
  </si>
  <si>
    <t>309 FIFTH ST,STERLING CITY,TX,76951</t>
  </si>
  <si>
    <t>309 FIFTH ST</t>
  </si>
  <si>
    <t>FOCUSED CARE AT PECOS</t>
  </si>
  <si>
    <t>PECOS</t>
  </si>
  <si>
    <t>Reeves</t>
  </si>
  <si>
    <t>TRINITY-FPACP PECOS LLC</t>
  </si>
  <si>
    <t>1819 MEMORIAL DR,PECOS,TX,79772</t>
  </si>
  <si>
    <t>1819 MEMORIAL DR</t>
  </si>
  <si>
    <t>VICTORIA GARDENS OF ALLEN</t>
  </si>
  <si>
    <t>ALLEN</t>
  </si>
  <si>
    <t>PM MANAGEMENT - ALLEN NC LLC</t>
  </si>
  <si>
    <t>310 S JUPITER,ALLEN,TX,75002</t>
  </si>
  <si>
    <t>310 S JUPITER</t>
  </si>
  <si>
    <t>SOUTHEAST NURSING &amp; REHABILITATION CENTER</t>
  </si>
  <si>
    <t>SOUTHEAST SNF LLC</t>
  </si>
  <si>
    <t>4302 E SOUTHCROSS BLVD,SAN ANTONIO,TX,78222</t>
  </si>
  <si>
    <t>4302 E SOUTHCROSS BLVD</t>
  </si>
  <si>
    <t>TEAGUE NURSING AND REHABILITATION</t>
  </si>
  <si>
    <t>TEAGUE</t>
  </si>
  <si>
    <t>884 HWY 84 W,TEAGUE,TX,75860</t>
  </si>
  <si>
    <t>884 HWY 84 W</t>
  </si>
  <si>
    <t>BURLESON ST JOSEPH MANOR</t>
  </si>
  <si>
    <t>Burleson</t>
  </si>
  <si>
    <t>BURLESON COUNTY HOSPITAL DISTRICT</t>
  </si>
  <si>
    <t>1022 PRESIDENTIAL CORRIDOR HWY 21 E,CALDWELL,TX,77836</t>
  </si>
  <si>
    <t>1022 PRESIDENTIAL CORRIDOR HWY 21 E</t>
  </si>
  <si>
    <t>CORYELL HEALTH REHABLIVING AT THE MEADOWS</t>
  </si>
  <si>
    <t>110 CHICKTOWN RD,GATESVILLE,TX,76528</t>
  </si>
  <si>
    <t>110 CHICKTOWN RD</t>
  </si>
  <si>
    <t>ST JOSEPH MANOR</t>
  </si>
  <si>
    <t>2333 MANOR DR,BRYAN,TX,77802</t>
  </si>
  <si>
    <t>2333 MANOR DR</t>
  </si>
  <si>
    <t>REUNION PLAZA HEALTHCARE &amp; REHABILITATION</t>
  </si>
  <si>
    <t>1401 RICE RD,TYLER,TX,75703</t>
  </si>
  <si>
    <t>1401 RICE RD</t>
  </si>
  <si>
    <t>PLEASANT MANOR HEALTHCARE REHABILITATION</t>
  </si>
  <si>
    <t>3650 S IH 35 E,WAXAHACHIE,TX,75165</t>
  </si>
  <si>
    <t>3650 S IH 35 E</t>
  </si>
  <si>
    <t>REGENT CARE AT MEDICAL CENTER</t>
  </si>
  <si>
    <t>REGENT CARE CENTER OF SAN ANTONIO III, LP</t>
  </si>
  <si>
    <t>3935 MEDICAL DR,SAN ANTONIO,TX,78229</t>
  </si>
  <si>
    <t>3935 MEDICAL DR</t>
  </si>
  <si>
    <t>BRIDGEPORT MEDICAL LODGE</t>
  </si>
  <si>
    <t>2108 15TH STREET,BRIDGEPORT,TX,76426</t>
  </si>
  <si>
    <t>2108 15TH STREET</t>
  </si>
  <si>
    <t>GULF POINTE PLAZA</t>
  </si>
  <si>
    <t>1008 ENTERPRISE BLVD,ROCKPORT,TX,78382</t>
  </si>
  <si>
    <t>1008 ENTERPRISE BLVD</t>
  </si>
  <si>
    <t>CRYSTAL CREEK AT PRESTON HOLLOW</t>
  </si>
  <si>
    <t>CHG SENIOR LIVING PRESTON HOLLOW LLC</t>
  </si>
  <si>
    <t>11409 N CENTRAL EXPWY,DALLAS,TX,75243</t>
  </si>
  <si>
    <t>11409 N CENTRAL EXPWY</t>
  </si>
  <si>
    <t>PARK MANOR OF CONROE</t>
  </si>
  <si>
    <t>1600 GRAND LAKE DR,CONROE,TX,77301</t>
  </si>
  <si>
    <t>1600 GRAND LAKE DR</t>
  </si>
  <si>
    <t>RIVER CITY CARE CENTER</t>
  </si>
  <si>
    <t>SAN ANTONIO I ENTERPRISES LLC</t>
  </si>
  <si>
    <t>921 NOLAN ST,SAN ANTONIO,TX,78202</t>
  </si>
  <si>
    <t>921 NOLAN ST</t>
  </si>
  <si>
    <t>FRANKLIN NURSING HOME</t>
  </si>
  <si>
    <t>700 HEARNE ST,FRANKLIN,TX,77856</t>
  </si>
  <si>
    <t>700 HEARNE ST</t>
  </si>
  <si>
    <t>CEDAR LAKE NURSING HOME</t>
  </si>
  <si>
    <t>MALAKOFF</t>
  </si>
  <si>
    <t>CEDAR LAKE NURSING HOME INC</t>
  </si>
  <si>
    <t>1611 W ROYALL BLVD,MALAKOFF,TX,75148</t>
  </si>
  <si>
    <t>1611 W ROYALL BLVD</t>
  </si>
  <si>
    <t>MATAGORDA NURSING &amp; REHABILITATION CENTER</t>
  </si>
  <si>
    <t>4521 AVE F,BAY CITY,TX,77414</t>
  </si>
  <si>
    <t>4521 AVE F</t>
  </si>
  <si>
    <t>RIVER POINTE OF TRINITY HEALTHCARE AND REHABILITAT</t>
  </si>
  <si>
    <t>808 S ROBB,TRINITY,TX,75862</t>
  </si>
  <si>
    <t>808 S ROBB</t>
  </si>
  <si>
    <t>1106 GOLFVIEW,RICHMOND,TX,77469</t>
  </si>
  <si>
    <t>1106 GOLFVIEW</t>
  </si>
  <si>
    <t>PILOT POINT CARE CENTER</t>
  </si>
  <si>
    <t>PILOT POINT HEALTHCARE OPERATIONS LLC</t>
  </si>
  <si>
    <t>208 N PRAIRIE ST,PILOT POINT,TX,76258</t>
  </si>
  <si>
    <t>208 N PRAIRIE ST</t>
  </si>
  <si>
    <t>MEXIA LTC NURSING AND REHABILITATION</t>
  </si>
  <si>
    <t>601 TERRACE LN,MEXIA,TX,76667</t>
  </si>
  <si>
    <t>601 TERRACE LN</t>
  </si>
  <si>
    <t>WINDFLOWER HEALTH CENTER</t>
  </si>
  <si>
    <t>HEMPHILL COUNTY HOSPITAL DISTRICT</t>
  </si>
  <si>
    <t>5500 SW 9TH AVE,AMARILLO,TX,79106</t>
  </si>
  <si>
    <t>5500 SW 9TH AVE</t>
  </si>
  <si>
    <t>ARDEN PLACE OF GRAPEVINE</t>
  </si>
  <si>
    <t>GRAPEVINE</t>
  </si>
  <si>
    <t>ALMONTE CARE OF GRAPEVINE, LLC</t>
  </si>
  <si>
    <t>1500 AUTUMN DR,GRAPEVINE,TX,76051</t>
  </si>
  <si>
    <t>1500 AUTUMN DR</t>
  </si>
  <si>
    <t>BENBROOK NURSING &amp; REHABILITATION CENTER</t>
  </si>
  <si>
    <t>BENBROOK</t>
  </si>
  <si>
    <t>1000 MCKINLEY ST,BENBROOK,TX,76126</t>
  </si>
  <si>
    <t>1000 MCKINLEY ST</t>
  </si>
  <si>
    <t>DIBOLL NURSING AND REHAB</t>
  </si>
  <si>
    <t>DIBOLL</t>
  </si>
  <si>
    <t>SLP DIBOLL LLC</t>
  </si>
  <si>
    <t>900 S TEMPLE DR,DIBOLL,TX,75941</t>
  </si>
  <si>
    <t>900 S TEMPLE DR</t>
  </si>
  <si>
    <t>AVANTE REHABILITATION CENTER</t>
  </si>
  <si>
    <t>OXBOW HEALTHCARE, LLC</t>
  </si>
  <si>
    <t>225 N SOWERS RD,IRVING,TX,75061</t>
  </si>
  <si>
    <t>225 N SOWERS RD</t>
  </si>
  <si>
    <t>INDIAN OAKS LIVING CENTER</t>
  </si>
  <si>
    <t>HARKER HEIGHTS</t>
  </si>
  <si>
    <t>415 INDIAN OAKS DR,HARKER HEIGHTS,TX,76548</t>
  </si>
  <si>
    <t>415 INDIAN OAKS DR</t>
  </si>
  <si>
    <t>FOCUSED CARE AT HOGAN PARK</t>
  </si>
  <si>
    <t>3203 SAGE ST,MIDLAND,TX,79705</t>
  </si>
  <si>
    <t>3203 SAGE ST</t>
  </si>
  <si>
    <t>PFLUGERVILLE CARE CENTER</t>
  </si>
  <si>
    <t>PFLUGERVILLE</t>
  </si>
  <si>
    <t>521 S HEATHERWILDE BLVD,PFLUGERVILLE,TX,78660</t>
  </si>
  <si>
    <t>521 S HEATHERWILDE BLVD</t>
  </si>
  <si>
    <t>GRACY WOODS II LIVING CENTER</t>
  </si>
  <si>
    <t>12042 BITTERN HOLLOW,AUSTIN,TX,78758</t>
  </si>
  <si>
    <t>12042 BITTERN HOLLOW</t>
  </si>
  <si>
    <t>PARK PLACE CARE CENTER</t>
  </si>
  <si>
    <t>121 FM 971,GEORGETOWN,TX,78626</t>
  </si>
  <si>
    <t>121 FM 971</t>
  </si>
  <si>
    <t>ARLINGTON VILLAS REHABILITATION AND HEALTHCARE CEN</t>
  </si>
  <si>
    <t>NEXT GEN SP LLC</t>
  </si>
  <si>
    <t>2601 W RANDOL MILL RD,ARLINGTON,TX,76012</t>
  </si>
  <si>
    <t>2601 W RANDOL MILL RD</t>
  </si>
  <si>
    <t>GRACY WOODS NURSING CENTER</t>
  </si>
  <si>
    <t>GRACY WOODS SNF LLC</t>
  </si>
  <si>
    <t>12021 METRIC BLVD,AUSTIN,TX,78758</t>
  </si>
  <si>
    <t>12021 METRIC BLVD</t>
  </si>
  <si>
    <t>PARKVIEW MANOR NURSING AND REHABILITATION</t>
  </si>
  <si>
    <t>WEIMAR</t>
  </si>
  <si>
    <t>Colorado</t>
  </si>
  <si>
    <t>WEIMAR LTC PARTNERS, INC.</t>
  </si>
  <si>
    <t>206 N SMITH ST,WEIMAR,TX,78962</t>
  </si>
  <si>
    <t>206 N SMITH ST</t>
  </si>
  <si>
    <t>MARBRIDGE VILLA</t>
  </si>
  <si>
    <t>MANCHACA</t>
  </si>
  <si>
    <t>MARBRIDGE FOUNDATION INC.</t>
  </si>
  <si>
    <t>2504 BLISS SPILLAR ROAD,MANCHACA,TX,78652</t>
  </si>
  <si>
    <t>2504 BLISS SPILLAR ROAD</t>
  </si>
  <si>
    <t>REGENT CARE CENTER OF WOODWAY</t>
  </si>
  <si>
    <t>7801 WOODWAY DR,WACO,TX,76712</t>
  </si>
  <si>
    <t>7801 WOODWAY DR</t>
  </si>
  <si>
    <t>THE MILDRED &amp; SHIRLEY L GARRISON GERIATRIC EDUCATI</t>
  </si>
  <si>
    <t>3710 4TH ST,LUBBOCK,TX,79415</t>
  </si>
  <si>
    <t>3710 4TH ST</t>
  </si>
  <si>
    <t>FOCUSED CARE AT CRANE</t>
  </si>
  <si>
    <t>CRANE</t>
  </si>
  <si>
    <t>Crane</t>
  </si>
  <si>
    <t>699 CAMPUS DR,CRANE,TX,79731</t>
  </si>
  <si>
    <t>699 CAMPUS DR</t>
  </si>
  <si>
    <t>SIENNA NURSING AND REHABILITATION</t>
  </si>
  <si>
    <t>2510 W 8TH STREET,ODESSA,TX,79763</t>
  </si>
  <si>
    <t>2510 W 8TH STREET</t>
  </si>
  <si>
    <t>CEDAR CREEK NURSING AND REHABILITATION CENTER</t>
  </si>
  <si>
    <t>BANDERA</t>
  </si>
  <si>
    <t>Bandera</t>
  </si>
  <si>
    <t>BANDERA I ENTERPRISES LLC</t>
  </si>
  <si>
    <t>159 MONTAGUE AVE,BANDERA,TX,78003</t>
  </si>
  <si>
    <t>159 MONTAGUE AVE</t>
  </si>
  <si>
    <t>ARBROOK PLAZA</t>
  </si>
  <si>
    <t>401 W ARBROOK BLVD,ARLINGTON,TX,76014</t>
  </si>
  <si>
    <t>401 W ARBROOK BLVD</t>
  </si>
  <si>
    <t>CEDAR HILLS GERIATRIC CENTER</t>
  </si>
  <si>
    <t>CAMP WOOD</t>
  </si>
  <si>
    <t>Real</t>
  </si>
  <si>
    <t>710 HWY 55,CAMP WOOD,TX,78833</t>
  </si>
  <si>
    <t>710 HWY 55</t>
  </si>
  <si>
    <t>ARBOR TERRACE HEALTHCARE CENTER</t>
  </si>
  <si>
    <t>609 RIO CONCHO DR,SAN ANGELO,TX,76903</t>
  </si>
  <si>
    <t>609 RIO CONCHO DR</t>
  </si>
  <si>
    <t>TREASURE HILLS HEALTHCARE AND REHABILITATION CENTE</t>
  </si>
  <si>
    <t>BLACK RIDGE CANYON HEALTHCARE, INC.</t>
  </si>
  <si>
    <t>2204 PEASE ST,HARLINGEN,TX,78550</t>
  </si>
  <si>
    <t>2204 PEASE ST</t>
  </si>
  <si>
    <t>LA DORA NURSING AND REHABILITATION CENTER</t>
  </si>
  <si>
    <t>1960 BEDFORD RD,BEDFORD,TX,76021</t>
  </si>
  <si>
    <t>1960 BEDFORD RD</t>
  </si>
  <si>
    <t>LIFE CARE CENTER OF HALTOM</t>
  </si>
  <si>
    <t>HALTOM OPERATIONS, LLC</t>
  </si>
  <si>
    <t>2936 MARKUM DR,FORT WORTH,TX,76117</t>
  </si>
  <si>
    <t>2936 MARKUM DR</t>
  </si>
  <si>
    <t>PONDEROSA NURSING AND REHABILITATION CENTER</t>
  </si>
  <si>
    <t>12520 FM 1840,DE KALB,TX,75559</t>
  </si>
  <si>
    <t>12520 FM 1840</t>
  </si>
  <si>
    <t>SAGEBROOK NURSING AND REHABILITATION</t>
  </si>
  <si>
    <t>CEDAR PARK</t>
  </si>
  <si>
    <t>901 DISCOVERY BLVD,CEDAR PARK,TX,78613</t>
  </si>
  <si>
    <t>901 DISCOVERY BLVD</t>
  </si>
  <si>
    <t>SHINER NURSING AND REHABILITATION CENTER INC</t>
  </si>
  <si>
    <t>SHINER</t>
  </si>
  <si>
    <t>1213 N AVE B,SHINER,TX,77984</t>
  </si>
  <si>
    <t>1213 N AVE B</t>
  </si>
  <si>
    <t>VINTAGE HEALTH CARE CENTER</t>
  </si>
  <si>
    <t>VINTAGE SCC LLC</t>
  </si>
  <si>
    <t>205 N BONNIE BRAE,DENTON,TX,76201</t>
  </si>
  <si>
    <t>205 N BONNIE BRAE</t>
  </si>
  <si>
    <t>HEMPHILL CARE CENTER</t>
  </si>
  <si>
    <t>HEMPHILL</t>
  </si>
  <si>
    <t>2000 WORTH ST,HEMPHILL,TX,75948</t>
  </si>
  <si>
    <t>2000 WORTH ST</t>
  </si>
  <si>
    <t>TOWERS NURSING HOME</t>
  </si>
  <si>
    <t>372 HILL ROAD,SMITHVILLE,TX,78957</t>
  </si>
  <si>
    <t>372 HILL ROAD</t>
  </si>
  <si>
    <t>NEW HOPE MANOR</t>
  </si>
  <si>
    <t>1623 W NEW HOPE DR,CEDAR PARK,TX,78613</t>
  </si>
  <si>
    <t>1623 W NEW HOPE DR</t>
  </si>
  <si>
    <t>OAK RIDGE MANOR</t>
  </si>
  <si>
    <t>2501 MORRIS SHEPPARD DR,BROWNWOOD,TX,76801</t>
  </si>
  <si>
    <t>2501 MORRIS SHEPPARD DR</t>
  </si>
  <si>
    <t>WELLINGTON CARE CENTER</t>
  </si>
  <si>
    <t>Collingsworth</t>
  </si>
  <si>
    <t>WELLINGTON I ENTERPRISES, LLC</t>
  </si>
  <si>
    <t>1506 CHILDRESS ST,WELLINGTON,TX,79095</t>
  </si>
  <si>
    <t>1506 CHILDRESS ST</t>
  </si>
  <si>
    <t>TLC EAST NURSING AND REHABILITATION</t>
  </si>
  <si>
    <t>CARADAY TEMPLE EAST LLC</t>
  </si>
  <si>
    <t>1511 MARLANDWOOD RD,TEMPLE,TX,76502</t>
  </si>
  <si>
    <t>1511 MARLANDWOOD RD</t>
  </si>
  <si>
    <t>COUNTRY CARE MANOR</t>
  </si>
  <si>
    <t>LA VERNIA</t>
  </si>
  <si>
    <t>BEXAR COUNTY HOSPITAL DISTRICT</t>
  </si>
  <si>
    <t>2736 FARM TO MARKET 775,LA VERNIA,TX,78121</t>
  </si>
  <si>
    <t>2736 FARM TO MARKET 775</t>
  </si>
  <si>
    <t>PARK PLACE MANOR</t>
  </si>
  <si>
    <t>810 E 13TH AVE,BELTON,TX,76513</t>
  </si>
  <si>
    <t>810 E 13TH AVE</t>
  </si>
  <si>
    <t>THE WATERTON AT COWHORN CREEK</t>
  </si>
  <si>
    <t>5524 COWHORN CREEK,TEXARKANA,TX,75503</t>
  </si>
  <si>
    <t>5524 COWHORN CREEK</t>
  </si>
  <si>
    <t>PEARL NORDAN CARE CENTER - NURSING</t>
  </si>
  <si>
    <t>JULIETTE FOWLER HOMES INC</t>
  </si>
  <si>
    <t>1260 ABRAMS RD,DALLAS,TX,75214</t>
  </si>
  <si>
    <t>1260 ABRAMS RD</t>
  </si>
  <si>
    <t>SENIOR VILLAGE NURSING HOME</t>
  </si>
  <si>
    <t>PERRYTON</t>
  </si>
  <si>
    <t>Ochiltree</t>
  </si>
  <si>
    <t>3101 S. MAIN ST,PERRYTON,TX,79070</t>
  </si>
  <si>
    <t>3101 S. MAIN ST</t>
  </si>
  <si>
    <t>WINDSOR NURSING AND REHABILITATION CENTER OF DUVAL</t>
  </si>
  <si>
    <t>5301 W DUVAL RD,AUSTIN,TX,78727</t>
  </si>
  <si>
    <t>5301 W DUVAL RD</t>
  </si>
  <si>
    <t>HMS HOLDINGS AT TEXARKANA LLC</t>
  </si>
  <si>
    <t>1008 CITIZENS TRAIL,TEXARKANA,TX,75501</t>
  </si>
  <si>
    <t>1008 CITIZENS TRAIL</t>
  </si>
  <si>
    <t>SONGBIRD LODGE</t>
  </si>
  <si>
    <t>2500 SONGBIRD CIR,BROWNWOOD,TX,76801</t>
  </si>
  <si>
    <t>2500 SONGBIRD CIR</t>
  </si>
  <si>
    <t>CASTLE PINES HEALTH AND REHABILITATION</t>
  </si>
  <si>
    <t>LUFKIN I ENTERPRISES, LLC</t>
  </si>
  <si>
    <t>2414 W FRANK AVE,LUFKIN,TX,75904</t>
  </si>
  <si>
    <t>2414 W FRANK AVE</t>
  </si>
  <si>
    <t>BRIGHTON SENIOR LIVING AT REGENCY VILLAGE</t>
  </si>
  <si>
    <t>409 W GREEN,WEBSTER,TX,77598</t>
  </si>
  <si>
    <t>409 W GREEN</t>
  </si>
  <si>
    <t>SOUTHLAND REHABILITATION AND HEALTHCARE CENTER</t>
  </si>
  <si>
    <t>501 N MEDFORD DR,LUFKIN,TX,75901</t>
  </si>
  <si>
    <t>501 N MEDFORD DR</t>
  </si>
  <si>
    <t>NORTH POINTE NURSING AND REHABILITATION</t>
  </si>
  <si>
    <t>WATAUGA</t>
  </si>
  <si>
    <t>WATAUGA I ENTERPRISES, LLC</t>
  </si>
  <si>
    <t>7804 VIRGIL ANTHONY BLVD,WATAUGA,TX,76148</t>
  </si>
  <si>
    <t>7804 VIRGIL ANTHONY BLVD</t>
  </si>
  <si>
    <t>MRC CREEKSIDE</t>
  </si>
  <si>
    <t>MRC TOWNCREEK</t>
  </si>
  <si>
    <t>1433 VETERANS MEMORIAL PARKWAY,HUNTSVILLE,TX,77340</t>
  </si>
  <si>
    <t>1433 VETERANS MEMORIAL PARKWAY</t>
  </si>
  <si>
    <t>THE VILLA AT TEXARKANA</t>
  </si>
  <si>
    <t>4920 ELIZABETH ST,TEXARKANA,TX,75503</t>
  </si>
  <si>
    <t>4920 ELIZABETH ST</t>
  </si>
  <si>
    <t>NORTHGATE PLAZA</t>
  </si>
  <si>
    <t>2101 NORTHGATE DR,IRVING,TX,75062</t>
  </si>
  <si>
    <t>2101 NORTHGATE DR</t>
  </si>
  <si>
    <t>STONE OAK CARE CENTER</t>
  </si>
  <si>
    <t>505 MADISON OAK DR,SAN ANTONIO,TX,78258</t>
  </si>
  <si>
    <t>505 MADISON OAK DR</t>
  </si>
  <si>
    <t>SETTLERS RIDGE CARE CENTER</t>
  </si>
  <si>
    <t>1280 SETTLERS RIDGE RD,CELINA,TX,75009</t>
  </si>
  <si>
    <t>1280 SETTLERS RIDGE RD</t>
  </si>
  <si>
    <t>MEMPHIS CONVALESCENT CENTER</t>
  </si>
  <si>
    <t>MEMPHIS I ENTERPRISES, LLC</t>
  </si>
  <si>
    <t>1415 N 18TH ST,MEMPHIS,TX,79245</t>
  </si>
  <si>
    <t>1415 N 18TH ST</t>
  </si>
  <si>
    <t>SCHULENBURG NURSING &amp; REHABILITATION LLC</t>
  </si>
  <si>
    <t>507 WEST AVE,SCHULENBURG,TX,78956</t>
  </si>
  <si>
    <t>507 WEST AVE</t>
  </si>
  <si>
    <t>CARROLLTON HEALTH AND REHABILITATION CENTER</t>
  </si>
  <si>
    <t>1618 KIRBY RD,CARROLLTON,TX,75006</t>
  </si>
  <si>
    <t>1618 KIRBY RD</t>
  </si>
  <si>
    <t>MCLEAN CARE CENTER</t>
  </si>
  <si>
    <t>MCLEAN</t>
  </si>
  <si>
    <t>MCLEAN I ENTERPRISES, LLC</t>
  </si>
  <si>
    <t>605 W SEVENTH ST,MCLEAN,TX,79057</t>
  </si>
  <si>
    <t>605 W SEVENTH ST</t>
  </si>
  <si>
    <t>MEDINA VALLEY HEALTH &amp; REHABILITATION CENTER</t>
  </si>
  <si>
    <t>CASTROVILLE</t>
  </si>
  <si>
    <t>913 HWY 90 W,CASTROVILLE,TX,78009</t>
  </si>
  <si>
    <t>913 HWY 90 W</t>
  </si>
  <si>
    <t>VILLAGE CREEK REHABILITATION AND NURSING CENTER</t>
  </si>
  <si>
    <t>705 N MAIN ST,LUMBERTON,TX,77657</t>
  </si>
  <si>
    <t>705 N MAIN ST</t>
  </si>
  <si>
    <t>WINFIELD REHAB &amp; NURSING</t>
  </si>
  <si>
    <t>1108 E LOOP 304,CROCKETT,TX,75835</t>
  </si>
  <si>
    <t>1108 E LOOP 304</t>
  </si>
  <si>
    <t>VILLAGE CREEK NURSING HOME</t>
  </si>
  <si>
    <t>VILLAGE CREEK NURSING &amp; REHABILITATION LLC</t>
  </si>
  <si>
    <t>3825 VILLAGE CREEK RD,FORT WORTH,TX,76119</t>
  </si>
  <si>
    <t>3825 VILLAGE CREEK RD</t>
  </si>
  <si>
    <t>ARBOR GRACE WELLNESS CENTER</t>
  </si>
  <si>
    <t>LITTLEFIELD</t>
  </si>
  <si>
    <t>PDM OPERATORS LLC</t>
  </si>
  <si>
    <t>1241 W MARSHALL HOWARD BLVD,LITTLEFIELD,TX,79339</t>
  </si>
  <si>
    <t>1241 W MARSHALL HOWARD BLVD</t>
  </si>
  <si>
    <t>CRESTVIEW RETIREMENT COMMUNITY</t>
  </si>
  <si>
    <t>MRC CRESTVIEW</t>
  </si>
  <si>
    <t>2505 E VILLA MARIA RD,BRYAN,TX,77802</t>
  </si>
  <si>
    <t>2505 E VILLA MARIA RD</t>
  </si>
  <si>
    <t>HILL COUNTRY NURSING AND REHAB</t>
  </si>
  <si>
    <t>DRIPPING SPRINGS</t>
  </si>
  <si>
    <t>1505 W HWY 290,DRIPPING SPRINGS,TX,78620</t>
  </si>
  <si>
    <t>1505 W HWY 290</t>
  </si>
  <si>
    <t>MINEOLA HEIGHTS HEALTHCARE CENTRE</t>
  </si>
  <si>
    <t>716 MIMOSA STREET,MINEOLA,TX,75773</t>
  </si>
  <si>
    <t>716 MIMOSA STREET</t>
  </si>
  <si>
    <t>PARK PLAZA LTC PARTNERS, INC.</t>
  </si>
  <si>
    <t>2210 HOWARD ST,SAN ANGELO,TX,76901</t>
  </si>
  <si>
    <t>2210 HOWARD ST</t>
  </si>
  <si>
    <t>FOCUSED CARE AT MIDLAND</t>
  </si>
  <si>
    <t>2000 N MAIN,MIDLAND,TX,79705</t>
  </si>
  <si>
    <t>2000 N MAIN</t>
  </si>
  <si>
    <t>PARK MANOR OF CYPRESS STATION</t>
  </si>
  <si>
    <t>420 LANTERN BEND DR,HOUSTON,TX,77090</t>
  </si>
  <si>
    <t>420 LANTERN BEND DR</t>
  </si>
  <si>
    <t>HILLTOP PARK REHABILITATION AND CARE CENTER</t>
  </si>
  <si>
    <t>PARKER COUNTY HOSPITAL DISTRICT</t>
  </si>
  <si>
    <t>970 HILLTOP DR,WEATHERFORD,TX,76086</t>
  </si>
  <si>
    <t>970 HILLTOP DR</t>
  </si>
  <si>
    <t>BRAZOS VALLEY CARE HOME</t>
  </si>
  <si>
    <t>KNOX CITY</t>
  </si>
  <si>
    <t>SLP KNOX CITY LLC</t>
  </si>
  <si>
    <t>605 S AVE F,KNOX CITY,TX,79529</t>
  </si>
  <si>
    <t>605 S AVE F</t>
  </si>
  <si>
    <t>PARK MANOR OF HUMBLE</t>
  </si>
  <si>
    <t>19424 MCKAY DR,HUMBLE,TX,77338</t>
  </si>
  <si>
    <t>19424 MCKAY DR</t>
  </si>
  <si>
    <t>SENIOR CARE HEALTH &amp; REHABILITATION CENTER-DENTON</t>
  </si>
  <si>
    <t>BRINKER SCC LLC</t>
  </si>
  <si>
    <t>2244 BRINKER RD,DENTON,TX,76208</t>
  </si>
  <si>
    <t>2244 BRINKER RD</t>
  </si>
  <si>
    <t>COLUMBUS OAKS HEALTHCARE COMMUNITY</t>
  </si>
  <si>
    <t>300 NORTH ST,COLUMBUS,TX,78934</t>
  </si>
  <si>
    <t>300 NORTH ST</t>
  </si>
  <si>
    <t>CARILLON INC</t>
  </si>
  <si>
    <t>CARILLON, INC.</t>
  </si>
  <si>
    <t>1717 A NORFOLK AVE,LUBBOCK,TX,79416</t>
  </si>
  <si>
    <t>1717 A NORFOLK AVE</t>
  </si>
  <si>
    <t>LEGACY AT TOWN CREEK</t>
  </si>
  <si>
    <t>2212 W REAGAN ST,PALESTINE,TX,75801</t>
  </si>
  <si>
    <t>2212 W REAGAN ST</t>
  </si>
  <si>
    <t>ST JAMES HOUSE OF BAYTOWN</t>
  </si>
  <si>
    <t>5800 W BAKER RD,BAYTOWN,TX,77520</t>
  </si>
  <si>
    <t>5800 W BAKER RD</t>
  </si>
  <si>
    <t>PINE RIDGE HEALTH CARE LLP</t>
  </si>
  <si>
    <t>PINE RIDGE HEALTH CARE L L P</t>
  </si>
  <si>
    <t>1620 US 59 N,LIVINGSTON,TX,77351</t>
  </si>
  <si>
    <t>1620 US 59 N</t>
  </si>
  <si>
    <t>THE PLAZA AT EDGEMERE HEALTH CARE</t>
  </si>
  <si>
    <t>NORTHWEST SENIOR HOUSING CORPORATION</t>
  </si>
  <si>
    <t>8502 EDGEMERE,DALLAS,TX,75225</t>
  </si>
  <si>
    <t>8502 EDGEMERE</t>
  </si>
  <si>
    <t>AZLE MANOR HEALTH CARE AND REHABILITATION</t>
  </si>
  <si>
    <t>AZLE</t>
  </si>
  <si>
    <t>AZLE MANOR HEALTH CARE L.L.L.P.</t>
  </si>
  <si>
    <t>721 DUNAWAY LN,AZLE,TX,76020</t>
  </si>
  <si>
    <t>721 DUNAWAY LN</t>
  </si>
  <si>
    <t>THE HILLS NURSING &amp; REHABILITATION</t>
  </si>
  <si>
    <t>201 E THOMPSON ST,DECATUR,TX,76234</t>
  </si>
  <si>
    <t>201 E THOMPSON ST</t>
  </si>
  <si>
    <t>PARK PLACE NURSING &amp; REHABILITATION CENTER</t>
  </si>
  <si>
    <t>2450 E FIFTH ST,TYLER,TX,75701</t>
  </si>
  <si>
    <t>2450 E FIFTH ST</t>
  </si>
  <si>
    <t>RICHMOND HEALTH CARE CENTER</t>
  </si>
  <si>
    <t>HSMTX/RICHMOND, LLC</t>
  </si>
  <si>
    <t>705 JACKSON ST,RICHMOND,TX,77469</t>
  </si>
  <si>
    <t>705 JACKSON ST</t>
  </si>
  <si>
    <t>WILLOW REHAB &amp; NURSING</t>
  </si>
  <si>
    <t>WILLOW SNF LLC</t>
  </si>
  <si>
    <t>1901 WHIPPOORWILL,KILGORE,TX,75662</t>
  </si>
  <si>
    <t>1901 WHIPPOORWILL</t>
  </si>
  <si>
    <t>SILSBEE OAKS HEALTH CARE LLP</t>
  </si>
  <si>
    <t>920 E AVE L,SILSBEE,TX,77656</t>
  </si>
  <si>
    <t>920 E AVE L</t>
  </si>
  <si>
    <t>TREEMONT HEALTH CARE CENTER</t>
  </si>
  <si>
    <t>QUILTED CARE - HOUSTON, LLC</t>
  </si>
  <si>
    <t>2501 WESTERLAND DR,HOUSTON,TX,77063</t>
  </si>
  <si>
    <t>2501 WESTERLAND DR</t>
  </si>
  <si>
    <t>LEGACY REHABILITATION AND LIVING</t>
  </si>
  <si>
    <t>4033 W 51ST AVE,AMARILLO,TX,79109</t>
  </si>
  <si>
    <t>4033 W 51ST AVE</t>
  </si>
  <si>
    <t>MAGNOLIA PLACE HEALTH CARE LLP</t>
  </si>
  <si>
    <t>MAGNOLIA PLACE HEALTH CARE L L P</t>
  </si>
  <si>
    <t>1620 MAGNOLIA,LIBERTY,TX,77575</t>
  </si>
  <si>
    <t>1620 MAGNOLIA</t>
  </si>
  <si>
    <t>MYSTIC PARK NURSING &amp; REHABILITATION CENTER</t>
  </si>
  <si>
    <t>8503 MYSTIC PARK,SAN ANTONIO,TX,78254</t>
  </si>
  <si>
    <t>8503 MYSTIC PARK</t>
  </si>
  <si>
    <t>BUCKNER VILLA SIESTA HOME</t>
  </si>
  <si>
    <t>11110 TOM ADAMS DR,AUSTIN,TX,78753</t>
  </si>
  <si>
    <t>11110 TOM ADAMS DR</t>
  </si>
  <si>
    <t>TWILIGHT HOME</t>
  </si>
  <si>
    <t>3001 W FOURTH AVE,CORSICANA,TX,75110</t>
  </si>
  <si>
    <t>3001 W FOURTH AVE</t>
  </si>
  <si>
    <t>MABEE HEALTH CARE CENTER</t>
  </si>
  <si>
    <t>MANOR PARK, INC</t>
  </si>
  <si>
    <t>2208 N LOOP 250 W,MIDLAND,TX,79707</t>
  </si>
  <si>
    <t>2208 N LOOP 250 W</t>
  </si>
  <si>
    <t>RANGER CARE CENTER</t>
  </si>
  <si>
    <t>RANGER</t>
  </si>
  <si>
    <t>PREMIER HEALTH CARE CENTER LLC</t>
  </si>
  <si>
    <t>460 W MAIN ST,RANGER,TX,76470</t>
  </si>
  <si>
    <t>460 W MAIN ST</t>
  </si>
  <si>
    <t>LAMPSTAND NURSING AND REHABILITATION</t>
  </si>
  <si>
    <t>COLLEGE STATION II ENTERPRISES, LLC</t>
  </si>
  <si>
    <t>2001 E 29TH ST,BRYAN,TX,77802</t>
  </si>
  <si>
    <t>2001 E 29TH ST</t>
  </si>
  <si>
    <t>MENARD MANOR</t>
  </si>
  <si>
    <t>MENARD</t>
  </si>
  <si>
    <t>MENARD MANOR NURSING HOME</t>
  </si>
  <si>
    <t>100 GAY ST,MENARD,TX,76859</t>
  </si>
  <si>
    <t>100 GAY ST</t>
  </si>
  <si>
    <t>CLAREWOOD HOUSE EXTENDED CARE CENTER</t>
  </si>
  <si>
    <t>CLAREWOOD HOUSE, INC</t>
  </si>
  <si>
    <t>7400 CLAREWOOD DR,HOUSTON,TX,77036</t>
  </si>
  <si>
    <t>7400 CLAREWOOD DR</t>
  </si>
  <si>
    <t>KELLER OAKS HEALTHCARE CENTER</t>
  </si>
  <si>
    <t>8703 DAVIS BLVD,KELLER,TX,76248</t>
  </si>
  <si>
    <t>8703 DAVIS BLVD</t>
  </si>
  <si>
    <t>AUTUMN LEAVES NURSING AND REHAB INC</t>
  </si>
  <si>
    <t>321 KILGORE DRIVE,HENDERSON,TX,75652</t>
  </si>
  <si>
    <t>321 KILGORE DRIVE</t>
  </si>
  <si>
    <t>WILL-O-BELL</t>
  </si>
  <si>
    <t>412 N DALTON,BARTLETT,TX,76511</t>
  </si>
  <si>
    <t>412 N DALTON</t>
  </si>
  <si>
    <t>SOUTHERN SPECIALTY REHAB &amp; NURSING</t>
  </si>
  <si>
    <t>4320 W 19TH ST,LUBBOCK,TX,79407</t>
  </si>
  <si>
    <t>4320 W 19TH ST</t>
  </si>
  <si>
    <t>WESTPARK REHABILITATION AND LIVING</t>
  </si>
  <si>
    <t>EULESS</t>
  </si>
  <si>
    <t>900 WESTPARK WAY,EULESS,TX,76040</t>
  </si>
  <si>
    <t>900 WESTPARK WAY</t>
  </si>
  <si>
    <t>SHADY OAK NURSING AND REHABILITATION</t>
  </si>
  <si>
    <t>101 S LANCASTER,MOULTON,TX,77975</t>
  </si>
  <si>
    <t>101 S LANCASTER</t>
  </si>
  <si>
    <t>MEADOW CREEK NURSING AND REHABILITATION</t>
  </si>
  <si>
    <t>4343 OAK GROVE BLVD,SAN ANGELO,TX,76904</t>
  </si>
  <si>
    <t>4343 OAK GROVE BLVD</t>
  </si>
  <si>
    <t>TOWN HALL ESTATES</t>
  </si>
  <si>
    <t>TOWN HALL ESTATES-HILLSBORO, INC.</t>
  </si>
  <si>
    <t>300 HAPPY LN,HILLSBORO,TX,76645</t>
  </si>
  <si>
    <t>300 HAPPY LN</t>
  </si>
  <si>
    <t>BRADY WEST REHAB &amp; NURSING</t>
  </si>
  <si>
    <t>BRADY</t>
  </si>
  <si>
    <t>Mc Culloch</t>
  </si>
  <si>
    <t>2201 MENARD HWY,BRADY,TX,76825</t>
  </si>
  <si>
    <t>2201 MENARD HWY</t>
  </si>
  <si>
    <t>KINGSLAND HILLS CARE CENTER</t>
  </si>
  <si>
    <t>KINGSLAND</t>
  </si>
  <si>
    <t>3727 W RANCH RD 1431,KINGSLAND,TX,78639</t>
  </si>
  <si>
    <t>3727 W RANCH RD 1431</t>
  </si>
  <si>
    <t>VISTA RIDGE NURSING &amp; REHABILITATION CENTER</t>
  </si>
  <si>
    <t>PM MANAGEMENT - LEWISVILLE NC LLC</t>
  </si>
  <si>
    <t>700 E VISTA RIDGE MALL DR,LEWISVILLE,TX,75067</t>
  </si>
  <si>
    <t>700 E VISTA RIDGE MALL DR</t>
  </si>
  <si>
    <t>WESLACO NURSING AND REHABILITATION CENTER</t>
  </si>
  <si>
    <t>422 E 18TH ST,WESLACO,TX,78596</t>
  </si>
  <si>
    <t>422 E 18TH ST</t>
  </si>
  <si>
    <t>WINTERS PARK NURSING AND REHABILITATION CENTER</t>
  </si>
  <si>
    <t>PM MANAGEMENT - GARLAND NC LLC</t>
  </si>
  <si>
    <t>3737 N GARLAND AVENUE,GARLAND,TX,75044</t>
  </si>
  <si>
    <t>3737 N GARLAND AVENUE</t>
  </si>
  <si>
    <t>GARDEN VILLA NURSING HOME AND REHABILITATION</t>
  </si>
  <si>
    <t>EL CAMPO</t>
  </si>
  <si>
    <t>106 DEL NORTE DR,EL CAMPO,TX,77437</t>
  </si>
  <si>
    <t>106 DEL NORTE DR</t>
  </si>
  <si>
    <t>THE MISSION AT BLUE SKIES OF TEXAS EAST</t>
  </si>
  <si>
    <t>BST HEALTH SERVICES CORP</t>
  </si>
  <si>
    <t>4949 RAVENSWOOD DR,SAN ANTONIO,TX,78227</t>
  </si>
  <si>
    <t>4949 RAVENSWOOD DR</t>
  </si>
  <si>
    <t>MCALLEN TRANSITIONAL CARE CENTER</t>
  </si>
  <si>
    <t>MC ALLEN</t>
  </si>
  <si>
    <t>KLEMENT HEALTHCARE INC</t>
  </si>
  <si>
    <t>2109 SOUTH K ST,MC ALLEN,TX,78503</t>
  </si>
  <si>
    <t>2109 SOUTH K ST</t>
  </si>
  <si>
    <t>HOUSTON COUNTY NURSING HOME</t>
  </si>
  <si>
    <t>CROCKETT HEALTH CARE ASSOCIATES, INC.</t>
  </si>
  <si>
    <t>100 N E LOOP 304,CROCKETT,TX,75835</t>
  </si>
  <si>
    <t>100 N E LOOP 304</t>
  </si>
  <si>
    <t>MAGNOLIA LIVING AND REHABILITATION</t>
  </si>
  <si>
    <t>1105 N MAGNOLIA,LULING,TX,78648</t>
  </si>
  <si>
    <t>1105 N MAGNOLIA</t>
  </si>
  <si>
    <t>BRENTWOOD TERRACE HEALTHCARE AND REHABILITATION</t>
  </si>
  <si>
    <t>DIVERSICARE PARIS, LLC</t>
  </si>
  <si>
    <t>2885 STILLHOUSE ROAD,PARIS,TX,75460</t>
  </si>
  <si>
    <t>2885 STILLHOUSE ROAD</t>
  </si>
  <si>
    <t>CARE NURSING &amp; REHABILITATION</t>
  </si>
  <si>
    <t>200 COUNTY RD 616,BROWNWOOD,TX,76802</t>
  </si>
  <si>
    <t>200 COUNTY RD 616</t>
  </si>
  <si>
    <t>TOWN HALL ESTATES KEENE INC</t>
  </si>
  <si>
    <t>TOWN HALL ESTATES-KEENE INC</t>
  </si>
  <si>
    <t>207 S OLD BETSY RD,KEENE,TX,76059</t>
  </si>
  <si>
    <t>207 S OLD BETSY RD</t>
  </si>
  <si>
    <t>LEGEND OAKS HEALTHCARE AND REHABILITATION CENTER G</t>
  </si>
  <si>
    <t>1201 FM 2685,GLADEWATER,TX,75647</t>
  </si>
  <si>
    <t>1201 FM 2685</t>
  </si>
  <si>
    <t>LEGEND HEALTHCARE AND REHABILITATION - PARIS</t>
  </si>
  <si>
    <t>520 SE 8TH ST,PARIS,TX,75460</t>
  </si>
  <si>
    <t>520 SE 8TH ST</t>
  </si>
  <si>
    <t>FOCUSED CARE AT PASADENA</t>
  </si>
  <si>
    <t>HARRIS COUNTY HOSPITAL DISTRICT</t>
  </si>
  <si>
    <t>3434 WATTERS RD,PASADENA,TX,77504</t>
  </si>
  <si>
    <t>3434 WATTERS RD</t>
  </si>
  <si>
    <t>BRIARCLIFF SKILLED NURSING FACILITY</t>
  </si>
  <si>
    <t>4054 NORTHWEST LOOP,CARTHAGE,TX,75633</t>
  </si>
  <si>
    <t>4054 NORTHWEST LOOP</t>
  </si>
  <si>
    <t>IMMANUEL'S HEALTHCARE</t>
  </si>
  <si>
    <t>FORT WORTH SKILLED CARE LLC</t>
  </si>
  <si>
    <t>4515 VILLAGE CREEK RD,FORT WORTH,TX,76119</t>
  </si>
  <si>
    <t>4515 VILLAGE CREEK RD</t>
  </si>
  <si>
    <t>MERKEL NURSING CENTER</t>
  </si>
  <si>
    <t>MERKEL</t>
  </si>
  <si>
    <t>EMI HEALTHCARE LLC</t>
  </si>
  <si>
    <t>1704 N 1ST,MERKEL,TX,79536</t>
  </si>
  <si>
    <t>1704 N 1ST</t>
  </si>
  <si>
    <t>SHADY ACRES HEALTH AND REHABILITATION CENTER</t>
  </si>
  <si>
    <t>CLINT L. HINES INC.</t>
  </si>
  <si>
    <t>405 SHADY ACRES LANE,NEWTON,TX,75966</t>
  </si>
  <si>
    <t>405 SHADY ACRES LANE</t>
  </si>
  <si>
    <t>PARK MANOR OF WESTCHASE</t>
  </si>
  <si>
    <t>11910 RICHMOND AVE,HOUSTON,TX,77082</t>
  </si>
  <si>
    <t>11910 RICHMOND AVE</t>
  </si>
  <si>
    <t>AMBROSIO GUILLEN TEXAS STATE VETERANS HOME</t>
  </si>
  <si>
    <t>9650 KENWORTHY ST,EL PASO,TX,79924</t>
  </si>
  <si>
    <t>9650 KENWORTHY ST</t>
  </si>
  <si>
    <t>ALFREDO GONZALEZ TEXAS STATE VETERANS HOME</t>
  </si>
  <si>
    <t>301 E YUMA AVE,MCALLEN,TX,78503</t>
  </si>
  <si>
    <t>301 E YUMA AVE</t>
  </si>
  <si>
    <t>SPANISH MEADOWS NURSING &amp; REHAB</t>
  </si>
  <si>
    <t>SPANISH MEADOWS OF KATY LTD</t>
  </si>
  <si>
    <t>1480 KATY FLEWELLEN,KATY,TX,77494</t>
  </si>
  <si>
    <t>1480 KATY FLEWELLEN</t>
  </si>
  <si>
    <t>THE CONCIERGE</t>
  </si>
  <si>
    <t>CONCIERGE PARK LP</t>
  </si>
  <si>
    <t>2310 SOUTH ELDRIDGE PARKWAY,HOUSTON,TX,77077</t>
  </si>
  <si>
    <t>2310 SOUTH ELDRIDGE PARKWAY</t>
  </si>
  <si>
    <t>MIRA VISTA COURT</t>
  </si>
  <si>
    <t>7021 BRYANT IRVIN RD,FORT WORTH,TX,76132</t>
  </si>
  <si>
    <t>7021 BRYANT IRVIN RD</t>
  </si>
  <si>
    <t>WEST TEXAS LTC PARTNERS INC</t>
  </si>
  <si>
    <t>WEST TEXAS LTC PARTNERS, INC.</t>
  </si>
  <si>
    <t>1915 GREENWOOD ST,SAN ANGELO,TX,76901</t>
  </si>
  <si>
    <t>1915 GREENWOOD ST</t>
  </si>
  <si>
    <t>EDGEWOOD MANOR</t>
  </si>
  <si>
    <t>4925 ELIZABETH ST,TEXARKANA,TX,75503</t>
  </si>
  <si>
    <t>4925 ELIZABETH ST</t>
  </si>
  <si>
    <t>GROESBECK LTC NURSING AND REHABILITATION</t>
  </si>
  <si>
    <t>607 PARKSIDE DR,GROESBECK,TX,76642</t>
  </si>
  <si>
    <t>607 PARKSIDE DR</t>
  </si>
  <si>
    <t>CORRIGAN LTC PARTNERS INC</t>
  </si>
  <si>
    <t>CORRIGAN</t>
  </si>
  <si>
    <t>CORRIGAN LTC PARTNERS, INC.</t>
  </si>
  <si>
    <t>300 HYDE ST,CORRIGAN,TX,75939</t>
  </si>
  <si>
    <t>300 HYDE ST</t>
  </si>
  <si>
    <t>PARK MANOR OF QUAIL VALLEY</t>
  </si>
  <si>
    <t>2350 FM 1092,MISSOURI CITY,TX,77459</t>
  </si>
  <si>
    <t>2350 FM 1092</t>
  </si>
  <si>
    <t>TOWN HALL ESTATES WHITNEY INC</t>
  </si>
  <si>
    <t>WHITNEY</t>
  </si>
  <si>
    <t>TOWN HALL ESTATES-WHITNEY INC.</t>
  </si>
  <si>
    <t>101 SAN MARCUS,WHITNEY,TX,76692</t>
  </si>
  <si>
    <t>101 SAN MARCUS</t>
  </si>
  <si>
    <t>STONEWALL LIVING CENTER</t>
  </si>
  <si>
    <t>ASPERMONT</t>
  </si>
  <si>
    <t>Stonewall</t>
  </si>
  <si>
    <t>931 N BROADWAY,ASPERMONT,TX,79502</t>
  </si>
  <si>
    <t>931 N BROADWAY</t>
  </si>
  <si>
    <t>PARK VIEW NURSING CARE CENTER</t>
  </si>
  <si>
    <t>MULESHOE</t>
  </si>
  <si>
    <t>Bailey</t>
  </si>
  <si>
    <t>MULESHOE AREA HOSPITAL DISTRICT</t>
  </si>
  <si>
    <t>1100 W AVE J,MULESHOE,TX,79347</t>
  </si>
  <si>
    <t>1100 W AVE J</t>
  </si>
  <si>
    <t>TOWN HALL ESTATES ARLINGTON INC</t>
  </si>
  <si>
    <t>824 W MAYFIELD RD,ARLINGTON,TX,76015</t>
  </si>
  <si>
    <t>824 W MAYFIELD RD</t>
  </si>
  <si>
    <t>EAST VIEW HEALTHCARE</t>
  </si>
  <si>
    <t>15880 WALLISVILLE ROAD,HOUSTON,TX,77049</t>
  </si>
  <si>
    <t>15880 WALLISVILLE ROAD</t>
  </si>
  <si>
    <t>BROWNSVILLE NURSING AND REHABILITATION CENTER</t>
  </si>
  <si>
    <t>320 LORENALY DR,BROWNSVILLE,TX,78520</t>
  </si>
  <si>
    <t>320 LORENALY DR</t>
  </si>
  <si>
    <t>THE ARBORS</t>
  </si>
  <si>
    <t>BAPTIST COMMUNITY AFFORDABLE HOUSING FOUNDATION</t>
  </si>
  <si>
    <t>1910 MEDI PARK DR,AMARILLO,TX,79106</t>
  </si>
  <si>
    <t>1910 MEDI PARK DR</t>
  </si>
  <si>
    <t>GOLDTHWAITE HEALTH &amp; REHAB CENTER</t>
  </si>
  <si>
    <t>1207 S REYNOLDS ST,GOLDTHWAITE,TX,76844</t>
  </si>
  <si>
    <t>1207 S REYNOLDS ST</t>
  </si>
  <si>
    <t>CIMARRON PLACE HEALTH &amp; REHABILITATION CENTER</t>
  </si>
  <si>
    <t>3801 CIMARRON,CORPUS CHRISTI,TX,78414</t>
  </si>
  <si>
    <t>3801 CIMARRON</t>
  </si>
  <si>
    <t>WINNIE L LTC PARTNERS INC</t>
  </si>
  <si>
    <t>Milam</t>
  </si>
  <si>
    <t>WINNIE L LTC PARTNERS, INC.</t>
  </si>
  <si>
    <t>2104 N KARNES,CAMERON,TX,76520</t>
  </si>
  <si>
    <t>2104 N KARNES</t>
  </si>
  <si>
    <t>WESLEY COURT HEALTH CENTER</t>
  </si>
  <si>
    <t>ER OPCO WC, LLC</t>
  </si>
  <si>
    <t>2617 ANTILLEY ROAD,ABILENE,TX,79606</t>
  </si>
  <si>
    <t>2617 ANTILLEY ROAD</t>
  </si>
  <si>
    <t>SAGECREST ALZHEIMERS CARE CENTER</t>
  </si>
  <si>
    <t>438 HOUSTON-HARTE,SAN ANGELO,TX,76903</t>
  </si>
  <si>
    <t>438 HOUSTON-HARTE</t>
  </si>
  <si>
    <t>LEGACY AT JACKSONVILLE</t>
  </si>
  <si>
    <t>810 BELLAIRE ST.,JACKSONVILLE,TX,75766</t>
  </si>
  <si>
    <t>810 BELLAIRE ST.</t>
  </si>
  <si>
    <t>ROCKDALE ESTATES &amp; REHABILITATION</t>
  </si>
  <si>
    <t>ROCKDALE</t>
  </si>
  <si>
    <t>1350 W. HIGHWAY 79,ROCKDALE,TX,76567</t>
  </si>
  <si>
    <t>1350 W. HIGHWAY 79</t>
  </si>
  <si>
    <t>FOCUSED CARE AT ORANGE</t>
  </si>
  <si>
    <t>4201 FM 105,ORANGE,TX,77630</t>
  </si>
  <si>
    <t>4201 FM 105</t>
  </si>
  <si>
    <t>WEST OAKS NURSING AND REHABILITATION CENTER</t>
  </si>
  <si>
    <t>3200 W. SLAUGHTER LANE,AUSTIN,TX,78748</t>
  </si>
  <si>
    <t>3200 W. SLAUGHTER LANE</t>
  </si>
  <si>
    <t>BAYBROOKE VILLAGE CARE AND REHAB CENTER</t>
  </si>
  <si>
    <t>8300 ELDORADO PKWY WEST,MCKINNEY,TX,75070</t>
  </si>
  <si>
    <t>8300 ELDORADO PKWY WEST</t>
  </si>
  <si>
    <t>GOLDEN CREEK HEALTHCARE AND REHABILITATION CENTER</t>
  </si>
  <si>
    <t>2100 DOVER CROSSING LANE,NAVASOTA,TX,77868</t>
  </si>
  <si>
    <t>2100 DOVER CROSSING LANE</t>
  </si>
  <si>
    <t>THE PLAZA AT RICHARDSON</t>
  </si>
  <si>
    <t>1301 RICHARDSON DR,RICHARDSON,TX,75080</t>
  </si>
  <si>
    <t>1301 RICHARDSON DR</t>
  </si>
  <si>
    <t>THE ARBOUR AT WESTMINSTER MANOR</t>
  </si>
  <si>
    <t>WESTMINSTER MANOR</t>
  </si>
  <si>
    <t>4200 JACKSON AVE,AUSTIN,TX,78731</t>
  </si>
  <si>
    <t>4200 JACKSON AVE</t>
  </si>
  <si>
    <t>SAN ANGELO NURSING AND REHAB</t>
  </si>
  <si>
    <t>ANSON HOSPITAL DISTRICT</t>
  </si>
  <si>
    <t>5455 KNICKERBOCKER RD,SAN ANGELO,TX,76904</t>
  </si>
  <si>
    <t>5455 KNICKERBOCKER RD</t>
  </si>
  <si>
    <t>RIDGMAR MEDICAL LODGE</t>
  </si>
  <si>
    <t>6600 LANDS END COURT,FORT WORTH,TX,76116</t>
  </si>
  <si>
    <t>6600 LANDS END COURT</t>
  </si>
  <si>
    <t>WELLS LTC PARTNERS INC</t>
  </si>
  <si>
    <t>46 MAY STREET,WELLS,TX,75976</t>
  </si>
  <si>
    <t>46 MAY STREET</t>
  </si>
  <si>
    <t>GRAPEVINE MEDICAL LODGE</t>
  </si>
  <si>
    <t>1005 IRA E. WOODS PARKWAY,GRAPEVINE,TX,76051</t>
  </si>
  <si>
    <t>1005 IRA E. WOODS PARKWAY</t>
  </si>
  <si>
    <t>THE PLAZA AT LUBBOCK</t>
  </si>
  <si>
    <t>4910 EMORY,LUBBOCK,TX,79416</t>
  </si>
  <si>
    <t>4910 EMORY</t>
  </si>
  <si>
    <t>CORPUS CHRISTI NURSING AND REHABILITATION CENTER</t>
  </si>
  <si>
    <t>2735 AIRLINE RD,CORPUS CHRISTI,TX,78414</t>
  </si>
  <si>
    <t>2735 AIRLINE RD</t>
  </si>
  <si>
    <t>VIDOR HEALTH &amp; REHABILITATION CENTER</t>
  </si>
  <si>
    <t>470 MOORE DR,VIDOR,TX,77662</t>
  </si>
  <si>
    <t>470 MOORE DR</t>
  </si>
  <si>
    <t>CALDER WOODS</t>
  </si>
  <si>
    <t>7080 CALDER,BEAUMONT,TX,77706</t>
  </si>
  <si>
    <t>7080 CALDER</t>
  </si>
  <si>
    <t>THE BUCKINGHAM</t>
  </si>
  <si>
    <t>BUCKINGHAM SENIOR LIVING COMMUNITY INC</t>
  </si>
  <si>
    <t>8580 WOODWAY DRIVE,HOUSTON,TX,77063</t>
  </si>
  <si>
    <t>8580 WOODWAY DRIVE</t>
  </si>
  <si>
    <t>CRESTVIEW COURT</t>
  </si>
  <si>
    <t>224 W PLEASANT RUN RD,CEDAR HILL,TX,75104</t>
  </si>
  <si>
    <t>224 W PLEASANT RUN RD</t>
  </si>
  <si>
    <t>LEGEND OAKS HEALTHCARE AND REHABILITATION CENTER -</t>
  </si>
  <si>
    <t>2003 W HUTCHINS PLACE,SAN ANTONIO,TX,78224</t>
  </si>
  <si>
    <t>2003 W HUTCHINS PLACE</t>
  </si>
  <si>
    <t>RIVER HILLS HEALTH AND REHABILITATION CENTER</t>
  </si>
  <si>
    <t>2091 BANDERA HWY,KERRVILLE,TX,78028</t>
  </si>
  <si>
    <t>2091 BANDERA HWY</t>
  </si>
  <si>
    <t>FOCUSED CARE AT WESTWOOD</t>
  </si>
  <si>
    <t>FPACP HOUSTON LLC</t>
  </si>
  <si>
    <t>8702 COURSE DRIVE,HOUSTON,TX,77099</t>
  </si>
  <si>
    <t>8702 COURSE DRIVE</t>
  </si>
  <si>
    <t>BERTRAM NURSING AND REHABILITATION</t>
  </si>
  <si>
    <t>BERTRAM</t>
  </si>
  <si>
    <t>540 E STATE HWY 29,BERTRAM,TX,78605</t>
  </si>
  <si>
    <t>540 E STATE HWY 29</t>
  </si>
  <si>
    <t>RIO GRANDE CITY NURSING AND REHABILITATION CENTER</t>
  </si>
  <si>
    <t>2530 CENTRAL PALM DR,RIO GRANDE CITY,TX,78582</t>
  </si>
  <si>
    <t>2530 CENTRAL PALM DR</t>
  </si>
  <si>
    <t>THE HOMESTEAD OF SHERMAN</t>
  </si>
  <si>
    <t>1000 SARA SWAMMY DR,SHERMAN,TX,75090</t>
  </si>
  <si>
    <t>1000 SARA SWAMMY DR</t>
  </si>
  <si>
    <t>SILVER TREE NURSING AND REHABILITATION CENTER</t>
  </si>
  <si>
    <t>SCHERTZ</t>
  </si>
  <si>
    <t>930 ROY RICHARD DR,SCHERTZ,TX,78154</t>
  </si>
  <si>
    <t>930 ROY RICHARD DR</t>
  </si>
  <si>
    <t>OAK GROVE NURSING HOME</t>
  </si>
  <si>
    <t>RS GOLDEN TRIANGLE LLC</t>
  </si>
  <si>
    <t>6230 WARREN ST,GROVES,TX,77619</t>
  </si>
  <si>
    <t>6230 WARREN ST</t>
  </si>
  <si>
    <t>420 MOODY ST,FAIRFIELD,TX,75840</t>
  </si>
  <si>
    <t>420 MOODY ST</t>
  </si>
  <si>
    <t>PINECREST RETIREMENT COMMUNITY</t>
  </si>
  <si>
    <t>MRC PINECREST</t>
  </si>
  <si>
    <t>1302 TOM TEMPLE DR,LUFKIN,TX,75904</t>
  </si>
  <si>
    <t>1302 TOM TEMPLE DR</t>
  </si>
  <si>
    <t>WINDSOR ATRIUM</t>
  </si>
  <si>
    <t>1814 ATRIUM PLACE,HARLINGEN,TX,78550</t>
  </si>
  <si>
    <t>1814 ATRIUM PLACE</t>
  </si>
  <si>
    <t>EMERALD HILLS REHABILITATION AND HEALTHCARE CENTER</t>
  </si>
  <si>
    <t>5600 DAVIS BLVD,NORTH RICHLAND HILLS,TX,76180</t>
  </si>
  <si>
    <t>5600 DAVIS BLVD</t>
  </si>
  <si>
    <t>THE MADISON ON MARSH</t>
  </si>
  <si>
    <t>2245 MARSH LN,CARROLLTON,TX,75006</t>
  </si>
  <si>
    <t>2245 MARSH LN</t>
  </si>
  <si>
    <t>BROOKDALE LAKEWAY SNF</t>
  </si>
  <si>
    <t>LAKEWAY</t>
  </si>
  <si>
    <t>ARC LAKEWAY SNF, LLC</t>
  </si>
  <si>
    <t>1917 LOHMANS CROSSING RD,LAKEWAY,TX,78734</t>
  </si>
  <si>
    <t>1917 LOHMANS CROSSING RD</t>
  </si>
  <si>
    <t>TRAIL LAKE NURSING &amp; REHABILITATION</t>
  </si>
  <si>
    <t>7100 TRAIL LAKE DR,FORT WORTH,TX,76133</t>
  </si>
  <si>
    <t>7100 TRAIL LAKE DR</t>
  </si>
  <si>
    <t>MAVERICK NURSING AND REHABILITATION CENTER</t>
  </si>
  <si>
    <t>3106 BOB ROGERS DR,EAGLE PASS,TX,78852</t>
  </si>
  <si>
    <t>3106 BOB ROGERS DR</t>
  </si>
  <si>
    <t>PRESBYTERIAN VILLAGE NORTH SPECIAL CARE CTR</t>
  </si>
  <si>
    <t>PRESBYTERIAN VILLAGE NORTH</t>
  </si>
  <si>
    <t>8600 SKYLINE DR,DALLAS,TX,75243</t>
  </si>
  <si>
    <t>8600 SKYLINE DR</t>
  </si>
  <si>
    <t>HUEBNER CREEK HEALTH &amp; REHABILITATION CENTER</t>
  </si>
  <si>
    <t>8306 HUEBNER RD,SAN ANTONIO,TX,78240</t>
  </si>
  <si>
    <t>8306 HUEBNER RD</t>
  </si>
  <si>
    <t>8902 WEST RD,HOUSTON,TX,77064</t>
  </si>
  <si>
    <t>8902 WEST RD</t>
  </si>
  <si>
    <t>THE HEIGHTS OF GONZALES</t>
  </si>
  <si>
    <t>701 N SARAH DEWITT,GONZALES,TX,78629</t>
  </si>
  <si>
    <t>701 N SARAH DEWITT</t>
  </si>
  <si>
    <t>GREEN OAKS NURSING &amp; REHABILITATION</t>
  </si>
  <si>
    <t>3033 W GREEN OAKS BLVD,ARLINGTON,TX,76016</t>
  </si>
  <si>
    <t>3033 W GREEN OAKS BLVD</t>
  </si>
  <si>
    <t>MATLOCK PLACE HEALTH &amp; REHABILITATION CENTER</t>
  </si>
  <si>
    <t>7100 MATLOCK RD,ARLINGTON,TX,76002</t>
  </si>
  <si>
    <t>7100 MATLOCK RD</t>
  </si>
  <si>
    <t>SENIOR SUITE CARE &amp; REHAB LLC</t>
  </si>
  <si>
    <t>EMORY</t>
  </si>
  <si>
    <t>Rains</t>
  </si>
  <si>
    <t>983 N TEXAS STREET,EMORY,TX,75440</t>
  </si>
  <si>
    <t>983 N TEXAS STREET</t>
  </si>
  <si>
    <t>MANSFIELD MEDICAL LODGE</t>
  </si>
  <si>
    <t>301 N MILLER RD,MANSFIELD,TX,76063</t>
  </si>
  <si>
    <t>301 N MILLER RD</t>
  </si>
  <si>
    <t>SENIOR CARE HEALTH &amp; REHABILITATION CENTER - WICHI</t>
  </si>
  <si>
    <t>910 MIDWESTERN PKWY,WICHITA FALLS,TX,76302</t>
  </si>
  <si>
    <t>910 MIDWESTERN PKWY</t>
  </si>
  <si>
    <t>PRAIRIE ESTATES</t>
  </si>
  <si>
    <t>1350 MAIN ST,FRISCO,TX,75034</t>
  </si>
  <si>
    <t>1350 MAIN ST</t>
  </si>
  <si>
    <t>TOWN EAST REHABILITATION AND HEALTHCARE CENTER</t>
  </si>
  <si>
    <t>3617 O'HARE DR,MESQUITE,TX,75150</t>
  </si>
  <si>
    <t>3617 O'HARE DR</t>
  </si>
  <si>
    <t>STALLINGS COURT NURSING AND REHABILITATION</t>
  </si>
  <si>
    <t>4616 NE STALLINGS DR,NACOGDOCHES,TX,75965</t>
  </si>
  <si>
    <t>4616 NE STALLINGS DR</t>
  </si>
  <si>
    <t>PEACH TREE PLACE</t>
  </si>
  <si>
    <t>315 W ANDERSON ST,WEATHERFORD,TX,76086</t>
  </si>
  <si>
    <t>315 W ANDERSON ST</t>
  </si>
  <si>
    <t>SEVEN ACRES JEWISH SENIOR CARE SERVICES, INC</t>
  </si>
  <si>
    <t>SEVEN ACRES JEWISH SENIOR CARE SERVICES, INC.</t>
  </si>
  <si>
    <t>6200 N BRAESWOOD,HOUSTON,TX,77074</t>
  </si>
  <si>
    <t>6200 N BRAESWOOD</t>
  </si>
  <si>
    <t>REGENT CARE CENTER OF LEAGUE CITY</t>
  </si>
  <si>
    <t>REGENT CARE CENTER OF LEAGUE CITY, LIMITED PARTNERSHIP</t>
  </si>
  <si>
    <t>2620 W WALKER,LEAGUE CITY,TX,77573</t>
  </si>
  <si>
    <t>2620 W WALKER</t>
  </si>
  <si>
    <t>GRACE HILL NURSING CENTER</t>
  </si>
  <si>
    <t>SIGNPOST MANAGEMENT LLC</t>
  </si>
  <si>
    <t>215 FM 161 BUSINESS SOUTH,HUGHES SPRINGS,TX,75656</t>
  </si>
  <si>
    <t>215 FM 161 BUSINESS SOUTH</t>
  </si>
  <si>
    <t>THE COURTYARDS AT PASADENA</t>
  </si>
  <si>
    <t>4048 RED BLUFF ROAD,PASADENA,TX,77503</t>
  </si>
  <si>
    <t>4048 RED BLUFF ROAD</t>
  </si>
  <si>
    <t>PRESTONWOOD REHABILITATION &amp; NURSING CENTER INC</t>
  </si>
  <si>
    <t>2460 MARSH LN,PLANO,TX,75093</t>
  </si>
  <si>
    <t>2460 MARSH LN</t>
  </si>
  <si>
    <t>USSERY ROAN TEXAS STATE VETERANS HOME</t>
  </si>
  <si>
    <t>1020 TASCOSA RD,AMARILLO,TX,79124</t>
  </si>
  <si>
    <t>1020 TASCOSA RD</t>
  </si>
  <si>
    <t>SONTERRA HEALTH CENTER</t>
  </si>
  <si>
    <t>18514 SONTERRA PLACE,SAN ANTONIO,TX,78258</t>
  </si>
  <si>
    <t>18514 SONTERRA PLACE</t>
  </si>
  <si>
    <t>REGENT CARE CENTER OF KINGWOOD</t>
  </si>
  <si>
    <t>REGENT CARE CENTER OF KINGWOOD, LIMITED PARTNERSHIP</t>
  </si>
  <si>
    <t>23775 KINGWOOD PLACE,KINGWOOD,TX,77339</t>
  </si>
  <si>
    <t>23775 KINGWOOD PLACE</t>
  </si>
  <si>
    <t>GREEN VALLEY HEALTHCARE AND REHABILITATION CENTER</t>
  </si>
  <si>
    <t>6850 RUFE SNOW DR,FORT WORTH,TX,76148</t>
  </si>
  <si>
    <t>6850 RUFE SNOW DR</t>
  </si>
  <si>
    <t>BENDER TERRACE OF LUBBOCK</t>
  </si>
  <si>
    <t>MPD BENDER TERRACE OF LUBBOCK LLC</t>
  </si>
  <si>
    <t>4510 27TH ST,LUBBOCK,TX,79410</t>
  </si>
  <si>
    <t>4510 27TH ST</t>
  </si>
  <si>
    <t>COLONIAL BELLE NURSING HOME</t>
  </si>
  <si>
    <t>Austin</t>
  </si>
  <si>
    <t>106 N BARON,BELLVILLE,TX,77418</t>
  </si>
  <si>
    <t>106 N BARON</t>
  </si>
  <si>
    <t>PARK MANOR OF TOMBALL</t>
  </si>
  <si>
    <t>250 SCHOOL STREET,TOMBALL,TX,77375</t>
  </si>
  <si>
    <t>250 SCHOOL STREET</t>
  </si>
  <si>
    <t>COLONIAL BELLE NURSING HOME SEALY</t>
  </si>
  <si>
    <t>SEALY</t>
  </si>
  <si>
    <t>LTC OF AUSTIN COUNTY I, LLC</t>
  </si>
  <si>
    <t>1401 EAGLE LAKE ROAD,SEALY,TX,77474</t>
  </si>
  <si>
    <t>1401 EAGLE LAKE ROAD</t>
  </si>
  <si>
    <t>BUCKNER WESTMINSTER PLACE</t>
  </si>
  <si>
    <t>2201 HORSESHOE LN,LONGVIEW,TX,75605</t>
  </si>
  <si>
    <t>2201 HORSESHOE LN</t>
  </si>
  <si>
    <t>RAMBLING OAKS COURTYARD EXTENSIVE CARE COMMUNITY</t>
  </si>
  <si>
    <t>HIGHLAND VILLAGE</t>
  </si>
  <si>
    <t>HIGHLAND VILLAGE SKILLED CARE LLC</t>
  </si>
  <si>
    <t>112 BARNETT BLVD,HIGHLAND VILLAGE,TX,75077</t>
  </si>
  <si>
    <t>112 BARNETT BLVD</t>
  </si>
  <si>
    <t>ST DOMINIC VILLAGE NURSING HOME</t>
  </si>
  <si>
    <t>ST. DOMINIC VILLAGE</t>
  </si>
  <si>
    <t>2409 E HOLCOMBE BLVD,HOUSTON,TX,77021</t>
  </si>
  <si>
    <t>2409 E HOLCOMBE BLVD</t>
  </si>
  <si>
    <t>GROVETON NURSING HOME</t>
  </si>
  <si>
    <t>GROVETON</t>
  </si>
  <si>
    <t>GROVETON I ENTERPRISES LLC</t>
  </si>
  <si>
    <t>1020 W 1ST ST,GROVETON,TX,75845</t>
  </si>
  <si>
    <t>1020 W 1ST ST</t>
  </si>
  <si>
    <t>KENEDY HEALTH &amp; REHABILITATION</t>
  </si>
  <si>
    <t>KENEDY I ENTERPRISES, LLC</t>
  </si>
  <si>
    <t>7882 S HWY 181 (NO MAIL SERVICE),KENEDY,TX,78119</t>
  </si>
  <si>
    <t>7882 S HWY 181 (NO MAIL SERVICE)</t>
  </si>
  <si>
    <t>CAMERON OPCO LLC</t>
  </si>
  <si>
    <t>2202 N TRAVIS AVE,CAMERON,TX,76520</t>
  </si>
  <si>
    <t>2202 N TRAVIS AVE</t>
  </si>
  <si>
    <t>PERMIAN RESIDENTIAL CARE CENTER</t>
  </si>
  <si>
    <t>Andrews</t>
  </si>
  <si>
    <t>ANDREWS COUNTY HOSPITAL DISTRICT</t>
  </si>
  <si>
    <t>1601 NE MUSTANG,ANDREWS,TX,79714</t>
  </si>
  <si>
    <t>1601 NE MUSTANG</t>
  </si>
  <si>
    <t>CROWLEY NURSING AND REHABILITATION</t>
  </si>
  <si>
    <t>920 E FM 1187,CROWLEY,TX,76036</t>
  </si>
  <si>
    <t>920 E FM 1187</t>
  </si>
  <si>
    <t>GARRISON NURSING HOME &amp; REHABILITATION CENTER</t>
  </si>
  <si>
    <t>333 NORTH FM 95,GARRISON,TX,75946</t>
  </si>
  <si>
    <t>333 NORTH FM 95</t>
  </si>
  <si>
    <t>DUNCANVILLE HEALTHCARE AND REHABILITATION CENTER</t>
  </si>
  <si>
    <t>419 S COCKRELL HILL RD,DUNCANVILLE,TX,75116</t>
  </si>
  <si>
    <t>419 S COCKRELL HILL RD</t>
  </si>
  <si>
    <t>MIDLAND MEDICAL LODGE</t>
  </si>
  <si>
    <t>3000 MOCKINGBIRD LN,MIDLAND,TX,79705</t>
  </si>
  <si>
    <t>3000 MOCKINGBIRD LN</t>
  </si>
  <si>
    <t>ELGIN NURSING AND REHABILITATION CENTER</t>
  </si>
  <si>
    <t>1373 NORTH AVENUE C,ELGIN,TX,78621</t>
  </si>
  <si>
    <t>1373 NORTH AVENUE C</t>
  </si>
  <si>
    <t>THE HEIGHTS</t>
  </si>
  <si>
    <t>1855 W GOODWIN,PLEASANTON,TX,78064</t>
  </si>
  <si>
    <t>1855 W GOODWIN</t>
  </si>
  <si>
    <t>HUNTINGTON HEALTH CARE &amp; REHABILITATION CENTER</t>
  </si>
  <si>
    <t>HUNTINGTON HEALTH CARE &amp; REHABILITATION CENTER, LTD.</t>
  </si>
  <si>
    <t>220 E ASH STREET,HUNTINGTON,TX,75949</t>
  </si>
  <si>
    <t>220 E ASH STREET</t>
  </si>
  <si>
    <t>PROVIDENCE PARK REHABILITATION AND SKILLED NURSING</t>
  </si>
  <si>
    <t>5505 NEW COPELAND RD,TYLER,TX,75703</t>
  </si>
  <si>
    <t>5505 NEW COPELAND RD</t>
  </si>
  <si>
    <t>HARBOR LAKES NURSING AND REHABILITATION CENTER</t>
  </si>
  <si>
    <t>1300 2ND ST,GRANBURY,TX,76048</t>
  </si>
  <si>
    <t>1300 2ND ST</t>
  </si>
  <si>
    <t>CAMBRIDGE LTC PARTNERS INC</t>
  </si>
  <si>
    <t>DIMMITT</t>
  </si>
  <si>
    <t>Castro</t>
  </si>
  <si>
    <t>CAMBRIDGE LTC PARTNERS, INC.</t>
  </si>
  <si>
    <t>1621 BUTLER,DIMMITT,TX,79027</t>
  </si>
  <si>
    <t>1621 BUTLER</t>
  </si>
  <si>
    <t>HERITAGE HOUSE OF MARSHALL HEALTH &amp; REHABILITATION</t>
  </si>
  <si>
    <t>5915 ELYSIAN FIELDS ROAD,MARSHALL,TX,75672</t>
  </si>
  <si>
    <t>5915 ELYSIAN FIELDS ROAD</t>
  </si>
  <si>
    <t>MILLBROOK HEALTHCARE AND REHABILITATION CENTER</t>
  </si>
  <si>
    <t>NEXION HEALTH AT LANCASTER INC</t>
  </si>
  <si>
    <t>1850 W PLEASANT RUN RD,LANCASTER,TX,75146</t>
  </si>
  <si>
    <t>1850 W PLEASANT RUN RD</t>
  </si>
  <si>
    <t>THE LEGACY AT WILLOW BEND</t>
  </si>
  <si>
    <t>THE LEGACY WILLOW BEND, INC.</t>
  </si>
  <si>
    <t>6101 OHIO STE 500,PLANO,TX,75024</t>
  </si>
  <si>
    <t>6101 OHIO STE 500</t>
  </si>
  <si>
    <t>STILLHOUSE REHABILITATION AND HEALTHCARE CENTER</t>
  </si>
  <si>
    <t>2900 STILLHOUSE ROAD,PARIS,TX,75462</t>
  </si>
  <si>
    <t>2900 STILLHOUSE ROAD</t>
  </si>
  <si>
    <t>GARNET HILL REHABILITATION AND SKILLED CARE</t>
  </si>
  <si>
    <t>WYLIE</t>
  </si>
  <si>
    <t>1420 MCCREARY RD,WYLIE,TX,75098</t>
  </si>
  <si>
    <t>1420 MCCREARY RD</t>
  </si>
  <si>
    <t>THE WATERTON HEALTHCARE &amp; REHABILITATION</t>
  </si>
  <si>
    <t>2875 SHILOH ROAD,TYLER,TX,75703</t>
  </si>
  <si>
    <t>2875 SHILOH ROAD</t>
  </si>
  <si>
    <t>MASON CREEK TRANSITIONAL CARE OF KATY</t>
  </si>
  <si>
    <t>21727 PROVINCIAL BLVD,KATY,TX,77450</t>
  </si>
  <si>
    <t>21727 PROVINCIAL BLVD</t>
  </si>
  <si>
    <t>BRIGHTON SENIOR LIVING OF KATY</t>
  </si>
  <si>
    <t>DARLENE INVESTMENT GROUP - KATY INC.</t>
  </si>
  <si>
    <t>23553 WEST FERNHURST DRIVE,KATY,TX,77494</t>
  </si>
  <si>
    <t>23553 WEST FERNHURST DRIVE</t>
  </si>
  <si>
    <t>CORNERSTONE GARDENS LLP</t>
  </si>
  <si>
    <t>CORNERSTONE GARDENS L L P</t>
  </si>
  <si>
    <t>763 MARLANDWOOD RD,TEMPLE,TX,76505</t>
  </si>
  <si>
    <t>763 MARLANDWOOD RD</t>
  </si>
  <si>
    <t>RIDGEVIEW REHABILITATION AND SKILLED NURSING</t>
  </si>
  <si>
    <t>206 WALLS DR,CLEBURNE,TX,76033</t>
  </si>
  <si>
    <t>206 WALLS DR</t>
  </si>
  <si>
    <t>QUERENCIA AT BARTON CREEK</t>
  </si>
  <si>
    <t>BARTON CREEK SENIOR LIVING CENTER INC.</t>
  </si>
  <si>
    <t>2500 BARTON CREEK BLVD,AUSTIN,TX,78735</t>
  </si>
  <si>
    <t>2500 BARTON CREEK BLVD</t>
  </si>
  <si>
    <t>TUSCANY VILLAGE</t>
  </si>
  <si>
    <t>2750 MILLER RANCH RD,PEARLAND,TX,77584</t>
  </si>
  <si>
    <t>2750 MILLER RANCH RD</t>
  </si>
  <si>
    <t>WICHITA FALLS RETIREMENT FOUNDATION</t>
  </si>
  <si>
    <t>3006 MCNIEL,WICHITA FALLS,TX,76309</t>
  </si>
  <si>
    <t>3006 MCNIEL</t>
  </si>
  <si>
    <t>FOCUSED CARE AT CEDAR BAYOU</t>
  </si>
  <si>
    <t>FPACP CEDAR BAYOU LLC</t>
  </si>
  <si>
    <t>2000 W BAKER RD,BAYTOWN,TX,77521</t>
  </si>
  <si>
    <t>2000 W BAKER RD</t>
  </si>
  <si>
    <t>WINDSOR ARBOR VIEW</t>
  </si>
  <si>
    <t>218 BALTIC,EDINBURG,TX,78539</t>
  </si>
  <si>
    <t>218 BALTIC</t>
  </si>
  <si>
    <t>THE COLONNADES AT REFLECTION BAY</t>
  </si>
  <si>
    <t>12001 SHADOW CREEK PARKWAY,PEARLAND,TX,77584</t>
  </si>
  <si>
    <t>12001 SHADOW CREEK PARKWAY</t>
  </si>
  <si>
    <t>BRIGHTON SENIOR LIVING OF CYPRESS</t>
  </si>
  <si>
    <t>DARLENE INVESTMENT GROUP - CYPRESS INC.</t>
  </si>
  <si>
    <t>9602 HUFFMEISTER RD,HOUSTON,TX,77095</t>
  </si>
  <si>
    <t>9602 HUFFMEISTER RD</t>
  </si>
  <si>
    <t>DECATUR MEDICAL LODGE</t>
  </si>
  <si>
    <t>701 W BENNETT RD,DECATUR,TX,76234</t>
  </si>
  <si>
    <t>701 W BENNETT RD</t>
  </si>
  <si>
    <t>FOCUSED CARE AT SUMMER PLACE</t>
  </si>
  <si>
    <t>2485 S MAJOR DR,BEAUMONT,TX,77707</t>
  </si>
  <si>
    <t>2485 S MAJOR DR</t>
  </si>
  <si>
    <t>WESLEY WOODS HEALTH &amp; REHABILITATION</t>
  </si>
  <si>
    <t>1700 WOODGATE DRIVE,WACO,TX,76712</t>
  </si>
  <si>
    <t>1700 WOODGATE DRIVE</t>
  </si>
  <si>
    <t>COLLEGE PARK REHABILITATION AND CARE CENTER</t>
  </si>
  <si>
    <t>1715 MARTIN DR,WEATHERFORD,TX,76086</t>
  </si>
  <si>
    <t>1715 MARTIN DR</t>
  </si>
  <si>
    <t>HEWITT NURSING AND REHABILITATION</t>
  </si>
  <si>
    <t>HEWITT</t>
  </si>
  <si>
    <t>8836 MARS DR,HEWITT,TX,76643</t>
  </si>
  <si>
    <t>8836 MARS DR</t>
  </si>
  <si>
    <t>FALCON LAKE NURSING HOME, LLC</t>
  </si>
  <si>
    <t>ZAPATA</t>
  </si>
  <si>
    <t>Zapata</t>
  </si>
  <si>
    <t>200 CARLA ST,ZAPATA,TX,78076</t>
  </si>
  <si>
    <t>200 CARLA ST</t>
  </si>
  <si>
    <t>THE REHABILITATION &amp; WELLNESS CENTRE OF DALLAS LLC</t>
  </si>
  <si>
    <t>4200 LIVE OAK ST,DALLAS,TX,75204</t>
  </si>
  <si>
    <t>4200 LIVE OAK ST</t>
  </si>
  <si>
    <t>REMINGTON TRANSITIONAL CARE OF SAN ANTONIO</t>
  </si>
  <si>
    <t>REGENCY IHS OF SAN ANTONIO LLC</t>
  </si>
  <si>
    <t>5423 HAMILTON WOLFE RD,SAN ANTONIO,TX,78240</t>
  </si>
  <si>
    <t>5423 HAMILTON WOLFE RD</t>
  </si>
  <si>
    <t>ROYSE CITY MEDICAL LODGE</t>
  </si>
  <si>
    <t>ROYSE CITY</t>
  </si>
  <si>
    <t>901 W INTERSTATE 30,ROYSE CITY,TX,75189</t>
  </si>
  <si>
    <t>901 W INTERSTATE 30</t>
  </si>
  <si>
    <t>JEFFERSON NURSING AND REHABILITATION CENTER</t>
  </si>
  <si>
    <t>3840 POINTE PARKWAY,BEAUMONT,TX,77706</t>
  </si>
  <si>
    <t>3840 POINTE PARKWAY</t>
  </si>
  <si>
    <t>WINDCREST HEALTH &amp; REHABILITATION</t>
  </si>
  <si>
    <t>6050 HOSPITAL DR,ABILENE,TX,79606</t>
  </si>
  <si>
    <t>6050 HOSPITAL DR</t>
  </si>
  <si>
    <t>GRANITE MESA HEALTH CENTER</t>
  </si>
  <si>
    <t>MARBLE FALLS</t>
  </si>
  <si>
    <t>1401 MAX COPELAND DR,MARBLE FALLS,TX,78654</t>
  </si>
  <si>
    <t>1401 MAX COPELAND DR</t>
  </si>
  <si>
    <t>HERITAGE PARK OF KATY NURSING AND REHABILITATION</t>
  </si>
  <si>
    <t>HERITAGE PARK OF KATY LLC</t>
  </si>
  <si>
    <t>6001 GEORGE BUSH DR,KATY,TX,77493</t>
  </si>
  <si>
    <t>6001 GEORGE BUSH DR</t>
  </si>
  <si>
    <t>BASTROP LOST PINES NURSING AND REHABILITATION CENT</t>
  </si>
  <si>
    <t>430 OLD AUSTIN HWY,BASTROP,TX,78602</t>
  </si>
  <si>
    <t>430 OLD AUSTIN HWY</t>
  </si>
  <si>
    <t>BAYOU PINES CARE CENTER</t>
  </si>
  <si>
    <t>LA MARQUE</t>
  </si>
  <si>
    <t>SCTW HEALTH CARE CENTER, INC</t>
  </si>
  <si>
    <t>4905 FLEMING STREET,LA MARQUE,TX,77568</t>
  </si>
  <si>
    <t>4905 FLEMING STREET</t>
  </si>
  <si>
    <t>THE HEIGHTS ON HUEBNER</t>
  </si>
  <si>
    <t>10127 HUEBNER RD,SAN ANTONIO,TX,78240</t>
  </si>
  <si>
    <t>10127 HUEBNER RD</t>
  </si>
  <si>
    <t>MITCHELL COUNTY NURSING AND REHABILITATION CENTER</t>
  </si>
  <si>
    <t>COLORADO CITY</t>
  </si>
  <si>
    <t>MITCHELL COUNTY HOSPITAL DISTRICT</t>
  </si>
  <si>
    <t>1941 CHESTNUT ST,COLORADO CITY,TX,79512</t>
  </si>
  <si>
    <t>1941 CHESTNUT ST</t>
  </si>
  <si>
    <t>CYPRESS HEALTHCARE AND REHABILITATION CENTER</t>
  </si>
  <si>
    <t>1351 SADLER,SAN MARCOS,TX,78666</t>
  </si>
  <si>
    <t>1351 SADLER</t>
  </si>
  <si>
    <t>COPPERAS HOLLOW NURSING &amp; REHABILITATION CENTER</t>
  </si>
  <si>
    <t>345 COUNTRY CLUB DR,CALDWELL,TX,77836</t>
  </si>
  <si>
    <t>345 COUNTRY CLUB DR</t>
  </si>
  <si>
    <t>KENDALL HOUSE WELLNESS &amp; REHABILITATION</t>
  </si>
  <si>
    <t>MORNINGSIDE MINISTRIES</t>
  </si>
  <si>
    <t>1050 GRAND BLVD.,BOERNE,TX,78006</t>
  </si>
  <si>
    <t>1050 GRAND BLVD.</t>
  </si>
  <si>
    <t>TRUCARE LIVING CENTERS-COLUMBUS</t>
  </si>
  <si>
    <t>1511 MONTEZUMA STREET,COLUMBUS,TX,78934</t>
  </si>
  <si>
    <t>1511 MONTEZUMA STREET</t>
  </si>
  <si>
    <t>COPPERFIELD HEALTHCARE AND REHABILITATION</t>
  </si>
  <si>
    <t>7107 QUEENSTON BLVD,HOUSTON,TX,77095</t>
  </si>
  <si>
    <t>7107 QUEENSTON BLVD</t>
  </si>
  <si>
    <t>BANDERA NURSING &amp; REHABILITATION</t>
  </si>
  <si>
    <t>222 FM 1077,BANDERA,TX,78003</t>
  </si>
  <si>
    <t>222 FM 1077</t>
  </si>
  <si>
    <t>THE VILLAGE AT GLEANNLOCH FARMS</t>
  </si>
  <si>
    <t>SPRING</t>
  </si>
  <si>
    <t>CCRC OPCO - GLEANNLOCH FARMS LLC</t>
  </si>
  <si>
    <t>9505 NORTH POINTE BLVD,SPRING,TX,77379</t>
  </si>
  <si>
    <t>9505 NORTH POINTE BLVD</t>
  </si>
  <si>
    <t>ROCK CREEK HEALTH AND REHABILITATION LLC</t>
  </si>
  <si>
    <t>1414 COLLEGE STREET,SULPHUR SPRINGS,TX,75482</t>
  </si>
  <si>
    <t>1414 COLLEGE STREET</t>
  </si>
  <si>
    <t>BROOKDALE PLACE WILLOWBROOK</t>
  </si>
  <si>
    <t>ARC WILLOWBROOK, LLC</t>
  </si>
  <si>
    <t>13500 BRETON RIDGE,HOUSTON,TX,77070</t>
  </si>
  <si>
    <t>13500 BRETON RIDGE</t>
  </si>
  <si>
    <t>THE BELMONT AT TWIN CREEKS</t>
  </si>
  <si>
    <t>999 RAINTREE CIRCLE,ALLEN,TX,75013</t>
  </si>
  <si>
    <t>999 RAINTREE CIRCLE</t>
  </si>
  <si>
    <t>LEGEND OAKS HEALTHCARE AND REHABILITATION - NORTH</t>
  </si>
  <si>
    <t>11020 DESSAU RD,AUSTIN,TX,78754</t>
  </si>
  <si>
    <t>11020 DESSAU RD</t>
  </si>
  <si>
    <t>VILLA TOSCANA AT CYPRESS WOODS</t>
  </si>
  <si>
    <t>15015 CYPRESS WOODS MEDICAL DR,HOUSTON,TX,77014</t>
  </si>
  <si>
    <t>15015 CYPRESS WOODS MEDICAL DR</t>
  </si>
  <si>
    <t>CIBOLO CREEK</t>
  </si>
  <si>
    <t>1440 RIVER RD,BOERNE,TX,78006</t>
  </si>
  <si>
    <t>1440 RIVER RD</t>
  </si>
  <si>
    <t>GREENHILL VILLAS</t>
  </si>
  <si>
    <t>2530 GREENHILL RD,MOUNT PLEASANT,TX,75455</t>
  </si>
  <si>
    <t>2530 GREENHILL RD</t>
  </si>
  <si>
    <t>GANADO NURSING AND REHABILITATION CENTER</t>
  </si>
  <si>
    <t>GANADO</t>
  </si>
  <si>
    <t>107 E ROGERS,GANADO,TX,77962</t>
  </si>
  <si>
    <t>107 E ROGERS</t>
  </si>
  <si>
    <t>REMINGTON TRANSITIONAL CARE OF RICHARDSON</t>
  </si>
  <si>
    <t>REGENCY IHS OF RICHARDSON LLC</t>
  </si>
  <si>
    <t>1350 E LOOKOUT DR,RICHARDSON,TX,75082</t>
  </si>
  <si>
    <t>1350 E LOOKOUT DR</t>
  </si>
  <si>
    <t>BRIGHTON SENIOR LIVING OF TOMBALL</t>
  </si>
  <si>
    <t>DARLENE INVESTMENT GROUP - TOMBALL INC.</t>
  </si>
  <si>
    <t>11830 NORTHPOINTE BOULEVARD,TOMBALL,TX,77377</t>
  </si>
  <si>
    <t>11830 NORTHPOINTE BOULEVARD</t>
  </si>
  <si>
    <t>PFLUGERVILLE NURSING AND REHABILITATION CENTER</t>
  </si>
  <si>
    <t>104 REX KERWIN COURT,PFLUGERVILLE,TX,78660</t>
  </si>
  <si>
    <t>104 REX KERWIN COURT</t>
  </si>
  <si>
    <t>6801 E RIVERSIDE DR,AUSTIN,TX,78741</t>
  </si>
  <si>
    <t>6801 E RIVERSIDE DR</t>
  </si>
  <si>
    <t>SANDY LAKE REHABILITATION AND CARE CENTER</t>
  </si>
  <si>
    <t>COPPELL</t>
  </si>
  <si>
    <t>1410 E SANDY LAKE RD,COPPELL,TX,75019</t>
  </si>
  <si>
    <t>1410 E SANDY LAKE RD</t>
  </si>
  <si>
    <t>FOUNDERS PLAZA NURSING &amp; REHAB</t>
  </si>
  <si>
    <t>721 S HWY 78,WYLIE,TX,75098</t>
  </si>
  <si>
    <t>721 S HWY 78</t>
  </si>
  <si>
    <t>THE CARLYLE AT STONEBRIDGE PARK</t>
  </si>
  <si>
    <t>SOUTHLAKE</t>
  </si>
  <si>
    <t>170 STONEBRIDGE LANE,SOUTHLAKE,TX,76092</t>
  </si>
  <si>
    <t>170 STONEBRIDGE LANE</t>
  </si>
  <si>
    <t>PECAN VALLEY REHABILITATION AND HEALTHCARE</t>
  </si>
  <si>
    <t>CALAVARAS CREEK HEALTHCARE, INC.</t>
  </si>
  <si>
    <t>3838 E SOUTHCROSS BLVD,SAN ANTONIO,TX,78222</t>
  </si>
  <si>
    <t>3838 E SOUTHCROSS BLVD</t>
  </si>
  <si>
    <t>MISTY WILLOW HEALTHCARE AND REHABILITATION CENTER</t>
  </si>
  <si>
    <t>12921 MISTY WILLOW DR,HOUSTON,TX,77070</t>
  </si>
  <si>
    <t>12921 MISTY WILLOW DR</t>
  </si>
  <si>
    <t>CAPSTONE HEALTHCARE ESTATES AT VETERANS MEMORIAL</t>
  </si>
  <si>
    <t>CAPSTONE VM HOLDINGS LP</t>
  </si>
  <si>
    <t>1424 FALLBROOK DRIVE,HOUSTON,TX,77038</t>
  </si>
  <si>
    <t>1424 FALLBROOK DRIVE</t>
  </si>
  <si>
    <t>LEGEND OAKS HEALTHCARE AND REHABILITATION - ENNIS</t>
  </si>
  <si>
    <t>1400 MEDICAL CENTER DRIVE,ENNIS,TX,75119</t>
  </si>
  <si>
    <t>1400 MEDICAL CENTER DRIVE</t>
  </si>
  <si>
    <t>FORT WORTH TRANSITIONAL CARE CENTER</t>
  </si>
  <si>
    <t>850 12TH AVENUE,FORT WORTH,TX,76104</t>
  </si>
  <si>
    <t>850 12TH AVENUE</t>
  </si>
  <si>
    <t>SAN REMO</t>
  </si>
  <si>
    <t>3550 N SHILOH RD,RICHARDSON,TX,75082</t>
  </si>
  <si>
    <t>3550 N SHILOH RD</t>
  </si>
  <si>
    <t>TRUCARE LIVING CENTERS</t>
  </si>
  <si>
    <t>2265 S SYCAMORE ST,PALESTINE,TX,75801</t>
  </si>
  <si>
    <t>2265 S SYCAMORE ST</t>
  </si>
  <si>
    <t>MEMORIAL CITY HEALTH AND REHABILITATION CENTER</t>
  </si>
  <si>
    <t>1341 BLALOCK,HOUSTON,TX,77055</t>
  </si>
  <si>
    <t>1341 BLALOCK</t>
  </si>
  <si>
    <t>SHINNERY OAKS COMMUNITY</t>
  </si>
  <si>
    <t>DENVER CITY</t>
  </si>
  <si>
    <t>Yoakum</t>
  </si>
  <si>
    <t>COUNTY OF YOAKUM</t>
  </si>
  <si>
    <t>711 WEST BROADWAY,DENVER CITY,TX,79323</t>
  </si>
  <si>
    <t>711 WEST BROADWAY</t>
  </si>
  <si>
    <t>THE MERIDIAN</t>
  </si>
  <si>
    <t>RJ MERIDIAN CARE OF GALVESTON,LLC</t>
  </si>
  <si>
    <t>2228 SEAWALL BLVD,GALVESTON,TX,77550</t>
  </si>
  <si>
    <t>2228 SEAWALL BLVD</t>
  </si>
  <si>
    <t>THE HEIGHTS OF TYLER</t>
  </si>
  <si>
    <t>2650 ELKTON TRAIL,TYLER,TX,75703</t>
  </si>
  <si>
    <t>2650 ELKTON TRAIL</t>
  </si>
  <si>
    <t>DEERBROOK SKILLED NURSING AND REHAB CENTER</t>
  </si>
  <si>
    <t>9250 HUMBLE-WESTFIELD RD,HUMBLE,TX,77338</t>
  </si>
  <si>
    <t>9250 HUMBLE-WESTFIELD RD</t>
  </si>
  <si>
    <t>WINCHESTER LODGE HEALTHCARE CENTER</t>
  </si>
  <si>
    <t>1112 SMITH DR,ALVIN,TX,77511</t>
  </si>
  <si>
    <t>1112 SMITH DR</t>
  </si>
  <si>
    <t>LONGHORN VILLAGE</t>
  </si>
  <si>
    <t>12001 LONGHORN PARKWAY,AUSTIN,TX,78732</t>
  </si>
  <si>
    <t>12001 LONGHORN PARKWAY</t>
  </si>
  <si>
    <t>BRODIE RANCH NURSING AND REHABILITATION CENTER</t>
  </si>
  <si>
    <t>2101 FRATE BARKER RD,AUSTIN,TX,78748</t>
  </si>
  <si>
    <t>2101 FRATE BARKER RD</t>
  </si>
  <si>
    <t>VILLAGES OF LAKE HIGHLANDS</t>
  </si>
  <si>
    <t>JSC LAKE HIGHLANDS OPERATIONS, LP</t>
  </si>
  <si>
    <t>8615 LULLWATER DR,DALLAS,TX,75238</t>
  </si>
  <si>
    <t>8615 LULLWATER DR</t>
  </si>
  <si>
    <t>RAYBURN HEALTH CARE &amp; REHABILITATION</t>
  </si>
  <si>
    <t>SWEET NECHES PROPERTIES, LTD.</t>
  </si>
  <si>
    <t>144 BULLDOG AVENUE,JASPER,TX,75951</t>
  </si>
  <si>
    <t>144 BULLDOG AVENUE</t>
  </si>
  <si>
    <t>BRENTWOOD PLACE FOUR</t>
  </si>
  <si>
    <t>3505 S BUCKNER BLVD BLDG 5,DALLAS,TX,75227</t>
  </si>
  <si>
    <t>3505 S BUCKNER BLVD BLDG 5</t>
  </si>
  <si>
    <t>ONION CREEK NURSING AND REHABILITATION CENTER</t>
  </si>
  <si>
    <t>1700 ONION CREEK PKWY,AUSTIN,TX,78748</t>
  </si>
  <si>
    <t>1700 ONION CREEK PKWY</t>
  </si>
  <si>
    <t>LEGEND OAKS HEALTHCARE AND REHABILITATION-KYLE</t>
  </si>
  <si>
    <t>KYLE</t>
  </si>
  <si>
    <t>1640 FAIRWAY,KYLE,TX,78640</t>
  </si>
  <si>
    <t>1640 FAIRWAY</t>
  </si>
  <si>
    <t>PARK MANOR OF THE WOODLANDS</t>
  </si>
  <si>
    <t>1014 WINDSOR LAKE BOULEVARD,THE WOODLANDS,TX,77384</t>
  </si>
  <si>
    <t>1014 WINDSOR LAKE BOULEVARD</t>
  </si>
  <si>
    <t>REMARKABLE HEALTHCARE OF SEGUIN</t>
  </si>
  <si>
    <t>REMARKABLE HEALTHCARE OF SEGUIN LP</t>
  </si>
  <si>
    <t>1339 EASTWOOD DR,SEGUIN,TX,78155</t>
  </si>
  <si>
    <t>1339 EASTWOOD DR</t>
  </si>
  <si>
    <t>FORNEY</t>
  </si>
  <si>
    <t>561 E RIDGECREST RD,FORNEY,TX,75126</t>
  </si>
  <si>
    <t>561 E RIDGECREST RD</t>
  </si>
  <si>
    <t>LAKEWEST REHABILITATION AND SKILLED CARE</t>
  </si>
  <si>
    <t>2450 BICKERS ST,DALLAS,TX,75212</t>
  </si>
  <si>
    <t>2450 BICKERS ST</t>
  </si>
  <si>
    <t>PECAN BAYOU NURSING AND REHABILITATION</t>
  </si>
  <si>
    <t>2700 MEMORIAL PARK DR,BROWNWOOD,TX,76801</t>
  </si>
  <si>
    <t>2700 MEMORIAL PARK DR</t>
  </si>
  <si>
    <t>CROWN POINT HEALTH SUITES</t>
  </si>
  <si>
    <t>J F HERITAGE LLC</t>
  </si>
  <si>
    <t>6640 IOLA AVENUE,LUBBOCK,TX,79424</t>
  </si>
  <si>
    <t>6640 IOLA AVENUE</t>
  </si>
  <si>
    <t>THE WESLEYAN SKILLED NURSING AND REHABILITATION</t>
  </si>
  <si>
    <t>4011 WILLIAMS DR,GEORGETOWN,TX,78628</t>
  </si>
  <si>
    <t>4011 WILLIAMS DR</t>
  </si>
  <si>
    <t>WESTOVER HILLS REHABILITATION AND HEALTHCARE</t>
  </si>
  <si>
    <t>SAGE TERRACE HEALTHCARE, INC.</t>
  </si>
  <si>
    <t>9922 STATE HWY. 151,SAN ANTONIO,TX,78251</t>
  </si>
  <si>
    <t>9922 STATE HWY. 151</t>
  </si>
  <si>
    <t>BAYOU MANOR</t>
  </si>
  <si>
    <t>BRAZOS PRESBYTERIAN HOMES INC</t>
  </si>
  <si>
    <t>4141 S BRAESWOOD BLVD,HOUSTON,TX,77025</t>
  </si>
  <si>
    <t>4141 S BRAESWOOD BLVD</t>
  </si>
  <si>
    <t>LOS ARCOS DEL NORTE CARE CENTER</t>
  </si>
  <si>
    <t>11169 SEAN HAGGERTY,EL PASO,TX,79934</t>
  </si>
  <si>
    <t>11169 SEAN HAGGERTY</t>
  </si>
  <si>
    <t>REMARKABLE HEALTHCARE OF FORT WORTH</t>
  </si>
  <si>
    <t>REMARKABLE HEALTHCARE OF FORT WORTH, LP</t>
  </si>
  <si>
    <t>6649 N RIVERSIDE DR,FORT WORTH,TX,76137</t>
  </si>
  <si>
    <t>6649 N RIVERSIDE DR</t>
  </si>
  <si>
    <t>MEADOW LAKE HEALTH CENTER</t>
  </si>
  <si>
    <t>ER OPCO ML LLC</t>
  </si>
  <si>
    <t>16044 COUNTY ROAD 165,TYLER,TX,75703</t>
  </si>
  <si>
    <t>16044 COUNTY ROAD 165</t>
  </si>
  <si>
    <t>LAS PALMAS</t>
  </si>
  <si>
    <t>COTULLA</t>
  </si>
  <si>
    <t>COUNTY OF LA SALLE</t>
  </si>
  <si>
    <t>369 MARS DR,COTULLA,TX,78014</t>
  </si>
  <si>
    <t>369 MARS DR</t>
  </si>
  <si>
    <t>THE ATRIUM OF BELLMEAD</t>
  </si>
  <si>
    <t>BELLMEAD</t>
  </si>
  <si>
    <t>2401 DEVELOPMENT BLVD.,BELLMEAD,TX,76705</t>
  </si>
  <si>
    <t>2401 DEVELOPMENT BLVD.</t>
  </si>
  <si>
    <t>SPJST REST HOME 1</t>
  </si>
  <si>
    <t>1810 OLD GRANGER ROAD,TAYLOR,TX,76574</t>
  </si>
  <si>
    <t>1810 OLD GRANGER ROAD</t>
  </si>
  <si>
    <t>OAKCREST NURSING AND REHABILITATION CENTER</t>
  </si>
  <si>
    <t>OAKCREST OPERATING LLC</t>
  </si>
  <si>
    <t>9808 CROFFORD LN,AUSTIN,TX,78724</t>
  </si>
  <si>
    <t>9808 CROFFORD LN</t>
  </si>
  <si>
    <t>LULING CARE CENTER</t>
  </si>
  <si>
    <t>501 W AUSTIN ST,LULING,TX,78648</t>
  </si>
  <si>
    <t>501 W AUSTIN ST</t>
  </si>
  <si>
    <t>MONARCH PAVILION REHABILITATION SUITES</t>
  </si>
  <si>
    <t>6825 HARRY HINES BLVD,DALLAS,TX,75235</t>
  </si>
  <si>
    <t>6825 HARRY HINES BLVD</t>
  </si>
  <si>
    <t>HERITAGE HOUSE AT PARIS REHAB &amp; NURSING</t>
  </si>
  <si>
    <t>PARIS SNF LLC</t>
  </si>
  <si>
    <t>150 S.E. 47TH STREET,PARIS,TX,75462</t>
  </si>
  <si>
    <t>150 S.E. 47TH STREET</t>
  </si>
  <si>
    <t>EPIC NURSING &amp; REHABILITATION</t>
  </si>
  <si>
    <t>3210 W HWY 22,CORSICANA,TX,75110</t>
  </si>
  <si>
    <t>3210 W HWY 22</t>
  </si>
  <si>
    <t>THE RIO AT MISSION TRAILS</t>
  </si>
  <si>
    <t>6211 S NEW BRAUNFELS AVE,SAN ANTONIO,TX,78223</t>
  </si>
  <si>
    <t>6211 S NEW BRAUNFELS AVE</t>
  </si>
  <si>
    <t>SPJST REST HOME NO 2</t>
  </si>
  <si>
    <t>NEEDVILLE</t>
  </si>
  <si>
    <t>8611 MAIN ST,NEEDVILLE,TX,77461</t>
  </si>
  <si>
    <t>8611 MAIN ST</t>
  </si>
  <si>
    <t>SOUTHPARK MEADOWS NURSING AND REHABILITATION CENTE</t>
  </si>
  <si>
    <t>9801 S 1ST STREET,AUSTIN,TX,78748</t>
  </si>
  <si>
    <t>9801 S 1ST STREET</t>
  </si>
  <si>
    <t>CANTON OAKS</t>
  </si>
  <si>
    <t>1901 S TRADE DAYS BLVD,CANTON,TX,75103</t>
  </si>
  <si>
    <t>1901 S TRADE DAYS BLVD</t>
  </si>
  <si>
    <t>AUTUMN WINDS LIVING &amp; REHABILITATION</t>
  </si>
  <si>
    <t>3301 FM 3009,SCHERTZ,TX,78154</t>
  </si>
  <si>
    <t>3301 FM 3009</t>
  </si>
  <si>
    <t>MIRADOR</t>
  </si>
  <si>
    <t>MRC SENIOR LIVING CORPUS CHRISTI</t>
  </si>
  <si>
    <t>5857 TIMBERGATE DR,CORPUS CHRISTI,TX,78414</t>
  </si>
  <si>
    <t>5857 TIMBERGATE DR</t>
  </si>
  <si>
    <t>CREEKSIDE VILLAGE HEALTHCARE LTC PARTNERS, INC</t>
  </si>
  <si>
    <t>CREEKSIDE VILLAGE HEALTHCARE LTC PARTNERS, INC.</t>
  </si>
  <si>
    <t>914 N BRAZOSPORT BLVD,CLUTE,TX,77531</t>
  </si>
  <si>
    <t>914 N BRAZOSPORT BLVD</t>
  </si>
  <si>
    <t>THE STAYTON AT MUSEUM WAY</t>
  </si>
  <si>
    <t>TARRANT COUNTY SENIOR LIVING CENTER, INC.</t>
  </si>
  <si>
    <t>2501 MUSEUM WAY,FORT WORTH,TX,76107</t>
  </si>
  <si>
    <t>2501 MUSEUM WAY</t>
  </si>
  <si>
    <t>HOLLY HALL</t>
  </si>
  <si>
    <t>2000 HOLLY HALL ST,HOUSTON,TX,77054</t>
  </si>
  <si>
    <t>2000 HOLLY HALL ST</t>
  </si>
  <si>
    <t>OAK VILLAGE HEALTHCARE LTC PARTNERS, INC</t>
  </si>
  <si>
    <t>204 OAK DRIVE SOUTH,LAKE JACKSON,TX,77566</t>
  </si>
  <si>
    <t>204 OAK DRIVE SOUTH</t>
  </si>
  <si>
    <t>SAN GABRIEL REHABILITATION AND CARE CENTER</t>
  </si>
  <si>
    <t>4100 COLLEGE PARK DR,ROUND ROCK,TX,78665</t>
  </si>
  <si>
    <t>4100 COLLEGE PARK DR</t>
  </si>
  <si>
    <t>BAYWOOD CROSSING REHABILITATION &amp; HEALTHCARE CENTE</t>
  </si>
  <si>
    <t>5020 SPACE CENTER BLVD,PASADENA,TX,77505</t>
  </si>
  <si>
    <t>5020 SPACE CENTER BLVD</t>
  </si>
  <si>
    <t>SOLERA AT WEST HOUSTON</t>
  </si>
  <si>
    <t>2101 GREENHOUSE ROAD,HOUSTON,TX,77084</t>
  </si>
  <si>
    <t>2101 GREENHOUSE ROAD</t>
  </si>
  <si>
    <t>WATKINS-LOGAN-GARRISON TEXAS STATE VETERAN'S HOME</t>
  </si>
  <si>
    <t>11466 HONOR LANE,TYLER,TX,75708</t>
  </si>
  <si>
    <t>11466 HONOR LANE</t>
  </si>
  <si>
    <t>LEGEND OAKS HEALTHCARE AND REHABILITATION - WEST S</t>
  </si>
  <si>
    <t>222 BERTETTI DR,SAN ANTONIO,TX,78227</t>
  </si>
  <si>
    <t>222 BERTETTI DR</t>
  </si>
  <si>
    <t>LAREDO NURSING AND REHABILITATION CENTER</t>
  </si>
  <si>
    <t>1701 TOURNAMENT TRAIL DR,LAREDO,TX,78041</t>
  </si>
  <si>
    <t>1701 TOURNAMENT TRAIL DR</t>
  </si>
  <si>
    <t>CAPSTONE HEALTHCARE ESTATES ON OREM</t>
  </si>
  <si>
    <t>CAPSTONE-HOUSTON OPCO LLC</t>
  </si>
  <si>
    <t>3730 W. OREM DRIVE,HOUSTON,TX,77045</t>
  </si>
  <si>
    <t>3730 W. OREM DRIVE</t>
  </si>
  <si>
    <t>THE HILLCREST OF NORTH DALLAS</t>
  </si>
  <si>
    <t>18648 HILLCREST RD,DALLAS,TX,75252</t>
  </si>
  <si>
    <t>18648 HILLCREST RD</t>
  </si>
  <si>
    <t>HIGH HOPE CARE CENTER OF BRENHAM</t>
  </si>
  <si>
    <t>401 EAST BLUE BELL ROAD,BRENHAM,TX,77833</t>
  </si>
  <si>
    <t>401 EAST BLUE BELL ROAD</t>
  </si>
  <si>
    <t>THE HARRISON AT HERITAGE</t>
  </si>
  <si>
    <t>4600 HERITAGE TRACE PARKWAY,FORT WORTH,TX,76244</t>
  </si>
  <si>
    <t>4600 HERITAGE TRACE PARKWAY</t>
  </si>
  <si>
    <t>WINDMILL NURSING &amp; REHAB CENTER</t>
  </si>
  <si>
    <t>507 MARTIN LUTHER KING BLVD,LUBBOCK,TX,79403</t>
  </si>
  <si>
    <t>507 MARTIN LUTHER KING BLVD</t>
  </si>
  <si>
    <t>CORINTH REHABILITATION SUITES ON THE PARKWAY</t>
  </si>
  <si>
    <t>3511 CORINTH PARKWAY,CORINTH,TX,76208</t>
  </si>
  <si>
    <t>3511 CORINTH PARKWAY</t>
  </si>
  <si>
    <t>WINDSOR NURSING AND REHABILITATION CENTER OF CORPU</t>
  </si>
  <si>
    <t>3030 FIG ST,CORPUS CHRISTI,TX,78404</t>
  </si>
  <si>
    <t>3030 FIG ST</t>
  </si>
  <si>
    <t>THE CRESCENT</t>
  </si>
  <si>
    <t>11353 SUGAR PARK LANE,SUGAR LAND,TX,77478</t>
  </si>
  <si>
    <t>11353 SUGAR PARK LANE</t>
  </si>
  <si>
    <t>LAKESIDE NURSING AND REHABILITATION CENTER</t>
  </si>
  <si>
    <t>8707 LAKESIDE PARKWAY,SAN ANTONIO,TX,78245</t>
  </si>
  <si>
    <t>8707 LAKESIDE PARKWAY</t>
  </si>
  <si>
    <t>EDGEWOOD REHABILITATION AND CARE CENTER</t>
  </si>
  <si>
    <t>1101 WINDBELL DR,MESQUITE,TX,75149</t>
  </si>
  <si>
    <t>1101 WINDBELL DR</t>
  </si>
  <si>
    <t>THE SPRINGS HEALTHCARE AND REHABILITATION</t>
  </si>
  <si>
    <t>1500 COTTONWOOD CREEK TRAIL,CEDAR PARK,TX,78613</t>
  </si>
  <si>
    <t>1500 COTTONWOOD CREEK TRAIL</t>
  </si>
  <si>
    <t>LAS COLINAS OF WESTOVER</t>
  </si>
  <si>
    <t>9738 WESTOVER HILLS BLVD,SAN ANTONIO,TX,78251</t>
  </si>
  <si>
    <t>9738 WESTOVER HILLS BLVD</t>
  </si>
  <si>
    <t>CONTINUING CARE AT HIGHLAND SPRINGS</t>
  </si>
  <si>
    <t>HIGHLAND SPRINGS, INC.</t>
  </si>
  <si>
    <t>7910 FRANKFORD ROAD,DALLAS,TX,75252</t>
  </si>
  <si>
    <t>7910 FRANKFORD ROAD</t>
  </si>
  <si>
    <t>HUNTERS POND REHABILITATION AND HEALTHCARE</t>
  </si>
  <si>
    <t>9903 HUNTERS POND,SAN ANTONIO,TX,78224</t>
  </si>
  <si>
    <t>9903 HUNTERS POND</t>
  </si>
  <si>
    <t>THE MEDICAL RESORT AT BAY AREA</t>
  </si>
  <si>
    <t>APOLLO HEALTHCARE AT BAY AREA LP</t>
  </si>
  <si>
    <t>4900 EAST SAM HOUSTON PARKWAY SOUTH,PASADENA,TX,77505</t>
  </si>
  <si>
    <t>4900 EAST SAM HOUSTON PARKWAY SOUTH</t>
  </si>
  <si>
    <t>THE REHAB SUITES AT MAGNOLIA CROSSING</t>
  </si>
  <si>
    <t>10800 FLORA MAE MEADOWS RD,HOUSTON,TX,77089</t>
  </si>
  <si>
    <t>10800 FLORA MAE MEADOWS RD</t>
  </si>
  <si>
    <t>CHELSEA GARDENS</t>
  </si>
  <si>
    <t>J AND B ASSOCIATES LLC</t>
  </si>
  <si>
    <t>4422 RIVERSTONE BLVD,MISSOURI CITY,TX,77459</t>
  </si>
  <si>
    <t>4422 RIVERSTONE BLVD</t>
  </si>
  <si>
    <t>BROADMOOR MEDICAL LODGE</t>
  </si>
  <si>
    <t>5242 MEDICAL DRIVE,ROCKWALL,TX,75032</t>
  </si>
  <si>
    <t>5242 MEDICAL DRIVE</t>
  </si>
  <si>
    <t>CONTINUING CARE AT EAGLES TRACE</t>
  </si>
  <si>
    <t>EAGLES TRACE INC</t>
  </si>
  <si>
    <t>14703 EAGLE VISTA DRIVE BLDG 601B,HOUSTON,TX,77077</t>
  </si>
  <si>
    <t>14703 EAGLE VISTA DRIVE BLDG 601B</t>
  </si>
  <si>
    <t>WINDSOR HOUSTON</t>
  </si>
  <si>
    <t>6920 T.C. JESTER BLVD,HOUSTON,TX,77091</t>
  </si>
  <si>
    <t>6920 T.C. JESTER BLVD</t>
  </si>
  <si>
    <t>COON MEMORIAL HOME</t>
  </si>
  <si>
    <t>DALHART</t>
  </si>
  <si>
    <t>Dallam</t>
  </si>
  <si>
    <t>DALLAM-HARTLEY COUNTIES HOSPITAL DISTRICT</t>
  </si>
  <si>
    <t>210 TEXAS BLVD,DALHART,TX,79022</t>
  </si>
  <si>
    <t>210 TEXAS BLVD</t>
  </si>
  <si>
    <t>REMARKABLE HEALTHCARE OF DALLAS, LP</t>
  </si>
  <si>
    <t>3350 BONNIE VIEW ROAD,FORT WORTH,TX,76161</t>
  </si>
  <si>
    <t>3350 BONNIE VIEW ROAD</t>
  </si>
  <si>
    <t>CAPROCK NURSING &amp; REHABILITATION</t>
  </si>
  <si>
    <t>900 COLLEGE AVE,BORGER,TX,79007</t>
  </si>
  <si>
    <t>900 COLLEGE AVE</t>
  </si>
  <si>
    <t>ST. TERESA NURSING &amp; REHAB CENTER</t>
  </si>
  <si>
    <t>EL PASO VI ENTERPRISES LLC</t>
  </si>
  <si>
    <t>10350 MONTANA AVENUE,EL PASO,TX,79925</t>
  </si>
  <si>
    <t>10350 MONTANA AVENUE</t>
  </si>
  <si>
    <t>ROYAL MANOR</t>
  </si>
  <si>
    <t>9101 PANTHER WAY,WACO,TX,76712</t>
  </si>
  <si>
    <t>9101 PANTHER WAY</t>
  </si>
  <si>
    <t>LEGACIES NURSING AND REHABILITATION</t>
  </si>
  <si>
    <t>355 FM 83 W,HEMPHILL,TX,75948</t>
  </si>
  <si>
    <t>355 FM 83 W</t>
  </si>
  <si>
    <t>BEL AIR AT TERAVISTA</t>
  </si>
  <si>
    <t>4105 TERAVISTA CLUB DRIVE,ROUND ROCK,TX,78665</t>
  </si>
  <si>
    <t>4105 TERAVISTA CLUB DRIVE</t>
  </si>
  <si>
    <t>ABRI AT EDINBURG</t>
  </si>
  <si>
    <t>4503 S SUGAR RD,EDINBURG,TX,78539</t>
  </si>
  <si>
    <t>4503 S SUGAR RD</t>
  </si>
  <si>
    <t>AMARILLO CENTER FOR SKILLED CARE</t>
  </si>
  <si>
    <t>6641 W AMARILLO BLVD,AMARILLO,TX,79106</t>
  </si>
  <si>
    <t>6641 W AMARILLO BLVD</t>
  </si>
  <si>
    <t>MADISON MEDICAL RESORT</t>
  </si>
  <si>
    <t>5001 OFFICE PARK DRIVE,ODESSA,TX,79762</t>
  </si>
  <si>
    <t>5001 OFFICE PARK DRIVE</t>
  </si>
  <si>
    <t>ACCEL AT WILLOW BEND</t>
  </si>
  <si>
    <t>2620 COMMUNICATIONS PKWY,PLANO,TX,75093</t>
  </si>
  <si>
    <t>2620 COMMUNICATIONS PKWY</t>
  </si>
  <si>
    <t>THE HEIGHTS OF TOMBALL</t>
  </si>
  <si>
    <t>27840 JOHNSON ROAD,TOMBALL,TX,77375</t>
  </si>
  <si>
    <t>27840 JOHNSON ROAD</t>
  </si>
  <si>
    <t>DISCOVERY VILLAGE AT SOUTHLAKE</t>
  </si>
  <si>
    <t>DSL TENANT II, LLC</t>
  </si>
  <si>
    <t>201 WATERMERE DRIVE,SOUTHLAKE,TX,76092</t>
  </si>
  <si>
    <t>201 WATERMERE DRIVE</t>
  </si>
  <si>
    <t>STONEMERE REHABILITATION CENTER</t>
  </si>
  <si>
    <t>STONEMERE REHABILITATION CENTER LLC</t>
  </si>
  <si>
    <t>11855 LEBANON ROAD,FRISCO,TX,75035</t>
  </si>
  <si>
    <t>11855 LEBANON ROAD</t>
  </si>
  <si>
    <t>CORONADO AT STONE OAK</t>
  </si>
  <si>
    <t>19638 STONE OAK PARKWAY,SAN ANTONIO,TX,78258</t>
  </si>
  <si>
    <t>19638 STONE OAK PARKWAY</t>
  </si>
  <si>
    <t>FOCUSED CARE AT BRENHAM</t>
  </si>
  <si>
    <t>1303 HWY 290 E,BRENHAM,TX,77833</t>
  </si>
  <si>
    <t>1303 HWY 290 E</t>
  </si>
  <si>
    <t>THE HEIGHTS OF NORTH HOUSTON</t>
  </si>
  <si>
    <t>303 HOLLOW TREE LANE,HOUSTON,TX,77090</t>
  </si>
  <si>
    <t>303 HOLLOW TREE LANE</t>
  </si>
  <si>
    <t>THE BROADMOOR AT CREEKSIDE PARK</t>
  </si>
  <si>
    <t>5665 CREEKSIDE FOREST DRIVE,THE WOODLANDS,TX,77389</t>
  </si>
  <si>
    <t>5665 CREEKSIDE FOREST DRIVE</t>
  </si>
  <si>
    <t>THE VILLAGES ON MACARTHUR</t>
  </si>
  <si>
    <t>3443 N MACARTHUR BLVD,IRVING,TX,75062</t>
  </si>
  <si>
    <t>3443 N MACARTHUR BLVD</t>
  </si>
  <si>
    <t>CORNERSTONE RETIREMENT COMMUNITY</t>
  </si>
  <si>
    <t>MRC CORNERSTONE</t>
  </si>
  <si>
    <t>4100 MOORES LN,TEXARKANA,TX,75503</t>
  </si>
  <si>
    <t>4100 MOORES LN</t>
  </si>
  <si>
    <t>THE RIO AT MAINLAND CENTER</t>
  </si>
  <si>
    <t>VILLA DEL MAR AT MAINLAND CENTER</t>
  </si>
  <si>
    <t>1011 MAINLAND CENTER DR,TEXAS CITY,TX,77591</t>
  </si>
  <si>
    <t>1011 MAINLAND CENTER DR</t>
  </si>
  <si>
    <t>ARBOR HILLS REHABILITATION AND HEALTHCARE CENTER</t>
  </si>
  <si>
    <t>NEXION HEALTH AT EAGLE LAKE, INC.</t>
  </si>
  <si>
    <t>535 S AUSTIN ROAD,EAGLE LAKE,TX,77434</t>
  </si>
  <si>
    <t>535 S AUSTIN ROAD</t>
  </si>
  <si>
    <t>BRIDGECREST REHABILITATION SUITES</t>
  </si>
  <si>
    <t>14100 KARISSA COURT,HOUSTON,TX,77049</t>
  </si>
  <si>
    <t>14100 KARISSA COURT</t>
  </si>
  <si>
    <t>REMARKABLE HEALTHCARE OF PRESTONWOOD</t>
  </si>
  <si>
    <t>REMARKABLE HEALTHCARE OF CARROLLTON LP</t>
  </si>
  <si>
    <t>4501 PLANO PARKWAY,CARROLLTON,TX,75010</t>
  </si>
  <si>
    <t>4501 PLANO PARKWAY</t>
  </si>
  <si>
    <t>MORADA TEMPLE</t>
  </si>
  <si>
    <t>HP TEMPLE OPCO, LLC</t>
  </si>
  <si>
    <t>4312 S 31ST ST,TEMPLE,TX,76502</t>
  </si>
  <si>
    <t>4312 S 31ST ST</t>
  </si>
  <si>
    <t>WILLOW PARK REHABILITATION AND CARE CENTER</t>
  </si>
  <si>
    <t>WILLOW PARK</t>
  </si>
  <si>
    <t>300 CROWNE POINT BLVD,WILLOW PARK,TX,76087</t>
  </si>
  <si>
    <t>300 CROWNE POINT BLVD</t>
  </si>
  <si>
    <t>BELTERRA HEALTH &amp; REHAB</t>
  </si>
  <si>
    <t>2170 NORTH LAKE FOREST DRIVE,MCKINNEY,TX,75071</t>
  </si>
  <si>
    <t>2170 NORTH LAKE FOREST DRIVE</t>
  </si>
  <si>
    <t>TREVISO TRANSITIONAL CARE</t>
  </si>
  <si>
    <t>1154 EAST HAWKINS PARKWAY,LONGVIEW,TX,75605</t>
  </si>
  <si>
    <t>1154 EAST HAWKINS PARKWAY</t>
  </si>
  <si>
    <t>HOLLYMEAD</t>
  </si>
  <si>
    <t>4101 LONG PRAIRIE ROAD,FLOWER MOUND,TX,75028</t>
  </si>
  <si>
    <t>4101 LONG PRAIRIE ROAD</t>
  </si>
  <si>
    <t>HARMONEE HOUSE</t>
  </si>
  <si>
    <t>JAN DEE MANAGEMENT SERVICES, INC.</t>
  </si>
  <si>
    <t>1400 MAIN ST,AMHERST,TX,79312</t>
  </si>
  <si>
    <t>1400 MAIN ST</t>
  </si>
  <si>
    <t>WINDSOR QUAIL VALLEY POST-ACUTE HEALTHCARE</t>
  </si>
  <si>
    <t>3640 HAMPTON DR,MISSOURI CITY,TX,77459</t>
  </si>
  <si>
    <t>3640 HAMPTON DR</t>
  </si>
  <si>
    <t>TWIN PINES NORTH NURSING AND REHABILITATION CENTER</t>
  </si>
  <si>
    <t>1301 MALLETTE DRIVE,VICTORIA,TX,77904</t>
  </si>
  <si>
    <t>1301 MALLETTE DRIVE</t>
  </si>
  <si>
    <t>PARK MANOR BEE CAVE</t>
  </si>
  <si>
    <t>BEE CAVE</t>
  </si>
  <si>
    <t>14058 BEE CAVES PARKWAY, BLDG B,BEE CAVE,TX,78738</t>
  </si>
  <si>
    <t>14058 BEE CAVES PARKWAY, BLDG B</t>
  </si>
  <si>
    <t>MIDLOTHIAN HEALTHCARE CENTER</t>
  </si>
  <si>
    <t>900 GEORGE HOPPER ROAD,MIDLOTHIAN,TX,76065</t>
  </si>
  <si>
    <t>900 GEORGE HOPPER ROAD</t>
  </si>
  <si>
    <t>ST GILES NURSING AND REHABILITATION CENTER</t>
  </si>
  <si>
    <t>EL PASO IV ENTERPRISES, LLC</t>
  </si>
  <si>
    <t>950 CAMINO DEL REY DRIVE,EL PASO,TX,79927</t>
  </si>
  <si>
    <t>950 CAMINO DEL REY DRIVE</t>
  </si>
  <si>
    <t>1690 N. TREADWAY BLVD.,ABILENE,TX,79601</t>
  </si>
  <si>
    <t>1690 N. TREADWAY BLVD.</t>
  </si>
  <si>
    <t>SORRENTO</t>
  </si>
  <si>
    <t>2739 BABCOCK,SAN ANTONIO,TX,78229</t>
  </si>
  <si>
    <t>2739 BABCOCK</t>
  </si>
  <si>
    <t>BIG SPRING CENTER FOR SKILLED CARE</t>
  </si>
  <si>
    <t>BIG SPRING I ENTERPRISES, LLC</t>
  </si>
  <si>
    <t>3701 WASSON RD,BIG SPRING,TX,79720</t>
  </si>
  <si>
    <t>3701 WASSON RD</t>
  </si>
  <si>
    <t>WEST HOUSTON REHABILITATION AND HEALTHCARE CENTER</t>
  </si>
  <si>
    <t>13428 BISSONNET,HOUSTON,TX,77083</t>
  </si>
  <si>
    <t>13428 BISSONNET</t>
  </si>
  <si>
    <t>FALCON RIDGE REHABILITATION</t>
  </si>
  <si>
    <t>HUTTO</t>
  </si>
  <si>
    <t>149 KLATTENHOFF LANE,HUTTO,TX,78634</t>
  </si>
  <si>
    <t>149 KLATTENHOFF LANE</t>
  </si>
  <si>
    <t>THE MEDICAL RESORT AT SUGAR LAND</t>
  </si>
  <si>
    <t>APOLLO HEALTHCARE AT SUGARLAND, LP</t>
  </si>
  <si>
    <t>1803 WESCOTT AVENUE,SUGAR LAND,TX,77479</t>
  </si>
  <si>
    <t>1803 WESCOTT AVENUE</t>
  </si>
  <si>
    <t>CROSSROADS NURSING &amp; REHABILITATION</t>
  </si>
  <si>
    <t>HEARNE</t>
  </si>
  <si>
    <t>HEARNE I ENTERPRISES LLC</t>
  </si>
  <si>
    <t>611 ROSE MARIE BLVD,HEARNE,TX,77859</t>
  </si>
  <si>
    <t>611 ROSE MARIE BLVD</t>
  </si>
  <si>
    <t>WEST REST HAVEN INC</t>
  </si>
  <si>
    <t>WEST</t>
  </si>
  <si>
    <t>503 MEADOW DRIVE,WEST,TX,76691</t>
  </si>
  <si>
    <t>503 MEADOW DRIVE</t>
  </si>
  <si>
    <t>HIGHLAND MEADOWS HEALTH &amp; REHAB</t>
  </si>
  <si>
    <t>HACO HEALTH SOLUTIONS LLC</t>
  </si>
  <si>
    <t>1870 S JOHN KING BLVD,ROCKWALL,TX,75032</t>
  </si>
  <si>
    <t>1870 S JOHN KING BLVD</t>
  </si>
  <si>
    <t>THE PAVILION AT CREEKWOOD</t>
  </si>
  <si>
    <t>MANSFIELD LONG TERM CARE, LLC</t>
  </si>
  <si>
    <t>2100 CANNON DR,MANSFIELD,TX,76063</t>
  </si>
  <si>
    <t>2100 CANNON DR</t>
  </si>
  <si>
    <t>MATADOR HEALTH AND REHABILITATION CENTER</t>
  </si>
  <si>
    <t>MATADOR</t>
  </si>
  <si>
    <t>Motley</t>
  </si>
  <si>
    <t>805 HARRISON ST,MATADOR,TX,79244</t>
  </si>
  <si>
    <t>805 HARRISON ST</t>
  </si>
  <si>
    <t>LEXINGTON MEDICAL LODGE</t>
  </si>
  <si>
    <t>FARMERSVILLE</t>
  </si>
  <si>
    <t>2000 WEST AUDIE MURPHY PKWAY,FARMERSVILLE,TX,75442</t>
  </si>
  <si>
    <t>2000 WEST AUDIE MURPHY PKWAY</t>
  </si>
  <si>
    <t>WINDSOR CALALLEN</t>
  </si>
  <si>
    <t>4162 WILDCAT DR,CORPUS CHRISTI,TX,78410</t>
  </si>
  <si>
    <t>4162 WILDCAT DR</t>
  </si>
  <si>
    <t>LEGEND OAKS HEALTHCARE AND REHABILITATION - NEW BR</t>
  </si>
  <si>
    <t>2468 FM 1101,NEW BRAUNFELS,TX,78130</t>
  </si>
  <si>
    <t>2468 FM 1101</t>
  </si>
  <si>
    <t>LAS VENTANAS DE SOCORRO</t>
  </si>
  <si>
    <t>10064 ALAMEDA AVENUE,SOCORRO,TX,79927</t>
  </si>
  <si>
    <t>10064 ALAMEDA AVENUE</t>
  </si>
  <si>
    <t>WOODLANDS PLACE REHABILITATION SUITES</t>
  </si>
  <si>
    <t>DENISON LONG TERM CARE, LLC</t>
  </si>
  <si>
    <t>5600 WOODLANDS TRAIL,DENISON,TX,75020</t>
  </si>
  <si>
    <t>5600 WOODLANDS TRAIL</t>
  </si>
  <si>
    <t>THE HEALTHCARE RESORT OF PLANO</t>
  </si>
  <si>
    <t>OAK POINT HEALTHCARE INC</t>
  </si>
  <si>
    <t>3325 WEST PLANO PARKWAY,PLANO,TX,75075</t>
  </si>
  <si>
    <t>3325 WEST PLANO PARKWAY</t>
  </si>
  <si>
    <t>S.P.J.S.T. REST HOME 3</t>
  </si>
  <si>
    <t>248 WISTERIA LANE,EL CAMPO,TX,77437</t>
  </si>
  <si>
    <t>248 WISTERIA LANE</t>
  </si>
  <si>
    <t>FOX HOLLOW POST ACUTE</t>
  </si>
  <si>
    <t>310 AMERICA DRIVE,BROWNSVILLE,TX,78526</t>
  </si>
  <si>
    <t>310 AMERICA DRIVE</t>
  </si>
  <si>
    <t>SAN SABA  NURSING &amp; REHABILITATION</t>
  </si>
  <si>
    <t>SAN SABA</t>
  </si>
  <si>
    <t>San Saba</t>
  </si>
  <si>
    <t>2400 WEST BROWN STREET,SAN SABA,TX,76877</t>
  </si>
  <si>
    <t>2400 WEST BROWN STREET</t>
  </si>
  <si>
    <t>MRC THE CROSSINGS</t>
  </si>
  <si>
    <t>HAPPY HARBOR METHODIST HOME, INC.</t>
  </si>
  <si>
    <t>255 N EGRET BAY BLVD,LEAGUE CITY,TX,77573</t>
  </si>
  <si>
    <t>255 N EGRET BAY BLVD</t>
  </si>
  <si>
    <t>WINDEMERE AT WESTOVER HILLS</t>
  </si>
  <si>
    <t>11106 CHRISTUS HILLS,SAN ANTONIO,TX,78251</t>
  </si>
  <si>
    <t>11106 CHRISTUS HILLS</t>
  </si>
  <si>
    <t>VERNON REHABILITATION AND NURSING CENTER</t>
  </si>
  <si>
    <t>VISTA LIVING OF VERNON, INC.</t>
  </si>
  <si>
    <t>4301 HOSPITAL DR,VERNON,TX,76384</t>
  </si>
  <si>
    <t>4301 HOSPITAL DR</t>
  </si>
  <si>
    <t>FORUM PARKWAY HEALTH &amp; REHABILITATION</t>
  </si>
  <si>
    <t>2112 FORUM PARKWAY,BEDFORD,TX,76021</t>
  </si>
  <si>
    <t>2112 FORUM PARKWAY</t>
  </si>
  <si>
    <t>TRUCARE LIVING CENTERS - SELMA</t>
  </si>
  <si>
    <t>16550 RETAMA PARKWAY,SELMA,TX,78154</t>
  </si>
  <si>
    <t>16550 RETAMA PARKWAY</t>
  </si>
  <si>
    <t>PURE HEALTH TRANSITIONAL CARE AT THR ARLINGTON</t>
  </si>
  <si>
    <t>800 W. RANDOL MILL ROAD, 6TH FLOOR,ARLINGTON,TX,76012</t>
  </si>
  <si>
    <t>800 W. RANDOL MILL ROAD, 6TH FLOOR</t>
  </si>
  <si>
    <t>THE LODGE AT BEAR CREEK</t>
  </si>
  <si>
    <t>3729 IRA E WOODS AVENUE,GRAPEVINE,TX,76051</t>
  </si>
  <si>
    <t>3729 IRA E WOODS AVENUE</t>
  </si>
  <si>
    <t>THE BRAZOS OF WACO</t>
  </si>
  <si>
    <t>2430 MARKET PLACE DRIVE,WACO,TX,76711</t>
  </si>
  <si>
    <t>2430 MARKET PLACE DRIVE</t>
  </si>
  <si>
    <t>PURE HEALTH TRANSITIONAL CARE AT TEXAS HEALTH PRES</t>
  </si>
  <si>
    <t>ONPOINTE TX DAL LLC</t>
  </si>
  <si>
    <t>8200 WALNUT HILL LANE MAIN 5,DALLAS,TX,75231</t>
  </si>
  <si>
    <t>8200 WALNUT HILL LANE MAIN 5</t>
  </si>
  <si>
    <t>CLARENDON NURSING HOME</t>
  </si>
  <si>
    <t>CLARENDON</t>
  </si>
  <si>
    <t>Donley</t>
  </si>
  <si>
    <t>CLARENDON NH OPERATIONS</t>
  </si>
  <si>
    <t>TEN MEDICAL CENTER DR,CLARENDON,TX,79226</t>
  </si>
  <si>
    <t>TEN MEDICAL CENTER DR</t>
  </si>
  <si>
    <t>FALL CREEK REHABILITATION AND HEALTHCARE CENTER</t>
  </si>
  <si>
    <t>LTC OF FALL CREEK LLC</t>
  </si>
  <si>
    <t>14949 MESA DR,HUMBLE,TX,77396</t>
  </si>
  <si>
    <t>14949 MESA DR</t>
  </si>
  <si>
    <t>LEGEND OAKS HEALTHCARE AND REHABILITATION GARLAND</t>
  </si>
  <si>
    <t>2625 BELT LINE ROAD,GARLAND,TX,75044</t>
  </si>
  <si>
    <t>2625 BELT LINE ROAD</t>
  </si>
  <si>
    <t>MID VALLEY NURSING &amp; REHABILITATION</t>
  </si>
  <si>
    <t>MERCEDES</t>
  </si>
  <si>
    <t>601 N MILE 2 WEST,MERCEDES,TX,78570</t>
  </si>
  <si>
    <t>601 N MILE 2 WEST</t>
  </si>
  <si>
    <t>SHERIDAN MEDICAL LODGE</t>
  </si>
  <si>
    <t>FOURSQUARE TEXAS 16 LLC</t>
  </si>
  <si>
    <t>1119 S. RED RIVER EXPRESSWAY,BURKBURNETT,TX,76354</t>
  </si>
  <si>
    <t>1119 S. RED RIVER EXPRESSWAY</t>
  </si>
  <si>
    <t>BRIGHTPOINTE AT LYTLE LAKE</t>
  </si>
  <si>
    <t>1201 CLARKS DR,ABILENE,TX,79602</t>
  </si>
  <si>
    <t>1201 CLARKS DR</t>
  </si>
  <si>
    <t>STERLING OAKS REHABILITATION</t>
  </si>
  <si>
    <t>25150 LAKECREST MANOR DR,KATY,TX,77493</t>
  </si>
  <si>
    <t>25150 LAKECREST MANOR DR</t>
  </si>
  <si>
    <t>THE HEIGHTS OF BULVERDE</t>
  </si>
  <si>
    <t>SPRING BRANCH</t>
  </si>
  <si>
    <t>384 HARMONY HILLS,SPRING BRANCH,TX,78070</t>
  </si>
  <si>
    <t>384 HARMONY HILLS</t>
  </si>
  <si>
    <t>LA HACIENDA DE PAZ REHABILITATION AND CARE CENTER</t>
  </si>
  <si>
    <t>3333 BOB ROGERS DR,EAGLE PASS,TX,78852</t>
  </si>
  <si>
    <t>3333 BOB ROGERS DR</t>
  </si>
  <si>
    <t>THE BRIGHTPOINTE</t>
  </si>
  <si>
    <t>604 S CONROE MEDICAL DR,CONROE,TX,77304</t>
  </si>
  <si>
    <t>604 S CONROE MEDICAL DR</t>
  </si>
  <si>
    <t>LEGEND OAKS HEALTHCARE AND REHABILITATION -WAXAHAC</t>
  </si>
  <si>
    <t>151 COUNTRY MEADOWS BOULEVARD,WAXAHACHIE,TX,75165</t>
  </si>
  <si>
    <t>151 COUNTRY MEADOWS BOULEVARD</t>
  </si>
  <si>
    <t>PALOMINO PLACE</t>
  </si>
  <si>
    <t>3160 GUS THOMASSON ROAD,MESQUITE,TX,75150</t>
  </si>
  <si>
    <t>3160 GUS THOMASSON ROAD</t>
  </si>
  <si>
    <t>THE HALLMARK</t>
  </si>
  <si>
    <t>4718 HALLMARK DR,HOUSTON,TX,77056</t>
  </si>
  <si>
    <t>4718 HALLMARK DR</t>
  </si>
  <si>
    <t>FARMERSVILLE HEALTH AND REHABILITATION</t>
  </si>
  <si>
    <t>205 BEECH ST,FARMERSVILLE,TX,75442</t>
  </si>
  <si>
    <t>205 BEECH ST</t>
  </si>
  <si>
    <t>THE ENCLAVE</t>
  </si>
  <si>
    <t>TOUCHSTONE STRATEGIES - STONE OAK2 LLC</t>
  </si>
  <si>
    <t>18803 HARDY OAK,SAN ANTONIO,TX,78258</t>
  </si>
  <si>
    <t>18803 HARDY OAK</t>
  </si>
  <si>
    <t>LEGEND OAKS HEALTHCARE AND REHABILITATION - FORT</t>
  </si>
  <si>
    <t>4240 GOLDEN TRIANGLE BOULEVARD,KELLER,TX,76244</t>
  </si>
  <si>
    <t>4240 GOLDEN TRIANGLE BOULEVARD</t>
  </si>
  <si>
    <t>SKILLED CARE OF MEXIA</t>
  </si>
  <si>
    <t>501 E SUMPTER ST,MEXIA,TX,76667</t>
  </si>
  <si>
    <t>501 E SUMPTER ST</t>
  </si>
  <si>
    <t>VIBRALIFE OF EL PASO REHABILITATION CENTER</t>
  </si>
  <si>
    <t>VIBRALIFE OF EL PASO LLC</t>
  </si>
  <si>
    <t>3421 JOE BATTLE BOULEVARD,EL PASO,TX,79936</t>
  </si>
  <si>
    <t>3421 JOE BATTLE BOULEVARD</t>
  </si>
  <si>
    <t>CARRARA</t>
  </si>
  <si>
    <t>4501 TRADITION TRAIL,PLANO,TX,75093</t>
  </si>
  <si>
    <t>4501 TRADITION TRAIL</t>
  </si>
  <si>
    <t>ASHTON MEDICAL LODGE</t>
  </si>
  <si>
    <t>801 SOUTH LOOP 250 WEST,MIDLAND,TX,79703</t>
  </si>
  <si>
    <t>801 SOUTH LOOP 250 WEST</t>
  </si>
  <si>
    <t>CIMARRON PARK NURSING AND REHABILITATION CENTER</t>
  </si>
  <si>
    <t>7441 PASEO DEL NORTE,EL PASO,TX,79911</t>
  </si>
  <si>
    <t>7441 PASEO DEL NORTE</t>
  </si>
  <si>
    <t>CEDAR POINTE HEALTH AND WELLNESS CENTER</t>
  </si>
  <si>
    <t>APPLE SPRINGS HEALTHCARE, INC.</t>
  </si>
  <si>
    <t>1301 COTTONWOOD CREEK TRAIL,CEDAR PARK,TX,78613</t>
  </si>
  <si>
    <t>1301 COTTONWOOD CREEK TRAIL</t>
  </si>
  <si>
    <t>THE MEDICAL RESORT AT WILLOWBROOK</t>
  </si>
  <si>
    <t>APOLLO HEALTHCARE AT WILLOWBROOK, LLC</t>
  </si>
  <si>
    <t>13220 BRETON RIDGE ST,HOUSTON,TX,77070</t>
  </si>
  <si>
    <t>13220 BRETON RIDGE ST</t>
  </si>
  <si>
    <t>NORTH HOUSTON TRANSITIONAL CARE</t>
  </si>
  <si>
    <t>WEBSTERIDENCE OPCO, LLC</t>
  </si>
  <si>
    <t>9814 GRANT RD,HOUSTON,TX,77070</t>
  </si>
  <si>
    <t>9814 GRANT RD</t>
  </si>
  <si>
    <t>HOUSTON TRANSITIONAL CARE</t>
  </si>
  <si>
    <t>HOUSTONIDENCE OPCO LLC</t>
  </si>
  <si>
    <t>8550 JASON STREET,HOUSTON,TX,77074</t>
  </si>
  <si>
    <t>8550 JASON STREET</t>
  </si>
  <si>
    <t>THE MEDICAL RESORT AT PEARLAND</t>
  </si>
  <si>
    <t>APOLLO HEALTHCARE AT PEARLAND LLC</t>
  </si>
  <si>
    <t>3406 BUSINESS CENTER DRIVE,PEARLAND,TX,77584</t>
  </si>
  <si>
    <t>3406 BUSINESS CENTER DRIVE</t>
  </si>
  <si>
    <t>ACCEL AT COLLEGE STATION</t>
  </si>
  <si>
    <t>1500 MEDICAL AVENUE,COLLEGE STATION,TX,77845</t>
  </si>
  <si>
    <t>1500 MEDICAL AVENUE</t>
  </si>
  <si>
    <t>KILLEEN NURSING &amp; REHABILITATION</t>
  </si>
  <si>
    <t>5000 THAYER DR,KILLEEN,TX,76549</t>
  </si>
  <si>
    <t>5000 THAYER DR</t>
  </si>
  <si>
    <t>TRINITY REHABILITATION &amp; HEALTHCARE CENTER</t>
  </si>
  <si>
    <t>314 E CAROLINE ST,TRINITY,TX,75862</t>
  </si>
  <si>
    <t>314 E CAROLINE ST</t>
  </si>
  <si>
    <t>IGNITE MEDICAL RESORT ROUND ROCK, LLC</t>
  </si>
  <si>
    <t>16219 RANCH ROAD 620 NORTH,AUSTIN,TX,78717</t>
  </si>
  <si>
    <t>16219 RANCH ROAD 620 NORTH</t>
  </si>
  <si>
    <t>THE HEIGHTS OF ALAMO</t>
  </si>
  <si>
    <t>1214 S. ALAMO ROAD,ALAMO,TX,78516</t>
  </si>
  <si>
    <t>1214 S. ALAMO ROAD</t>
  </si>
  <si>
    <t>ROLLINGBROOK REHABILITATION AND HEALTHCARE CENTER</t>
  </si>
  <si>
    <t>750 ROLLINGBROOK DR,BAYTOWN,TX,77521</t>
  </si>
  <si>
    <t>750 ROLLINGBROOK DR</t>
  </si>
  <si>
    <t>THE CENTER AT GRANDE</t>
  </si>
  <si>
    <t>THE CENTER AT GRANDE LLC</t>
  </si>
  <si>
    <t>3219 EAST GRANDE BOULEVARD,TYLER,TX,75707</t>
  </si>
  <si>
    <t>3219 EAST GRANDE BOULEVARD</t>
  </si>
  <si>
    <t>BONNE VIE</t>
  </si>
  <si>
    <t>8595 MEDICAL CENTER BOULEVARD,PORT ARTHUR,TX,77640</t>
  </si>
  <si>
    <t>8595 MEDICAL CENTER BOULEVARD</t>
  </si>
  <si>
    <t>MISSION VALLEY NURSING AND TRANSITIONAL CARE</t>
  </si>
  <si>
    <t>1200 S BRYAN RD,MISSION,TX,78572</t>
  </si>
  <si>
    <t>1200 S BRYAN RD</t>
  </si>
  <si>
    <t>IGNITE MEDICAL RESORT SAN ANTONIO, LLC</t>
  </si>
  <si>
    <t>6035 ECKHERT RD,SAN ANTONIO,TX,78229</t>
  </si>
  <si>
    <t>6035 ECKHERT RD</t>
  </si>
  <si>
    <t>THE RESERVE AT RICHARDSON</t>
  </si>
  <si>
    <t>GO OPERATIONS 6 LLC</t>
  </si>
  <si>
    <t>1610 RICHARDSON DR,RICHARDSON,TX,75080</t>
  </si>
  <si>
    <t>1610 RICHARDSON DR</t>
  </si>
  <si>
    <t>IGNITE MEDICAL RESORT FORT WORTH, LLC</t>
  </si>
  <si>
    <t>6301 OAKMONT BLVD,FORT WORTH,TX,76132</t>
  </si>
  <si>
    <t>6301 OAKMONT BLVD</t>
  </si>
  <si>
    <t>TERRA BELLA HEALTH AND WELLNESS SUITES</t>
  </si>
  <si>
    <t>CITY PARK CARE CENTER LLC</t>
  </si>
  <si>
    <t>12262 CITYSCAPE AVE,HOUSTON,TX,77047</t>
  </si>
  <si>
    <t>12262 CITYSCAPE AVE</t>
  </si>
  <si>
    <t>ADORA MIDTOWN PARK</t>
  </si>
  <si>
    <t>ADORA 9 OPERATIONS LLC</t>
  </si>
  <si>
    <t>8130 MEADOW RD,DALLAS,TX,75231</t>
  </si>
  <si>
    <t>8130 MEADOW RD</t>
  </si>
  <si>
    <t>ALLEGIANT WELLNESS AND REHAB</t>
  </si>
  <si>
    <t>BURLESON REHAB &amp; CARE LLC</t>
  </si>
  <si>
    <t>724 W. RENDON CROWLEY ROAD,CROWLEY,TX,76036</t>
  </si>
  <si>
    <t>724 W. RENDON CROWLEY ROAD</t>
  </si>
  <si>
    <t>SIMPSON PLACE</t>
  </si>
  <si>
    <t>SP ALF OPS CO LLC</t>
  </si>
  <si>
    <t>3922 SIMPSON STREET,DALLAS,TX,75246</t>
  </si>
  <si>
    <t>3922 SIMPSON STREET</t>
  </si>
  <si>
    <t>VIBRALIFE OF KATY REHABILITATION CENTER</t>
  </si>
  <si>
    <t>VIBRALIFE OF KATY LLC</t>
  </si>
  <si>
    <t>1222 PARK WEST GREEN DRIVE,KATY,TX,77493</t>
  </si>
  <si>
    <t>1222 PARK WEST GREEN DRIVE</t>
  </si>
  <si>
    <t>FIVE POINTS NURSING AND REHABILITATION</t>
  </si>
  <si>
    <t>1625 POINT WEST PARKWAY,AMARILLO,TX,79124</t>
  </si>
  <si>
    <t>1625 POINT WEST PARKWAY</t>
  </si>
  <si>
    <t>THE MEDICAL RESORT AT WOODLANDS</t>
  </si>
  <si>
    <t>APOLLO REHAB AT WOODLANDS LLC</t>
  </si>
  <si>
    <t>24854 CATHEDRAL LAKES PKWY,SPRING,TX,77386</t>
  </si>
  <si>
    <t>24854 CATHEDRAL LAKES PKWY</t>
  </si>
  <si>
    <t>THE BARTLETT SKILLED NURSING AND ASSISTED LIVING</t>
  </si>
  <si>
    <t>PENAN RETIREMENT CENTERS LIMITED PARTNERSHIP</t>
  </si>
  <si>
    <t>221 BARTLETT DRIVE,EL PASO,TX,79912</t>
  </si>
  <si>
    <t>221 BARTLETT DRIVE</t>
  </si>
  <si>
    <t>MABANK NURSING CENTER</t>
  </si>
  <si>
    <t>MABANK</t>
  </si>
  <si>
    <t>18957 US HWY 175 W.,MABANK,TX,75147</t>
  </si>
  <si>
    <t>18957 US HWY 175 W.</t>
  </si>
  <si>
    <t>SEDONA TRACE HEALTH AND WELLNESS CENTER</t>
  </si>
  <si>
    <t>8324 CAMERON ROAD,AUSTIN,TX,78754</t>
  </si>
  <si>
    <t>8324 CAMERON ROAD</t>
  </si>
  <si>
    <t>IGNITE MEDICAL RESORT WEBSTER, LLC</t>
  </si>
  <si>
    <t>16130 GALVESTON RD,WEBSTER,TX,77598</t>
  </si>
  <si>
    <t>16130 GALVESTON RD</t>
  </si>
  <si>
    <t>COUNTRY VIEW LIVING</t>
  </si>
  <si>
    <t>CASTRO COUNTY HOSPITAL DISTRICT</t>
  </si>
  <si>
    <t>701 BUTLER BLVD.,DIMMITT,TX,79027</t>
  </si>
  <si>
    <t>701 BUTLER BLVD.</t>
  </si>
  <si>
    <t>ST. ANTHONY'S CARE CENTER</t>
  </si>
  <si>
    <t>ST. ANTHONY'S CARE CENTER LLC</t>
  </si>
  <si>
    <t>7501 BAGBY AVE.,WACO,TX,76712</t>
  </si>
  <si>
    <t>7501 BAGBY AVE.</t>
  </si>
  <si>
    <t>CRIMSON HEIGHTS HEALTH &amp; WELLNESS</t>
  </si>
  <si>
    <t>MCKAY HEALTH CARE LLC</t>
  </si>
  <si>
    <t>19279 MCKAY DR.,HUMBLE,TX,77338</t>
  </si>
  <si>
    <t>19279 MCKAY DR.</t>
  </si>
  <si>
    <t>LAS BRISAS REHABILITATION AND WELLNESS SUITES</t>
  </si>
  <si>
    <t>3421 W STORY RD,IRVING,TX,75038</t>
  </si>
  <si>
    <t>3421 W STORY RD</t>
  </si>
  <si>
    <t>LAS ALTURAS NURSING &amp; TRANSITIONAL CARE</t>
  </si>
  <si>
    <t>4301 NORTH BARTLETT AVENUE,LAREDO,TX,78041</t>
  </si>
  <si>
    <t>4301 NORTH BARTLETT AVENUE</t>
  </si>
  <si>
    <t>CHEYENNE MEDICAL LODGE</t>
  </si>
  <si>
    <t>750 HIGHWAY 352,MESQUITE,TX,75149</t>
  </si>
  <si>
    <t>750 HIGHWAY 352</t>
  </si>
  <si>
    <t>CYPRESS CREEK REHABILITATION AND HEALTHCARE CENTER</t>
  </si>
  <si>
    <t>CYPRESS</t>
  </si>
  <si>
    <t>13600 BIRDCALL LANE,CYPRESS,TX,77429</t>
  </si>
  <si>
    <t>13600 BIRDCALL LANE</t>
  </si>
  <si>
    <t>PATRIOT REHABILITATION AND WELLNESS CENTER</t>
  </si>
  <si>
    <t>PATRIOT SKILLED NURSING AND REHABILITATION LLC</t>
  </si>
  <si>
    <t>11490 GATEWAY NORTH BLVD.,EL PASO,TX,79934</t>
  </si>
  <si>
    <t>11490 GATEWAY NORTH BLVD.</t>
  </si>
  <si>
    <t>THE PREMIER SNF OF ALICE</t>
  </si>
  <si>
    <t>800-A COYOTE TRAIL,ALICE,TX,78332</t>
  </si>
  <si>
    <t>800-A COYOTE TRAIL</t>
  </si>
  <si>
    <t>CARADAY OF HOUSTON</t>
  </si>
  <si>
    <t>CARADAY HOUSTON LLC</t>
  </si>
  <si>
    <t>6534 STUEBNER AIRLINE ROAD,HOUSTON,TX,77091</t>
  </si>
  <si>
    <t>6534 STUEBNER AIRLINE ROAD</t>
  </si>
  <si>
    <t>PARK VALLEY INN HEALTH CENTER</t>
  </si>
  <si>
    <t>17751 PARK VALLEY DRIVE,ROUND ROCK,TX,78681</t>
  </si>
  <si>
    <t>17751 PARK VALLEY DRIVE</t>
  </si>
  <si>
    <t>SUNDANCE INN HEALTH CENTER</t>
  </si>
  <si>
    <t>2034 SUNDANCE PARKWAY,NEW BRAUNFELS,TX,78130</t>
  </si>
  <si>
    <t>2034 SUNDANCE PARKWAY</t>
  </si>
  <si>
    <t>CARADAY OF LAMPASAS</t>
  </si>
  <si>
    <t>CARADAY LAMPASAS LLC</t>
  </si>
  <si>
    <t>1000 E AVE J,LAMPASAS,TX,76550</t>
  </si>
  <si>
    <t>1000 E AVE J</t>
  </si>
  <si>
    <t>LE REVE REHABILITATION &amp; MEMORY CARE</t>
  </si>
  <si>
    <t>LE REVE REHAB &amp; MC LLC</t>
  </si>
  <si>
    <t>3309 DILIDO ROAD,DALLAS,TX,75228</t>
  </si>
  <si>
    <t>3309 DILIDO ROAD</t>
  </si>
  <si>
    <t>RIVERWOOD HEALTHCARE</t>
  </si>
  <si>
    <t>ADAR HEALTHCARE, LLC</t>
  </si>
  <si>
    <t>600 BACON STREET,MADISONVILLE,TX,77864</t>
  </si>
  <si>
    <t>600 BACON STREET</t>
  </si>
  <si>
    <t>THE HEIGHTS ON VALLEY RANCH</t>
  </si>
  <si>
    <t>PORTER</t>
  </si>
  <si>
    <t>TOUCHSTONE STRATEGIES - MC2 LLC</t>
  </si>
  <si>
    <t>23200 VALLEY RANCH PARKWAY,PORTER,TX,77365</t>
  </si>
  <si>
    <t>23200 VALLEY RANCH PARKWAY</t>
  </si>
  <si>
    <t>CARADAY OF MOUNT VERNON</t>
  </si>
  <si>
    <t>501 YATES STREET,MOUNT VERNON,TX,75457</t>
  </si>
  <si>
    <t>501 YATES STREET</t>
  </si>
  <si>
    <t>HARBOR VALLEY HEALTH AND REHABILITATION</t>
  </si>
  <si>
    <t>6211 OLD PEARSALL ROAD,SAN ANTONIO,TX,78242</t>
  </si>
  <si>
    <t>6211 OLD PEARSALL ROAD</t>
  </si>
  <si>
    <t>RICHARD A. ANDERSON (STATE OF TEXAS VETERANS LAND</t>
  </si>
  <si>
    <t>14041 COTTINGHAM ROAD,HOUSTON,TX,77048</t>
  </si>
  <si>
    <t>14041 COTTINGHAM ROAD</t>
  </si>
  <si>
    <t>CARADAY MESQUITE</t>
  </si>
  <si>
    <t>CARADAY MESQUITE LLC</t>
  </si>
  <si>
    <t>825 W. KEARNEY STREET,MESQUITE,TX,75149</t>
  </si>
  <si>
    <t>825 W. KEARNEY STREET</t>
  </si>
  <si>
    <t>BETHANY SENIOR LIVING</t>
  </si>
  <si>
    <t>118 TRINITY SHORES DRIVE,PORT LAVACA,TX,77979</t>
  </si>
  <si>
    <t>118 TRINITY SHORES DRIVE</t>
  </si>
  <si>
    <t>CYPRESS POINTE HEALTH &amp; WELLNESS</t>
  </si>
  <si>
    <t>ML - EASTON COMMONS LLC</t>
  </si>
  <si>
    <t>8561 EASTON COMMONS DR.,HOUSTON,TX,77095</t>
  </si>
  <si>
    <t>8561 EASTON COMMONS DR.</t>
  </si>
  <si>
    <t>VENTANA BY BUCKNER</t>
  </si>
  <si>
    <t>BUCKNER SENIOR LIVING, INC.</t>
  </si>
  <si>
    <t>8301 N. CENTRAL EXPRESSWAY,DALLAS,TX,75201</t>
  </si>
  <si>
    <t>8301 N. CENTRAL EXPRESSWAY</t>
  </si>
  <si>
    <t>PRINCETON MEDICAL LODGE</t>
  </si>
  <si>
    <t>1401 W. PRINCETON DR.,PRINCETON,TX,75407</t>
  </si>
  <si>
    <t>1401 W. PRINCETON DR.</t>
  </si>
  <si>
    <t>LBJ MEDICAL CENTER</t>
  </si>
  <si>
    <t>Blanco</t>
  </si>
  <si>
    <t>206 HALEY RD.,JOHNSON CITY,TX,78636</t>
  </si>
  <si>
    <t>206 HALEY RD.</t>
  </si>
  <si>
    <t>THE CENTER AT PARMER</t>
  </si>
  <si>
    <t>CENTER AT PARMER, LLC</t>
  </si>
  <si>
    <t>13800 N FM 620 RD SB,AUSTIN,TX,78717</t>
  </si>
  <si>
    <t>13800 N FM 620 RD SB</t>
  </si>
  <si>
    <t>CEDAR HOLLOW REHABILITATION CENTER</t>
  </si>
  <si>
    <t>GO OPERATIONS 7 LLC</t>
  </si>
  <si>
    <t>5011 NORTH US HWY 75,SHERMAN,TX,75090</t>
  </si>
  <si>
    <t>5011 NORTH US HWY 75</t>
  </si>
  <si>
    <t>THE LEGACY MIDTOWN PARK</t>
  </si>
  <si>
    <t>THE LEGACY MIDTOWN PARK INC</t>
  </si>
  <si>
    <t>8280 MANDERVILLE LANE,DALLAS,TX,75231</t>
  </si>
  <si>
    <t>8280 MANDERVILLE LANE</t>
  </si>
  <si>
    <t>SYLVAN SHORES HEALTH AND WELLNESS</t>
  </si>
  <si>
    <t>ML - LA PORTE, LLC</t>
  </si>
  <si>
    <t>3950 UNDERWOOD RD,LA PORTE,TX,77571</t>
  </si>
  <si>
    <t>3950 UNDERWOOD RD</t>
  </si>
  <si>
    <t>MISSION RIDGE REHAB &amp; NURSING CENTER</t>
  </si>
  <si>
    <t>REFUGIO</t>
  </si>
  <si>
    <t>Refugio</t>
  </si>
  <si>
    <t>REFUGIO II ENTERPRISES, LLC</t>
  </si>
  <si>
    <t>401 SWIFT STREET,REFUGIO,TX,78377</t>
  </si>
  <si>
    <t>401 SWIFT STREET</t>
  </si>
  <si>
    <t>METHODIST TRANSITIONAL CARE CENTER-DESOTO LLC</t>
  </si>
  <si>
    <t>109 BARROWS PLACE,DESOTO,TX,75115</t>
  </si>
  <si>
    <t>109 BARROWS PLACE</t>
  </si>
  <si>
    <t>SUN VALLEY REHABILITATION AND HEALTHCARE CENTER</t>
  </si>
  <si>
    <t>2902 S 77 SUNSHINE STRIP,HARLINGEN,TX,78550</t>
  </si>
  <si>
    <t>2902 S 77 SUNSHINE STRIP</t>
  </si>
  <si>
    <t>BLUEBONNET POINT WELLNESS</t>
  </si>
  <si>
    <t>BULLARD</t>
  </si>
  <si>
    <t>BLUEBONNET POINT WELLNESS, LLC</t>
  </si>
  <si>
    <t>151 HERITAGE SPRINGS DRIVE,BULLARD,TX,75757</t>
  </si>
  <si>
    <t>151 HERITAGE SPRINGS DRIVE</t>
  </si>
  <si>
    <t>STARR COUNTY NURSING AND TRANSITIONAL CARE</t>
  </si>
  <si>
    <t>REGENCY IHS RGC LLC</t>
  </si>
  <si>
    <t>5260 BRAND ST,RIO GRANDE CITY,TX,78582</t>
  </si>
  <si>
    <t>5260 BRAND ST</t>
  </si>
  <si>
    <t>ADVANCED REHABILITATION &amp; HEALTHCARE OF BURLESON</t>
  </si>
  <si>
    <t>BURLESON SNF LLC</t>
  </si>
  <si>
    <t>275 SE JOHN JONES DRIVE,BURLESON,TX,76028</t>
  </si>
  <si>
    <t>275 SE JOHN JONES DRIVE</t>
  </si>
  <si>
    <t>LAKESIDE HEALTH AND WELLNESS</t>
  </si>
  <si>
    <t>KAUFMAN SNF INVESTMENTS LLC</t>
  </si>
  <si>
    <t>110 N STATE HWY 274,KEMP,TX,75143</t>
  </si>
  <si>
    <t>110 N STATE HWY 274</t>
  </si>
  <si>
    <t>THE VILLAGE AT INCARNATE WORD</t>
  </si>
  <si>
    <t>INCARNATE WORD RETIREMENT COMMUNITY, INC.</t>
  </si>
  <si>
    <t>4707 BROADWAY STREET,SAN ANTONIO,TX,78209</t>
  </si>
  <si>
    <t>4707 BROADWAY STREET</t>
  </si>
  <si>
    <t>SPRINGTOWN PARK REHABILITATION AND CARE CENTER</t>
  </si>
  <si>
    <t>SPRINGTOWN</t>
  </si>
  <si>
    <t>SPRINGTOWN VENTURES LP</t>
  </si>
  <si>
    <t>201 WILLIAMS WARD RD.,SPRINGTOWN,TX,76082</t>
  </si>
  <si>
    <t>201 WILLIAMS WARD RD.</t>
  </si>
  <si>
    <t>LAS ALTURAS DE PENITAS</t>
  </si>
  <si>
    <t>PENITAS</t>
  </si>
  <si>
    <t>TOUCHSTONE STRATEGIES - PENITAS, LLC</t>
  </si>
  <si>
    <t>414 LIBERTY BLVD.,PENITAS,TX,78576</t>
  </si>
  <si>
    <t>414 LIBERTY BLVD.</t>
  </si>
  <si>
    <t>ESTATES AT SHAVANO PARK</t>
  </si>
  <si>
    <t>SHAVANO PARK</t>
  </si>
  <si>
    <t>GO OPERATIONS 3 LLC</t>
  </si>
  <si>
    <t>4366 LOCKHILL SELMA,SHAVANO PARK,TX,78249</t>
  </si>
  <si>
    <t>4366 LOCKHILL SELMA</t>
  </si>
  <si>
    <t>KENT COUNTY NURSING HOME</t>
  </si>
  <si>
    <t>JAYTON</t>
  </si>
  <si>
    <t>COUNTY OF KENT</t>
  </si>
  <si>
    <t>1443 NORTH MAIN,JAYTON,TX,79528</t>
  </si>
  <si>
    <t>1443 NORTH MAIN</t>
  </si>
  <si>
    <t>NEURORESTORATIVE TEXAS</t>
  </si>
  <si>
    <t>2301 W. CAMPBELL RD.,GARLAND,TX,75044</t>
  </si>
  <si>
    <t>2301 W. CAMPBELL RD.</t>
  </si>
  <si>
    <t>THE BRIXTON AT HORSESHOE BAY</t>
  </si>
  <si>
    <t>HORSESHOE BAY</t>
  </si>
  <si>
    <t>THE BRIXTON AT HORSESHOE BAY LLC</t>
  </si>
  <si>
    <t>15101 WEST FM 2147,HORSESHOE BAY,TX,78657</t>
  </si>
  <si>
    <t>15101 WEST FM 2147</t>
  </si>
  <si>
    <t>CENTER AT ZARAGOZA</t>
  </si>
  <si>
    <t>CENTER AT ZARAGOZA LLC</t>
  </si>
  <si>
    <t>12660 PEBBLE HILLS BLVD.,EL PASO,TX,79938</t>
  </si>
  <si>
    <t>12660 PEBBLE HILLS BLVD.</t>
  </si>
  <si>
    <t>DE SOTO I ENTERPRISES, LLC</t>
  </si>
  <si>
    <t>1901 N. HAMPTON RD.,DESOTO,TX,75115</t>
  </si>
  <si>
    <t>1901 N. HAMPTON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</si>
</sst>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 borderId="0" applyNumberFormat="0" applyBorder="0" applyAlignment="0" applyProtection="0"/>
    <xf numFmtId="0" fontId="2" fillId="0" borderId="0" applyNumberFormat="0" applyFill="0" applyBorder="0" applyAlignment="0" applyProtection="0"/>
  </cellStyleXfs>
  <cellXfs count="30">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8" fillId="33" borderId="10" xfId="0" applyFont="1" applyFill="1" applyBorder="1" applyAlignment="1">
      <alignment horizontal="left"/>
    </xf>
    <xf numFmtId="0" fontId="0" fillId="33" borderId="10" xfId="0" applyFill="1" applyBorder="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19" fillId="34" borderId="0" xfId="0" applyFont="1" applyFill="1" applyAlignment="1">
      <alignment horizontal="center" vertical="center" textRotation="90" wrapText="1"/>
    </xf>
    <xf numFmtId="0" fontId="16" fillId="0" borderId="0" xfId="0" applyFont="1" applyAlignment="1">
      <alignment wrapText="1"/>
    </xf>
    <xf numFmtId="0" fontId="0" fillId="0" borderId="18" xfId="0" applyBorder="1"/>
    <xf numFmtId="2" fontId="0" fillId="0" borderId="0" xfId="0" applyNumberFormat="1" applyAlignment="1">
      <alignment wrapText="1"/>
    </xf>
    <xf numFmtId="0" fontId="0" fillId="0" borderId="0" xfId="42" applyNumberFormat="1" applyFont="1"/>
    <xf numFmtId="11" fontId="0" fillId="0" borderId="0" xfId="0" applyNumberFormat="1"/>
    <xf numFmtId="2" fontId="0" fillId="0" borderId="0" xfId="0" applyNumberFormat="1" applyAlignment="1">
      <alignment textRotation="90"/>
    </xf>
    <xf numFmtId="14" fontId="0" fillId="0" borderId="0" xfId="0" applyNumberFormat="1" applyAlignment="1">
      <alignment textRotation="90"/>
    </xf>
    <xf numFmtId="14" fontId="0" fillId="0" borderId="0" xfId="42" applyNumberFormat="1" applyFont="1"/>
    <xf numFmtId="0" fontId="16" fillId="33" borderId="11" xfId="0" applyFont="1" applyFill="1" applyBorder="1"/>
    <xf numFmtId="0" fontId="16" fillId="33" borderId="12" xfId="0" applyFont="1" applyFill="1" applyBorder="1"/>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62">
    <dxf>
      <numFmt numFmtId="3" formatCode="#,##0"/>
    </dxf>
    <dxf>
      <numFmt numFmtId="3" formatCode="#,##0"/>
    </dxf>
    <dxf>
      <numFmt numFmtId="3" formatCode="#,##0"/>
    </dxf>
    <dxf>
      <numFmt numFmtId="2" formatCode="0.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19" formatCode="m/d/yyyy"/>
    </dxf>
    <dxf>
      <numFmt numFmtId="19" formatCode="m/d/yyyy"/>
    </dxf>
    <dxf>
      <numFmt numFmtId="2" formatCode="0.00"/>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numFmt numFmtId="2" formatCode="0.00"/>
    </dxf>
    <dxf>
      <numFmt numFmtId="2" formatCode="0.00"/>
    </dxf>
    <dxf>
      <numFmt numFmtId="2" formatCode="0.00"/>
    </dxf>
    <dxf>
      <numFmt numFmtId="2" formatCode="0.00"/>
    </dxf>
    <dxf>
      <alignment horizontal="general" vertical="bottom" textRotation="9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90" indent="0" justifyLastLine="0" shrinkToFit="0" readingOrder="0"/>
    </dxf>
    <dxf>
      <numFmt numFmtId="30" formatCode="@"/>
    </dxf>
    <dxf>
      <numFmt numFmtId="0" formatCode="Genera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2030933</xdr:colOff>
      <xdr:row>0</xdr:row>
      <xdr:rowOff>105228</xdr:rowOff>
    </xdr:from>
    <xdr:to>
      <xdr:col>3</xdr:col>
      <xdr:colOff>3867443</xdr:colOff>
      <xdr:row>0</xdr:row>
      <xdr:rowOff>1307913</xdr:rowOff>
    </xdr:to>
    <mc:AlternateContent xmlns:mc="http://schemas.openxmlformats.org/markup-compatibility/2006" xmlns:sle15="http://schemas.microsoft.com/office/drawing/2012/slicer">
      <mc:Choice Requires="sle15">
        <xdr:graphicFrame macro="">
          <xdr:nvGraphicFramePr>
            <xdr:cNvPr id="3" name="Ownership Type 1">
              <a:extLst>
                <a:ext uri="{FF2B5EF4-FFF2-40B4-BE49-F238E27FC236}">
                  <a16:creationId xmlns:a16="http://schemas.microsoft.com/office/drawing/2014/main" id="{6FE26B70-BF98-47C7-9FDC-94723060D882}"/>
                </a:ext>
              </a:extLst>
            </xdr:cNvPr>
            <xdr:cNvGraphicFramePr/>
          </xdr:nvGraphicFramePr>
          <xdr:xfrm>
            <a:off x="0" y="0"/>
            <a:ext cx="0" cy="0"/>
          </xdr:xfrm>
          <a:graphic>
            <a:graphicData uri="http://schemas.microsoft.com/office/drawing/2010/slicer">
              <sle:slicer xmlns:sle="http://schemas.microsoft.com/office/drawing/2010/slicer" name="Ownership Type 1"/>
            </a:graphicData>
          </a:graphic>
        </xdr:graphicFrame>
      </mc:Choice>
      <mc:Fallback xmlns="">
        <xdr:sp macro="" textlink="">
          <xdr:nvSpPr>
            <xdr:cNvPr id="0" name=""/>
            <xdr:cNvSpPr>
              <a:spLocks noTextEdit="1"/>
            </xdr:cNvSpPr>
          </xdr:nvSpPr>
          <xdr:spPr>
            <a:xfrm>
              <a:off x="3487698" y="105228"/>
              <a:ext cx="1836510" cy="120268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10</xdr:col>
      <xdr:colOff>280147</xdr:colOff>
      <xdr:row>0</xdr:row>
      <xdr:rowOff>762001</xdr:rowOff>
    </xdr:to>
    <xdr:sp macro="" textlink="">
      <xdr:nvSpPr>
        <xdr:cNvPr id="4" name="TextBox 3">
          <a:extLst>
            <a:ext uri="{FF2B5EF4-FFF2-40B4-BE49-F238E27FC236}">
              <a16:creationId xmlns:a16="http://schemas.microsoft.com/office/drawing/2014/main" id="{35D456BC-42B6-4057-8E72-C508A6FE3765}"/>
            </a:ext>
          </a:extLst>
        </xdr:cNvPr>
        <xdr:cNvSpPr txBox="1"/>
      </xdr:nvSpPr>
      <xdr:spPr>
        <a:xfrm>
          <a:off x="6393889" y="134471"/>
          <a:ext cx="5675033"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3</xdr:col>
      <xdr:colOff>48374</xdr:colOff>
      <xdr:row>0</xdr:row>
      <xdr:rowOff>107390</xdr:rowOff>
    </xdr:from>
    <xdr:to>
      <xdr:col>3</xdr:col>
      <xdr:colOff>1714689</xdr:colOff>
      <xdr:row>0</xdr:row>
      <xdr:rowOff>1573679</xdr:rowOff>
    </xdr:to>
    <mc:AlternateContent xmlns:mc="http://schemas.openxmlformats.org/markup-compatibility/2006" xmlns:sle15="http://schemas.microsoft.com/office/drawing/2012/slicer">
      <mc:Choice Requires="sle15">
        <xdr:graphicFrame macro="">
          <xdr:nvGraphicFramePr>
            <xdr:cNvPr id="5" name="County 1">
              <a:extLst>
                <a:ext uri="{FF2B5EF4-FFF2-40B4-BE49-F238E27FC236}">
                  <a16:creationId xmlns:a16="http://schemas.microsoft.com/office/drawing/2014/main" id="{205C92ED-A63C-E14C-D8BF-2FA703FF9E15}"/>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1505139" y="107390"/>
              <a:ext cx="1666315" cy="146628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587375</xdr:colOff>
      <xdr:row>1</xdr:row>
      <xdr:rowOff>0</xdr:rowOff>
    </xdr:from>
    <xdr:to>
      <xdr:col>32</xdr:col>
      <xdr:colOff>447675</xdr:colOff>
      <xdr:row>22</xdr:row>
      <xdr:rowOff>152400</xdr:rowOff>
    </xdr:to>
    <xdr:sp macro="" textlink="">
      <xdr:nvSpPr>
        <xdr:cNvPr id="3" name="TextBox 2">
          <a:extLst>
            <a:ext uri="{FF2B5EF4-FFF2-40B4-BE49-F238E27FC236}">
              <a16:creationId xmlns:a16="http://schemas.microsoft.com/office/drawing/2014/main" id="{ACF24ACC-A5D2-4C99-9586-02D7DD76DF44}"/>
            </a:ext>
          </a:extLst>
        </xdr:cNvPr>
        <xdr:cNvSpPr txBox="1"/>
      </xdr:nvSpPr>
      <xdr:spPr>
        <a:xfrm>
          <a:off x="11179175" y="923925"/>
          <a:ext cx="1022350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533400</xdr:colOff>
      <xdr:row>15</xdr:row>
      <xdr:rowOff>177800</xdr:rowOff>
    </xdr:from>
    <xdr:to>
      <xdr:col>13</xdr:col>
      <xdr:colOff>3806825</xdr:colOff>
      <xdr:row>37</xdr:row>
      <xdr:rowOff>161925</xdr:rowOff>
    </xdr:to>
    <xdr:sp macro="" textlink="">
      <xdr:nvSpPr>
        <xdr:cNvPr id="3" name="TextBox 2">
          <a:extLst>
            <a:ext uri="{FF2B5EF4-FFF2-40B4-BE49-F238E27FC236}">
              <a16:creationId xmlns:a16="http://schemas.microsoft.com/office/drawing/2014/main" id="{0073C6C8-64F0-49F8-9A97-EAC54D68621A}"/>
            </a:ext>
          </a:extLst>
        </xdr:cNvPr>
        <xdr:cNvSpPr txBox="1"/>
      </xdr:nvSpPr>
      <xdr:spPr>
        <a:xfrm>
          <a:off x="533400" y="3635375"/>
          <a:ext cx="10217150" cy="39655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330200</xdr:colOff>
      <xdr:row>1</xdr:row>
      <xdr:rowOff>120650</xdr:rowOff>
    </xdr:from>
    <xdr:to>
      <xdr:col>6</xdr:col>
      <xdr:colOff>171450</xdr:colOff>
      <xdr:row>34</xdr:row>
      <xdr:rowOff>19050</xdr:rowOff>
    </xdr:to>
    <xdr:sp macro="" textlink="">
      <xdr:nvSpPr>
        <xdr:cNvPr id="2" name="TextBox 1">
          <a:extLst>
            <a:ext uri="{FF2B5EF4-FFF2-40B4-BE49-F238E27FC236}">
              <a16:creationId xmlns:a16="http://schemas.microsoft.com/office/drawing/2014/main" id="{7B3E260B-E6D0-48E6-AAFE-F74C4989F770}"/>
            </a:ext>
          </a:extLst>
        </xdr:cNvPr>
        <xdr:cNvSpPr txBox="1"/>
      </xdr:nvSpPr>
      <xdr:spPr>
        <a:xfrm>
          <a:off x="333375" y="314325"/>
          <a:ext cx="5715000" cy="58864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1" xr10:uid="{59A7F5B4-8BD7-4465-9EC6-F26803E06B3C}" sourceName="Ownership Type">
  <extLst>
    <x:ext xmlns:x15="http://schemas.microsoft.com/office/spreadsheetml/2010/11/main" uri="{2F2917AC-EB37-4324-AD4E-5DD8C200BD13}">
      <x15:tableSlicerCache tableId="2"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1AAE5C3-B0A4-4C33-95DF-C2141BB97369}" sourceName="County">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1" xr10:uid="{AACD9367-452C-45E3-9100-28A4F838966C}" cache="Slicer_Ownership_Type1" caption="Ownership Type" style="SlicerStyleLight2" rowHeight="241300"/>
  <slicer name="County 1" xr10:uid="{1F63DD76-0D3F-42F0-A369-8790564FC397}" cache="Slicer_County1"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2A17CB-F8E8-467C-814B-762DCA45FCE4}" name="ProviderInfo" displayName="ProviderInfo" ref="A1:CY1205" totalsRowShown="0" headerRowDxfId="61">
  <autoFilter ref="A1:CY1205" xr:uid="{00000000-0009-0000-0100-000001000000}"/>
  <tableColumns count="103">
    <tableColumn id="5" xr3:uid="{A9BE2955-0A39-431F-AD1B-131076BB7C17}" name="Provider State"/>
    <tableColumn id="97" xr3:uid="{27C2EBF6-8E71-445F-BE6D-19B28D56D143}" name="CMS Region Number" dataDxfId="60"/>
    <tableColumn id="1" xr3:uid="{B550FABC-CB0F-4B32-8099-C584E626EABD}" name="Federal Provider Number" dataDxfId="59"/>
    <tableColumn id="2" xr3:uid="{C9EBA183-D9EB-4F9A-81A5-8B5B72E546A9}" name="Provider Name"/>
    <tableColumn id="4" xr3:uid="{14763F6D-0C7D-4068-BF46-140C85385451}" name="City"/>
    <tableColumn id="9" xr3:uid="{16C22B30-D887-469D-9784-D5706831D6DF}" name="County"/>
    <tableColumn id="10" xr3:uid="{057C375A-934F-429A-BC75-B5797BFB0DAC}" name="Ownership Type"/>
    <tableColumn id="98" xr3:uid="{37EEDE55-F99A-43EF-BB6A-AE957187DC37}" name="Ownership Type - Full"/>
    <tableColumn id="12" xr3:uid="{F765F0D9-C16A-43F6-BC3B-FDADB5AEA3C5}" name="Average Number of Residents per Day"/>
    <tableColumn id="19" xr3:uid="{DDA6A976-DA09-4493-9BCB-4855E3873D55}" name="Special Focus Status"/>
    <tableColumn id="20" xr3:uid="{C6C2E5C1-2A94-4DDD-A009-6020603B94A2}" name="Abuse Icon"/>
    <tableColumn id="23" xr3:uid="{0C558506-49F9-41A4-AB04-F3B3AE88DA14}" name="With a Resident and Family Council"/>
    <tableColumn id="25" xr3:uid="{DD9D1DDE-DFC2-4536-ADC0-0857ACBFC1A3}" name="Overall Rating"/>
    <tableColumn id="35" xr3:uid="{FE28B1D4-75E8-497E-B9E9-4E7F6D56E368}" name="Staffing Rating"/>
    <tableColumn id="27" xr3:uid="{85AF2EE9-80FD-47F6-9373-085A58DA8E85}" name="Health Inspection Rating"/>
    <tableColumn id="29" xr3:uid="{8EBB7A01-DE7E-4C70-B5B1-AA3E8B434306}" name="QM Rating"/>
    <tableColumn id="31" xr3:uid="{F41CC989-275F-4A67-9E96-0B2DE5972740}" name="Long-Stay QM Rating"/>
    <tableColumn id="33" xr3:uid="{0A2DC843-668E-4A73-9D88-33BDDCCE83AE}" name="Short-Stay QM Rating"/>
    <tableColumn id="105" xr3:uid="{970AB90B-DF87-4ACA-A5CC-9D4049D73F54}" name="Select &quot;+&quot; above for expanded ratings" dataDxfId="58"/>
    <tableColumn id="45" xr3:uid="{F18F77B6-8EAA-4F74-B83B-26D287085A8D}" name="Reported Total Nurse Staffing Hours per Resident per Day" dataDxfId="57"/>
    <tableColumn id="43" xr3:uid="{D3C6E756-C3A9-4A2C-BCF6-D70F8CFC531D}" name="Reported RN Staffing Hours per Resident per Day" dataDxfId="56"/>
    <tableColumn id="49" xr3:uid="{044B6876-EF3B-47BD-918F-2A70FA629094}" name="Total nursing staff turnover"/>
    <tableColumn id="42" xr3:uid="{30CB178C-875A-4AB4-8875-796762FE1EC4}" name="Reported LPN Staffing Hours per Resident per Day" dataDxfId="55"/>
    <tableColumn id="44" xr3:uid="{F0D1F180-F159-44CB-A8C7-D72ECFF937C6}" name="Reported Licensed Staffing Hours per Resident per Day" dataDxfId="54"/>
    <tableColumn id="46" xr3:uid="{1F49D757-C283-4802-AA11-3F1ADE10D401}" name="Total number of nurse staff hours per resident per day on the weekend" dataDxfId="53"/>
    <tableColumn id="47" xr3:uid="{1875DBCE-39A5-47B3-9FFB-9D676F6C406E}" name="Registered Nurse hours per resident per day on the weekend" dataDxfId="52"/>
    <tableColumn id="48" xr3:uid="{E148F7C2-8D14-4FB3-8BEA-0A85D449CFAF}" name="Reported Physical Therapist Staffing Hours per Resident Per Day" dataDxfId="51"/>
    <tableColumn id="50" xr3:uid="{12571613-6223-48E2-BBE0-78BDEEB6A453}" name="Total nursing staff turnover footnote"/>
    <tableColumn id="41" xr3:uid="{5D98C89D-DC88-44EE-8E7F-42E5A560A6B7}" name="Reported Nurse Aide Staffing Hours per Resident per Day" dataDxfId="50"/>
    <tableColumn id="51" xr3:uid="{E3E5A523-DABC-4DD2-B079-5B2F29AD4275}" name="Registered Nurse turnover"/>
    <tableColumn id="52" xr3:uid="{FEEB2C87-E1E3-4925-B614-887E17829F3B}" name="Registered Nurse turnover footnote"/>
    <tableColumn id="53" xr3:uid="{D7B81E57-F502-4768-AF6A-D18470652775}" name="Number of administrators who have left the nursing home"/>
    <tableColumn id="54" xr3:uid="{2C668AD4-4D27-45E6-ACF6-87AE5D9CF581}" name="Administrator turnover footnote"/>
    <tableColumn id="104" xr3:uid="{8525E840-EE99-4B47-A220-F05EDF5A0D09}" name="Select &quot;+&quot; for expanded staffing &amp; turnover" dataDxfId="49"/>
    <tableColumn id="55" xr3:uid="{39046F06-906F-4C06-898B-C416121589E6}" name="Case-Mix Nurse Aide Staffing Hours per Resident per Day" dataDxfId="48"/>
    <tableColumn id="56" xr3:uid="{336D4997-33D0-4723-BCCE-BD0FFBF387D4}" name="Case-Mix LPN Staffing Hours per Resident per Day" dataDxfId="47"/>
    <tableColumn id="57" xr3:uid="{EE18762A-C776-40D3-8122-620492FF2BBB}" name="Case-Mix RN Staffing Hours per Resident per Day" dataDxfId="46"/>
    <tableColumn id="58" xr3:uid="{EFB5CD8C-EA3F-4918-BE70-AD5A126828D2}" name="Case-Mix Total Nurse Staffing Hours per Resident per Day" dataDxfId="45"/>
    <tableColumn id="59" xr3:uid="{A1EBCD55-5E62-4088-8D14-258748B597FC}" name="Adjusted Nurse Aide Staffing Hours per Resident per Day"/>
    <tableColumn id="60" xr3:uid="{C1B27F73-2830-4B9D-87E1-C5C180C98C21}" name="Adjusted LPN Staffing Hours per Resident per Day"/>
    <tableColumn id="61" xr3:uid="{9151D9F8-4D08-47F2-9368-CA6D966B4A4E}" name="Adjusted RN Staffing Hours per Resident per Day"/>
    <tableColumn id="62" xr3:uid="{59F2EE81-F5D0-403D-80F9-B305F3D4B339}" name="Adjusted Total Nurse Staffing Hours per Resident per Day"/>
    <tableColumn id="102" xr3:uid="{0B2AD3AC-F1F8-4773-A43A-396EFEB8D6C2}" name="Select &quot;+&quot; above for case-mix and adjusted staffing" dataDxfId="44"/>
    <tableColumn id="88" xr3:uid="{A4E6CD50-0D0C-4D8C-B0F8-F4E67742C6A0}" name="Number of Facility Reported Incidents"/>
    <tableColumn id="89" xr3:uid="{85D2176A-EC0F-443C-9003-885E23473B2B}" name="Number of Substantiated Complaints"/>
    <tableColumn id="90" xr3:uid="{E1F78DBF-21BF-44A0-9855-34305588F757}" name="Number of Citations from Infection Control Inspections"/>
    <tableColumn id="91" xr3:uid="{61E64563-AB0C-4981-BE98-2B362179D0D2}" name="Number of Fines"/>
    <tableColumn id="92" xr3:uid="{2C63C435-06F6-4AB2-A496-E7C4B41D5160}" name="Total Amount of Fines in Dollars" dataDxfId="43" dataCellStyle="Currency"/>
    <tableColumn id="93" xr3:uid="{B08C6E73-12EA-4315-8E2C-404A6DA75BEA}" name="Number of Payment Denials"/>
    <tableColumn id="94" xr3:uid="{68D62D32-EA7F-4773-968A-F01D01A52435}" name="Total Number of Penalties"/>
    <tableColumn id="100" xr3:uid="{96B9166D-C662-46E7-AB41-6375340AE03A}" name="Select &quot;+&quot; above for survey &amp; enforcement data" dataDxfId="42"/>
    <tableColumn id="63" xr3:uid="{3C663223-D09E-474B-9B75-C38B114E5671}" name="Rating Cycle 1 Standard Survey Health Date" dataDxfId="41"/>
    <tableColumn id="64" xr3:uid="{B94B466C-7634-4568-8B0A-95E251568431}" name="Rating Cycle 1 Total Number of Health Deficiencies"/>
    <tableColumn id="65" xr3:uid="{3F1B7894-F220-464D-8280-8781B4694CA7}" name="Rating Cycle 1 Number of Standard Health Deficiencies"/>
    <tableColumn id="66" xr3:uid="{2151055B-A3D0-4579-9545-20931EDFFEDB}" name="Rating Cycle 1 Number of Complaint Health Deficiencies"/>
    <tableColumn id="67" xr3:uid="{0ADEDE40-A6CA-4339-B741-D94C76689E63}" name="Rating Cycle 1 Health Deficiency Score"/>
    <tableColumn id="68" xr3:uid="{E3C83534-0E3A-454B-88CD-FE5FC3D58E00}" name="Rating Cycle 1 Number of Health Revisits"/>
    <tableColumn id="69" xr3:uid="{5E9A65AC-9B57-4615-8C10-0F0A730A1B42}" name="Rating Cycle 1 Health Revisit Score"/>
    <tableColumn id="70" xr3:uid="{CEA05336-7E2A-49AD-B238-DA9ED29484C7}" name="Rating Cycle 1 Total Health Score"/>
    <tableColumn id="71" xr3:uid="{27F6244B-34CA-4B10-99DC-C3ABF2B2665D}" name="Rating Cycle 2 Standard Health Survey Date"/>
    <tableColumn id="72" xr3:uid="{46830BBB-5111-4FAA-9738-EFD03EB12B2A}" name="Rating Cycle 2 Total Number of Health Deficiencies"/>
    <tableColumn id="73" xr3:uid="{C84390B7-B490-488F-811A-D26793DA1908}" name="Rating Cycle 2 Number of Standard Health Deficiencies"/>
    <tableColumn id="74" xr3:uid="{F11F113F-6F49-4B3B-8EEE-37776F11C3D5}" name="Rating Cycle 2 Number of Complaint Health Deficiencies"/>
    <tableColumn id="75" xr3:uid="{02C44644-3D9F-4967-BE69-022A96940960}" name="Rating Cycle 2 Health Deficiency Score"/>
    <tableColumn id="76" xr3:uid="{5C594E9C-8186-4EB9-A9F2-33FA9A187F79}" name="Rating Cycle 2 Number of Health Revisits"/>
    <tableColumn id="77" xr3:uid="{0904B4FC-6114-4C24-858D-4C57DF1004F4}" name="Rating Cycle 2 Health Revisit Score"/>
    <tableColumn id="78" xr3:uid="{4A409B11-08AD-4D3F-8ABA-D3CD1BC3A562}" name="Rating Cycle 2 Total Health Score"/>
    <tableColumn id="79" xr3:uid="{8669B133-BC95-4DFC-88FF-6BC434828B9B}" name="Rating Cycle 3 Standard Health Survey Date"/>
    <tableColumn id="80" xr3:uid="{89C2F645-2E9D-4BBE-9F17-3BC7ECBFE575}" name="Rating Cycle 3 Total Number of Health Deficiencies"/>
    <tableColumn id="81" xr3:uid="{DC87984A-4098-4632-9935-1253A07E0B16}" name="Rating Cycle 3 Number of Standard Health Deficiencies"/>
    <tableColumn id="82" xr3:uid="{EBD1E732-095A-4B1E-AFEC-C986FD289D35}" name="Rating Cycle 3 Number of Complaint Health Deficiencies"/>
    <tableColumn id="83" xr3:uid="{B4F86493-CD6C-4C0A-B7BE-83DE893C19D1}" name="Rating Cycle 3 Health Deficiency Score"/>
    <tableColumn id="84" xr3:uid="{83C08E4B-9F45-4845-B64E-C5A1651CCA0B}" name="Rating Cycle 3 Number of Health Revisits"/>
    <tableColumn id="85" xr3:uid="{56C6794C-CF00-4568-97A3-4484A0493B4E}" name="Rating Cycle 3 Health Revisit Score"/>
    <tableColumn id="86" xr3:uid="{0E516D29-BF02-449A-9336-120F00265984}" name="Rating Cycle 3 Total Health Score"/>
    <tableColumn id="87" xr3:uid="{B7FEBEF7-B146-4E90-9988-6C412C075875}" name="Total Weighted Health Survey Score" dataDxfId="40"/>
    <tableColumn id="103" xr3:uid="{0E6574E9-3764-42FB-99FD-7FE0A4D87AEB}" name="Select &quot;+&quot; above for health survey data"/>
    <tableColumn id="16" xr3:uid="{42FC7DD3-3093-406C-A364-2B762F0D6508}" name="Legal Business Name"/>
    <tableColumn id="95" xr3:uid="{23239319-29B8-4C8D-9D95-3CCC90CDB402}" name="Location"/>
    <tableColumn id="6" xr3:uid="{123ACE66-584B-48B6-B531-CA84AEE3320C}" name="Provider Zip Code"/>
    <tableColumn id="8" xr3:uid="{B4F52391-6AF5-4DDF-B37E-4AF312792AAA}" name="Provider SSA County Code"/>
    <tableColumn id="7" xr3:uid="{12472A2A-5D24-4943-9F5A-F796E1EEFC8E}" name="Provider Phone Number"/>
    <tableColumn id="14" xr3:uid="{A084AADB-C171-448A-A213-F4EA10F54FD4}" name="Provider Type"/>
    <tableColumn id="15" xr3:uid="{63989DF0-69CE-4E8E-995D-65CB358C02EA}" name="Provider Resides in Hospital"/>
    <tableColumn id="17" xr3:uid="{9A1240A2-114D-47C5-96B7-6AD185EEDFFD}" name="Date First Approved to Provide Medicare and Medicaid Services" dataDxfId="39"/>
    <tableColumn id="18" xr3:uid="{E5B27790-4A66-4D64-BB7D-7FE53DE418B1}" name="Continuing Care Retirement Community"/>
    <tableColumn id="21" xr3:uid="{5A6D3021-1078-42EC-AA55-5268879D2E5F}" name="Most Recent Health Inspection More Than 2 Years Ago"/>
    <tableColumn id="22" xr3:uid="{7F7A54BB-936C-4515-B160-658BA091D4FC}" name="Provider Changed Ownership in Last 12 Months"/>
    <tableColumn id="24" xr3:uid="{53BC88C9-EF4C-48F5-A053-83C86809A883}" name="Automatic Sprinkler Systems in All Required Areas"/>
    <tableColumn id="3" xr3:uid="{ACD1F28F-B49F-4C31-B1D3-26CB1AEBF676}" name="Provider Address"/>
    <tableColumn id="11" xr3:uid="{DF343F53-32DB-4680-8F11-A6254A2593FC}" name="Number of Certified Beds"/>
    <tableColumn id="96" xr3:uid="{AA503837-AB22-49CC-BF2E-91CFE8AA4E94}" name="Processing Date" dataDxfId="38"/>
    <tableColumn id="106" xr3:uid="{B5EF484D-71F5-4D3D-ABBC-225952A45A7B}" name="Select &quot;+&quot; above for more facility info" dataDxfId="37"/>
    <tableColumn id="13" xr3:uid="{05ED8EB5-A4BC-4213-A7C7-46BB8A37C5C3}" name="Average Number of Residents per Day Footnote" dataDxfId="36"/>
    <tableColumn id="26" xr3:uid="{0AEB0565-5F80-4D2D-A505-DDD6A1B0A6DF}" name="Overall Rating Footnote" dataDxfId="35"/>
    <tableColumn id="36" xr3:uid="{3FF5E2A1-2730-4098-912B-5539895923C7}" name="Staffing Rating Footnote" dataDxfId="34"/>
    <tableColumn id="28" xr3:uid="{0182CC9A-17EF-4E31-9E91-1523A874523D}" name="Health Inspection Rating Footnote" dataDxfId="33"/>
    <tableColumn id="30" xr3:uid="{FD0DBFC4-37D8-4356-BA15-45D6E16D3C5C}" name="QM Rating Footnote" dataDxfId="32"/>
    <tableColumn id="32" xr3:uid="{B789CE10-3473-4643-8E6C-56C1C3041B63}" name="Long-Stay QM Rating Footnote" dataDxfId="31"/>
    <tableColumn id="34" xr3:uid="{977AA60B-EC37-43C9-8C84-774F08B9EA82}" name="Short-Stay QM Rating Footnote" dataDxfId="30"/>
    <tableColumn id="39" xr3:uid="{C5ACDE4B-B8D1-4608-A066-9EE6BC5075DF}" name="Reported Staffing Footnote" dataDxfId="29"/>
    <tableColumn id="40" xr3:uid="{B76095B9-8E12-4DEC-ABDA-7ED46D54D0E2}" name="Physical Therapist Staffing Footnote" dataDxfId="28"/>
    <tableColumn id="101" xr3:uid="{AB21435C-2513-4D11-AD4B-236305EB207F}" name="Select &quot;+&quot; above for footnotes" dataDxfId="2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26" dataDxfId="25">
  <autoFilter ref="G1:O54" xr:uid="{0048C46C-D9B5-4466-97A6-38E1FAA67001}"/>
  <sortState xmlns:xlrd2="http://schemas.microsoft.com/office/spreadsheetml/2017/richdata2" ref="G2:O54">
    <sortCondition ref="G1:G54"/>
  </sortState>
  <tableColumns count="9">
    <tableColumn id="1" xr3:uid="{A008655D-8457-45D5-953B-7D5CB3018EDF}" name="State" dataDxfId="24"/>
    <tableColumn id="2" xr3:uid="{2EA324D5-DCEE-4675-8907-DB04B848D174}" name="Total Facilities" dataDxfId="23"/>
    <tableColumn id="3" xr3:uid="{478AD736-B7A9-4A2D-86E7-14C3A0D7E4B7}" name="Special Focus Facilities (SFFs)" dataDxfId="22"/>
    <tableColumn id="4" xr3:uid="{A4E2AD6B-6EA4-4B27-87BB-081743E354A7}" name="SFF Candidates" dataDxfId="21"/>
    <tableColumn id="5" xr3:uid="{3816856E-D8DA-4D33-89D0-1376AB575407}" name="One-Star Facilities (excl. SFF Candidates)" dataDxfId="20"/>
    <tableColumn id="6" xr3:uid="{41618F57-0329-4B83-9F13-E7620411C5A0}" name="% Problem Facilities (SFFs, Candidates, One-Star)" dataDxfId="19"/>
    <tableColumn id="7" xr3:uid="{3EDE36FD-480A-4326-9747-67F5FE10CDA7}" name="% Five-Star Facilities" dataDxfId="18"/>
    <tableColumn id="8" xr3:uid="{A2CDBB38-BD43-422B-AEE1-046E7C9551AA}" name="% Facilities with Abuse Icon" dataDxfId="17"/>
    <tableColumn id="9" xr3:uid="{660A9D2C-2CCD-40CF-AD52-A995ABDC98CF}" name="Avg. Overall Five-Star Rating" dataDxfId="16"/>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15">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4"/>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B1:J11" totalsRowShown="0" headerRowDxfId="13" dataDxfId="12">
  <autoFilter ref="B1:J11" xr:uid="{0048C46C-D9B5-4466-97A6-38E1FAA67001}"/>
  <sortState xmlns:xlrd2="http://schemas.microsoft.com/office/spreadsheetml/2017/richdata2" ref="B2:J11">
    <sortCondition ref="B1:B11"/>
  </sortState>
  <tableColumns count="9">
    <tableColumn id="1" xr3:uid="{BAF73436-BE04-4BFF-BDF1-E8DA431EE174}" name="CMS Region Number" dataDxfId="11"/>
    <tableColumn id="2" xr3:uid="{49E79A4B-3632-4084-9811-6E4693840106}" name="Total Facilities" dataDxfId="10"/>
    <tableColumn id="3" xr3:uid="{7BD94326-10D3-488A-A8F3-5F624F64FBAF}" name="Special Focus Facilities (SFFs)" dataDxfId="9"/>
    <tableColumn id="4" xr3:uid="{2277944E-DF31-4638-A1BC-BA10F88C7339}" name="SFF Candidates" dataDxfId="8"/>
    <tableColumn id="5" xr3:uid="{85ECFC91-D6DC-4EA8-BFC8-C466CA395AB1}" name="One-Star Facilities (excl. SFF Candidates)" dataDxfId="7"/>
    <tableColumn id="6" xr3:uid="{DD75697E-22B0-495C-B0AD-57774A90BB17}" name="% Problem Facilities (SFFs, Candidates, One-Star)" dataDxfId="6"/>
    <tableColumn id="7" xr3:uid="{B65FD004-E4C2-4AEF-A22A-17D1482BF7BE}" name="% Five-Star Facilities" dataDxfId="5"/>
    <tableColumn id="8" xr3:uid="{2DB7E1C1-5AB0-4AEE-85CE-3564C37CB490}" name="% Facilities with Abuse Icon" dataDxfId="4"/>
    <tableColumn id="9" xr3:uid="{AFDD9CD9-6B48-49E0-8D88-EA7871A08AA8}" name="Avg. Overall Five-Star Rating" dataDxfId="3"/>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L1:N13" totalsRowShown="0" headerRowDxfId="2">
  <autoFilter ref="L1:N13" xr:uid="{1A13C8E5-02B1-4520-8A8F-48590CAC2D8B}"/>
  <tableColumns count="3">
    <tableColumn id="1" xr3:uid="{AF41FDC9-4901-4D76-82BE-DE1264ED9F8F}" name="Region"/>
    <tableColumn id="2" xr3:uid="{60A84FDA-77F3-4D6B-AE9A-26F275396614}" name="Regional Office Location" dataDxfId="1"/>
    <tableColumn id="4" xr3:uid="{8B4B35C9-FDFF-455A-A0A9-72FADF72CA6E}" name="States served by the Region" dataDxfId="0"/>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858FDC-BDC1-45FA-9554-349F622ADE99}" name="Labels4" displayName="Labels4" ref="J2:L96" totalsRowShown="0">
  <autoFilter ref="J2:L96" xr:uid="{F7D2F374-EC64-444F-BDB8-6E7865013CEB}"/>
  <tableColumns count="3">
    <tableColumn id="1" xr3:uid="{AF205819-5723-4AA6-B672-D7E2386ED911}" name="Label (column headers on PDC)"/>
    <tableColumn id="2" xr3:uid="{FB4B2FD4-D718-458F-9886-7ED05318CD90}" name="Description"/>
    <tableColumn id="3" xr3:uid="{E90F3469-15E3-45EB-95EE-63B77D9975FB}"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DDE4-B1CC-4A86-BE68-FD55752D6BC6}">
  <dimension ref="A1:CY1205"/>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4.5" outlineLevelCol="1" x14ac:dyDescent="0.35"/>
  <cols>
    <col min="1" max="1" width="10.54296875" customWidth="1"/>
    <col min="2" max="2" width="10.1796875" style="17" hidden="1" customWidth="1"/>
    <col min="3" max="3" width="10.54296875" style="17" customWidth="1"/>
    <col min="4" max="4" width="55.7265625" bestFit="1" customWidth="1"/>
    <col min="5" max="7" width="15.54296875" customWidth="1"/>
    <col min="8" max="8" width="16.08984375" hidden="1" customWidth="1"/>
    <col min="9" max="9" width="15.54296875" customWidth="1"/>
    <col min="10" max="10" width="19.6328125" customWidth="1"/>
    <col min="11" max="15" width="15.54296875" customWidth="1"/>
    <col min="16" max="18" width="15.54296875" hidden="1" customWidth="1" outlineLevel="1"/>
    <col min="19" max="19" width="15.54296875" style="18" customWidth="1" collapsed="1"/>
    <col min="20" max="20" width="10.54296875" style="25" customWidth="1"/>
    <col min="21" max="22" width="15.54296875" style="8" customWidth="1"/>
    <col min="23" max="33" width="15.54296875" hidden="1" customWidth="1" outlineLevel="1"/>
    <col min="34" max="34" width="15.54296875" style="18" customWidth="1" collapsed="1"/>
    <col min="35" max="35" width="10.54296875" style="18" hidden="1" customWidth="1" outlineLevel="1"/>
    <col min="36" max="42" width="15.54296875" hidden="1" customWidth="1" outlineLevel="1"/>
    <col min="43" max="43" width="15.54296875" style="18" customWidth="1" collapsed="1"/>
    <col min="44" max="44" width="10.54296875" style="18" hidden="1" customWidth="1" outlineLevel="1"/>
    <col min="45" max="47" width="15.54296875" hidden="1" customWidth="1" outlineLevel="1"/>
    <col min="48" max="48" width="15.54296875" style="4" hidden="1" customWidth="1" outlineLevel="1"/>
    <col min="49" max="50" width="15.54296875" hidden="1" customWidth="1" outlineLevel="1"/>
    <col min="51" max="51" width="15.54296875" style="18" customWidth="1" collapsed="1"/>
    <col min="52" max="52" width="10.54296875" style="26" hidden="1" customWidth="1" outlineLevel="1"/>
    <col min="53" max="76" width="15.54296875" hidden="1" customWidth="1" outlineLevel="1"/>
    <col min="77" max="77" width="15.54296875" customWidth="1" collapsed="1"/>
    <col min="78" max="78" width="10.54296875" hidden="1" customWidth="1" outlineLevel="1"/>
    <col min="79" max="84" width="15.54296875" hidden="1" customWidth="1" outlineLevel="1"/>
    <col min="85" max="85" width="15.54296875" style="1" hidden="1" customWidth="1" outlineLevel="1"/>
    <col min="86" max="91" width="15.54296875" hidden="1" customWidth="1" outlineLevel="1"/>
    <col min="92" max="92" width="15.54296875" style="1" hidden="1" customWidth="1" outlineLevel="1"/>
    <col min="93" max="93" width="15.54296875" style="1" customWidth="1" collapsed="1"/>
    <col min="94" max="94" width="10.54296875" style="1" hidden="1" customWidth="1" outlineLevel="1"/>
    <col min="95" max="99" width="15.54296875" style="1" hidden="1" customWidth="1" outlineLevel="1"/>
    <col min="100" max="100" width="15.54296875" style="27" hidden="1" customWidth="1" outlineLevel="1"/>
    <col min="101" max="102" width="15.54296875" style="1" hidden="1" customWidth="1" outlineLevel="1"/>
    <col min="103" max="103" width="15.54296875" style="1" customWidth="1" collapsed="1"/>
    <col min="104" max="104" width="10.54296875" customWidth="1"/>
    <col min="105" max="105" width="23" customWidth="1"/>
    <col min="106" max="106" width="31" customWidth="1"/>
    <col min="107" max="107" width="11.54296875" customWidth="1"/>
    <col min="108" max="108" width="19.54296875" customWidth="1"/>
    <col min="109" max="109" width="20" customWidth="1"/>
    <col min="110" max="110" width="28" customWidth="1"/>
    <col min="119" max="119" width="20" customWidth="1"/>
    <col min="122" max="122" width="20.54296875" customWidth="1"/>
    <col min="123" max="123" width="28.54296875" customWidth="1"/>
    <col min="124" max="125" width="14.7265625" customWidth="1"/>
    <col min="126" max="126" width="22.7265625" customWidth="1"/>
    <col min="127" max="127" width="17.54296875" customWidth="1"/>
    <col min="128" max="128" width="25.54296875" customWidth="1"/>
    <col min="129" max="129" width="25.26953125" customWidth="1"/>
    <col min="130" max="131" width="32.453125" customWidth="1"/>
    <col min="132" max="132" width="46.7265625" customWidth="1"/>
    <col min="133" max="133" width="44.1796875" customWidth="1"/>
    <col min="134" max="134" width="43.453125" customWidth="1"/>
    <col min="135" max="138" width="46.7265625" customWidth="1"/>
    <col min="139" max="139" width="29.81640625" customWidth="1"/>
    <col min="140" max="140" width="46.7265625" customWidth="1"/>
    <col min="141" max="141" width="44" customWidth="1"/>
    <col min="142" max="143" width="43.26953125" customWidth="1"/>
    <col min="144" max="145" width="46.7265625" customWidth="1"/>
    <col min="146" max="146" width="43.7265625" customWidth="1"/>
    <col min="147" max="147" width="43" customWidth="1"/>
    <col min="148" max="148" width="46.7265625" customWidth="1"/>
    <col min="149" max="149" width="38.453125" customWidth="1"/>
    <col min="150" max="150" width="44.453125" customWidth="1"/>
    <col min="151" max="152" width="46.7265625" customWidth="1"/>
    <col min="153" max="153" width="34" customWidth="1"/>
    <col min="154" max="154" width="36.1796875" customWidth="1"/>
    <col min="155" max="155" width="30.81640625" customWidth="1"/>
    <col min="156" max="156" width="29.7265625" customWidth="1"/>
    <col min="157" max="159" width="15.1796875" customWidth="1"/>
    <col min="164" max="164" width="22.81640625" customWidth="1"/>
    <col min="165" max="165" width="38.453125" customWidth="1"/>
    <col min="166" max="166" width="44.453125" customWidth="1"/>
    <col min="167" max="168" width="46.7265625" customWidth="1"/>
    <col min="169" max="169" width="34" customWidth="1"/>
    <col min="170" max="170" width="36.1796875" customWidth="1"/>
    <col min="171" max="171" width="30.81640625" customWidth="1"/>
    <col min="172" max="172" width="29.7265625" customWidth="1"/>
    <col min="173" max="173" width="38.453125" customWidth="1"/>
    <col min="174" max="174" width="44.453125" customWidth="1"/>
    <col min="175" max="176" width="46.7265625" customWidth="1"/>
    <col min="177" max="177" width="34" customWidth="1"/>
    <col min="178" max="178" width="36.1796875" customWidth="1"/>
    <col min="179" max="179" width="30.81640625" customWidth="1"/>
    <col min="180" max="180" width="29.7265625" customWidth="1"/>
    <col min="181" max="181" width="32.453125" customWidth="1"/>
    <col min="182" max="182" width="34.1796875" customWidth="1"/>
    <col min="183" max="184" width="33.54296875" customWidth="1"/>
    <col min="185" max="185" width="31.54296875" bestFit="1" customWidth="1"/>
    <col min="187" max="188" width="23.54296875" bestFit="1" customWidth="1"/>
    <col min="189" max="189" width="46.7265625" customWidth="1"/>
    <col min="190" max="190" width="16.54296875" customWidth="1"/>
    <col min="191" max="191" width="29.453125" customWidth="1"/>
    <col min="192" max="192" width="26.1796875" customWidth="1"/>
    <col min="193" max="193" width="24.453125" customWidth="1"/>
    <col min="194" max="194" width="9.81640625" customWidth="1"/>
    <col min="195" max="195" width="15.81640625" customWidth="1"/>
  </cols>
  <sheetData>
    <row r="1" spans="1:103" s="2" customFormat="1" ht="185.5" customHeight="1" x14ac:dyDescent="0.35">
      <c r="A1" s="2" t="s">
        <v>4</v>
      </c>
      <c r="B1" s="2" t="s">
        <v>152</v>
      </c>
      <c r="C1" s="2" t="s">
        <v>0</v>
      </c>
      <c r="D1" s="2" t="s">
        <v>1</v>
      </c>
      <c r="E1" s="2" t="s">
        <v>155</v>
      </c>
      <c r="F1" s="2" t="s">
        <v>154</v>
      </c>
      <c r="G1" s="2" t="s">
        <v>9</v>
      </c>
      <c r="H1" s="2" t="s">
        <v>153</v>
      </c>
      <c r="I1" s="2" t="s">
        <v>11</v>
      </c>
      <c r="J1" s="2" t="s">
        <v>18</v>
      </c>
      <c r="K1" s="2" t="s">
        <v>19</v>
      </c>
      <c r="L1" s="2" t="s">
        <v>22</v>
      </c>
      <c r="M1" s="2" t="s">
        <v>24</v>
      </c>
      <c r="N1" s="2" t="s">
        <v>34</v>
      </c>
      <c r="O1" s="2" t="s">
        <v>26</v>
      </c>
      <c r="P1" s="2" t="s">
        <v>28</v>
      </c>
      <c r="Q1" s="2" t="s">
        <v>30</v>
      </c>
      <c r="R1" s="2" t="s">
        <v>32</v>
      </c>
      <c r="S1" s="19" t="s">
        <v>174</v>
      </c>
      <c r="T1" s="22" t="s">
        <v>42</v>
      </c>
      <c r="U1" s="22" t="s">
        <v>40</v>
      </c>
      <c r="V1" s="2" t="s">
        <v>46</v>
      </c>
      <c r="W1" s="2" t="s">
        <v>39</v>
      </c>
      <c r="X1" s="2" t="s">
        <v>41</v>
      </c>
      <c r="Y1" s="2" t="s">
        <v>43</v>
      </c>
      <c r="Z1" s="2" t="s">
        <v>44</v>
      </c>
      <c r="AA1" s="2" t="s">
        <v>45</v>
      </c>
      <c r="AB1" s="2" t="s">
        <v>47</v>
      </c>
      <c r="AC1" s="2" t="s">
        <v>38</v>
      </c>
      <c r="AD1" s="2" t="s">
        <v>48</v>
      </c>
      <c r="AE1" s="2" t="s">
        <v>49</v>
      </c>
      <c r="AF1" s="2" t="s">
        <v>50</v>
      </c>
      <c r="AG1" s="2" t="s">
        <v>51</v>
      </c>
      <c r="AH1" s="19" t="s">
        <v>175</v>
      </c>
      <c r="AI1" s="2" t="s">
        <v>52</v>
      </c>
      <c r="AJ1" s="2" t="s">
        <v>53</v>
      </c>
      <c r="AK1" s="2" t="s">
        <v>54</v>
      </c>
      <c r="AL1" s="2" t="s">
        <v>55</v>
      </c>
      <c r="AM1" s="2" t="s">
        <v>56</v>
      </c>
      <c r="AN1" s="2" t="s">
        <v>57</v>
      </c>
      <c r="AO1" s="2" t="s">
        <v>58</v>
      </c>
      <c r="AP1" s="2" t="s">
        <v>59</v>
      </c>
      <c r="AQ1" s="19" t="s">
        <v>176</v>
      </c>
      <c r="AR1" s="2" t="s">
        <v>85</v>
      </c>
      <c r="AS1" s="2" t="s">
        <v>86</v>
      </c>
      <c r="AT1" s="2" t="s">
        <v>87</v>
      </c>
      <c r="AU1" s="2" t="s">
        <v>88</v>
      </c>
      <c r="AV1" s="3" t="s">
        <v>89</v>
      </c>
      <c r="AW1" s="2" t="s">
        <v>90</v>
      </c>
      <c r="AX1" s="2" t="s">
        <v>91</v>
      </c>
      <c r="AY1" s="19" t="s">
        <v>177</v>
      </c>
      <c r="AZ1" s="2" t="s">
        <v>60</v>
      </c>
      <c r="BA1" s="2" t="s">
        <v>61</v>
      </c>
      <c r="BB1" s="2" t="s">
        <v>62</v>
      </c>
      <c r="BC1" s="2" t="s">
        <v>63</v>
      </c>
      <c r="BD1" s="2" t="s">
        <v>64</v>
      </c>
      <c r="BE1" s="2" t="s">
        <v>65</v>
      </c>
      <c r="BF1" s="2" t="s">
        <v>66</v>
      </c>
      <c r="BG1" s="2" t="s">
        <v>67</v>
      </c>
      <c r="BH1" s="2" t="s">
        <v>68</v>
      </c>
      <c r="BI1" s="2" t="s">
        <v>69</v>
      </c>
      <c r="BJ1" s="2" t="s">
        <v>70</v>
      </c>
      <c r="BK1" s="2" t="s">
        <v>71</v>
      </c>
      <c r="BL1" s="2" t="s">
        <v>72</v>
      </c>
      <c r="BM1" s="2" t="s">
        <v>73</v>
      </c>
      <c r="BN1" s="2" t="s">
        <v>74</v>
      </c>
      <c r="BO1" s="2" t="s">
        <v>75</v>
      </c>
      <c r="BP1" s="2" t="s">
        <v>76</v>
      </c>
      <c r="BQ1" s="2" t="s">
        <v>77</v>
      </c>
      <c r="BR1" s="2" t="s">
        <v>78</v>
      </c>
      <c r="BS1" s="2" t="s">
        <v>79</v>
      </c>
      <c r="BT1" s="2" t="s">
        <v>80</v>
      </c>
      <c r="BU1" s="2" t="s">
        <v>81</v>
      </c>
      <c r="BV1" s="2" t="s">
        <v>82</v>
      </c>
      <c r="BW1" s="2" t="s">
        <v>83</v>
      </c>
      <c r="BX1" s="2" t="s">
        <v>84</v>
      </c>
      <c r="BY1" s="19" t="s">
        <v>178</v>
      </c>
      <c r="BZ1" s="2" t="s">
        <v>15</v>
      </c>
      <c r="CA1" s="2" t="s">
        <v>92</v>
      </c>
      <c r="CB1" s="2" t="s">
        <v>5</v>
      </c>
      <c r="CC1" s="2" t="s">
        <v>7</v>
      </c>
      <c r="CD1" s="2" t="s">
        <v>6</v>
      </c>
      <c r="CE1" s="2" t="s">
        <v>13</v>
      </c>
      <c r="CF1" s="2" t="s">
        <v>14</v>
      </c>
      <c r="CG1" s="2" t="s">
        <v>16</v>
      </c>
      <c r="CH1" s="2" t="s">
        <v>17</v>
      </c>
      <c r="CI1" s="2" t="s">
        <v>20</v>
      </c>
      <c r="CJ1" s="2" t="s">
        <v>21</v>
      </c>
      <c r="CK1" s="2" t="s">
        <v>23</v>
      </c>
      <c r="CL1" s="2" t="s">
        <v>2</v>
      </c>
      <c r="CM1" s="2" t="s">
        <v>10</v>
      </c>
      <c r="CN1" s="2" t="s">
        <v>93</v>
      </c>
      <c r="CO1" s="19" t="s">
        <v>179</v>
      </c>
      <c r="CP1" s="2" t="s">
        <v>12</v>
      </c>
      <c r="CQ1" s="2" t="s">
        <v>25</v>
      </c>
      <c r="CR1" s="2" t="s">
        <v>35</v>
      </c>
      <c r="CS1" s="2" t="s">
        <v>27</v>
      </c>
      <c r="CT1" s="2" t="s">
        <v>29</v>
      </c>
      <c r="CU1" s="2" t="s">
        <v>31</v>
      </c>
      <c r="CV1" s="2" t="s">
        <v>33</v>
      </c>
      <c r="CW1" s="2" t="s">
        <v>36</v>
      </c>
      <c r="CX1" s="2" t="s">
        <v>37</v>
      </c>
      <c r="CY1" s="19" t="s">
        <v>180</v>
      </c>
    </row>
    <row r="2" spans="1:103" x14ac:dyDescent="0.35">
      <c r="A2" t="s">
        <v>143</v>
      </c>
      <c r="B2" t="s">
        <v>390</v>
      </c>
      <c r="C2">
        <v>455001</v>
      </c>
      <c r="D2" t="s">
        <v>604</v>
      </c>
      <c r="E2" t="s">
        <v>605</v>
      </c>
      <c r="F2" t="s">
        <v>342</v>
      </c>
      <c r="G2" t="s">
        <v>166</v>
      </c>
      <c r="H2" t="s">
        <v>333</v>
      </c>
      <c r="I2">
        <v>120.1</v>
      </c>
      <c r="K2" t="s">
        <v>334</v>
      </c>
      <c r="L2" t="s">
        <v>339</v>
      </c>
      <c r="M2">
        <v>1</v>
      </c>
      <c r="N2">
        <v>1</v>
      </c>
      <c r="P2">
        <v>3</v>
      </c>
      <c r="Q2">
        <v>3</v>
      </c>
      <c r="R2">
        <v>2</v>
      </c>
      <c r="T2" s="8">
        <v>3.0617000000000001</v>
      </c>
      <c r="U2" s="8">
        <v>0.10933</v>
      </c>
      <c r="V2">
        <v>51.8</v>
      </c>
      <c r="W2" s="8">
        <v>1.2451300000000001</v>
      </c>
      <c r="X2" s="8">
        <v>1.35446</v>
      </c>
      <c r="Y2" s="8">
        <v>2.5306700000000002</v>
      </c>
      <c r="Z2" s="8">
        <v>0.10630000000000001</v>
      </c>
      <c r="AA2" s="8">
        <v>7.1540000000000006E-2</v>
      </c>
      <c r="AC2" s="8">
        <v>1.7072400000000001</v>
      </c>
      <c r="AD2">
        <v>71.400000000000006</v>
      </c>
      <c r="AF2">
        <v>2</v>
      </c>
      <c r="AI2" s="8">
        <v>1.9892000000000001</v>
      </c>
      <c r="AJ2" s="8">
        <v>0.75573000000000001</v>
      </c>
      <c r="AK2" s="8">
        <v>0.38366</v>
      </c>
      <c r="AL2" s="8">
        <v>3.12859</v>
      </c>
      <c r="AM2">
        <v>1.7506600000000001</v>
      </c>
      <c r="AN2">
        <v>1.21282</v>
      </c>
      <c r="AO2">
        <v>0.10825</v>
      </c>
      <c r="AP2">
        <v>3.08833</v>
      </c>
      <c r="AR2">
        <v>4</v>
      </c>
      <c r="AS2">
        <v>7</v>
      </c>
      <c r="AT2">
        <v>8</v>
      </c>
      <c r="AU2">
        <v>6</v>
      </c>
      <c r="AV2" s="4">
        <v>39213.24</v>
      </c>
      <c r="AW2">
        <v>0</v>
      </c>
      <c r="AX2">
        <v>6</v>
      </c>
      <c r="AZ2" s="1">
        <v>44531</v>
      </c>
      <c r="BA2">
        <v>7</v>
      </c>
      <c r="BB2">
        <v>2</v>
      </c>
      <c r="BC2">
        <v>7</v>
      </c>
      <c r="BD2">
        <v>60</v>
      </c>
      <c r="BE2">
        <v>1</v>
      </c>
      <c r="BF2">
        <v>0</v>
      </c>
      <c r="BG2">
        <v>60</v>
      </c>
      <c r="BH2">
        <v>44090</v>
      </c>
      <c r="BI2">
        <v>14</v>
      </c>
      <c r="BJ2">
        <v>9</v>
      </c>
      <c r="BK2">
        <v>5</v>
      </c>
      <c r="BL2">
        <v>136</v>
      </c>
      <c r="BM2">
        <v>1</v>
      </c>
      <c r="BN2">
        <v>0</v>
      </c>
      <c r="BO2">
        <v>136</v>
      </c>
      <c r="BP2">
        <v>43501</v>
      </c>
      <c r="BQ2">
        <v>11</v>
      </c>
      <c r="BR2">
        <v>11</v>
      </c>
      <c r="BS2">
        <v>0</v>
      </c>
      <c r="BT2">
        <v>104</v>
      </c>
      <c r="BU2">
        <v>1</v>
      </c>
      <c r="BV2">
        <v>0</v>
      </c>
      <c r="BW2">
        <v>104</v>
      </c>
      <c r="BX2" s="8">
        <v>92.667000000000002</v>
      </c>
      <c r="BZ2" t="s">
        <v>606</v>
      </c>
      <c r="CA2" t="s">
        <v>607</v>
      </c>
      <c r="CB2">
        <v>77707</v>
      </c>
      <c r="CC2">
        <v>700</v>
      </c>
      <c r="CD2">
        <v>4098424550</v>
      </c>
      <c r="CE2" t="s">
        <v>336</v>
      </c>
      <c r="CF2" t="s">
        <v>334</v>
      </c>
      <c r="CG2" s="1">
        <v>27851</v>
      </c>
      <c r="CH2" t="s">
        <v>334</v>
      </c>
      <c r="CI2" t="s">
        <v>334</v>
      </c>
      <c r="CJ2" t="s">
        <v>334</v>
      </c>
      <c r="CK2" t="s">
        <v>338</v>
      </c>
      <c r="CL2" t="s">
        <v>608</v>
      </c>
      <c r="CM2">
        <v>214</v>
      </c>
      <c r="CN2" s="1">
        <v>44835</v>
      </c>
      <c r="CP2"/>
      <c r="CQ2"/>
      <c r="CR2"/>
      <c r="CS2"/>
      <c r="CT2"/>
      <c r="CU2" s="23"/>
      <c r="CV2"/>
      <c r="CW2"/>
      <c r="CX2"/>
    </row>
    <row r="3" spans="1:103" x14ac:dyDescent="0.35">
      <c r="A3" t="s">
        <v>143</v>
      </c>
      <c r="B3" t="s">
        <v>390</v>
      </c>
      <c r="C3">
        <v>455020</v>
      </c>
      <c r="D3" t="s">
        <v>609</v>
      </c>
      <c r="E3" t="s">
        <v>610</v>
      </c>
      <c r="F3" t="s">
        <v>611</v>
      </c>
      <c r="G3" t="s">
        <v>166</v>
      </c>
      <c r="H3" t="s">
        <v>333</v>
      </c>
      <c r="I3">
        <v>122.7</v>
      </c>
      <c r="K3" t="s">
        <v>334</v>
      </c>
      <c r="L3" t="s">
        <v>339</v>
      </c>
      <c r="M3">
        <v>1</v>
      </c>
      <c r="N3">
        <v>1</v>
      </c>
      <c r="P3">
        <v>2</v>
      </c>
      <c r="Q3">
        <v>2</v>
      </c>
      <c r="R3">
        <v>1</v>
      </c>
      <c r="T3" s="8">
        <v>2.8554900000000001</v>
      </c>
      <c r="U3" s="8">
        <v>0.17860999999999999</v>
      </c>
      <c r="V3">
        <v>62.3</v>
      </c>
      <c r="W3" s="8">
        <v>1.13296</v>
      </c>
      <c r="X3" s="8">
        <v>1.3115699999999999</v>
      </c>
      <c r="Y3" s="8">
        <v>2.5272999999999999</v>
      </c>
      <c r="Z3" s="8">
        <v>0.13732</v>
      </c>
      <c r="AA3" s="8">
        <v>3.5110000000000002E-2</v>
      </c>
      <c r="AC3" s="8">
        <v>1.54392</v>
      </c>
      <c r="AD3">
        <v>55.6</v>
      </c>
      <c r="AF3">
        <v>0</v>
      </c>
      <c r="AI3" s="8">
        <v>1.8324499999999999</v>
      </c>
      <c r="AJ3" s="8">
        <v>0.79618999999999995</v>
      </c>
      <c r="AK3" s="8">
        <v>0.41818</v>
      </c>
      <c r="AL3" s="8">
        <v>3.0468199999999999</v>
      </c>
      <c r="AM3">
        <v>1.71861</v>
      </c>
      <c r="AN3">
        <v>1.04748</v>
      </c>
      <c r="AO3">
        <v>0.16225000000000001</v>
      </c>
      <c r="AP3">
        <v>2.9576199999999999</v>
      </c>
      <c r="AR3">
        <v>5</v>
      </c>
      <c r="AS3">
        <v>5</v>
      </c>
      <c r="AT3">
        <v>17</v>
      </c>
      <c r="AU3">
        <v>2</v>
      </c>
      <c r="AV3" s="4">
        <v>31412.75</v>
      </c>
      <c r="AW3">
        <v>0</v>
      </c>
      <c r="AX3">
        <v>2</v>
      </c>
      <c r="AZ3" s="1">
        <v>44582</v>
      </c>
      <c r="BA3">
        <v>6</v>
      </c>
      <c r="BB3">
        <v>4</v>
      </c>
      <c r="BC3">
        <v>6</v>
      </c>
      <c r="BD3">
        <v>136</v>
      </c>
      <c r="BE3">
        <v>1</v>
      </c>
      <c r="BF3">
        <v>0</v>
      </c>
      <c r="BG3">
        <v>136</v>
      </c>
      <c r="BH3">
        <v>44309</v>
      </c>
      <c r="BI3">
        <v>21</v>
      </c>
      <c r="BJ3">
        <v>20</v>
      </c>
      <c r="BK3">
        <v>14</v>
      </c>
      <c r="BL3">
        <v>132</v>
      </c>
      <c r="BM3">
        <v>1</v>
      </c>
      <c r="BN3">
        <v>0</v>
      </c>
      <c r="BO3">
        <v>132</v>
      </c>
      <c r="BP3">
        <v>44120</v>
      </c>
      <c r="BQ3">
        <v>7</v>
      </c>
      <c r="BR3">
        <v>1</v>
      </c>
      <c r="BS3">
        <v>6</v>
      </c>
      <c r="BT3">
        <v>56</v>
      </c>
      <c r="BU3">
        <v>1</v>
      </c>
      <c r="BV3">
        <v>0</v>
      </c>
      <c r="BW3">
        <v>56</v>
      </c>
      <c r="BX3" s="8">
        <v>121.333</v>
      </c>
      <c r="BZ3" t="s">
        <v>612</v>
      </c>
      <c r="CA3" t="s">
        <v>613</v>
      </c>
      <c r="CB3">
        <v>78130</v>
      </c>
      <c r="CC3">
        <v>320</v>
      </c>
      <c r="CD3">
        <v>8306257526</v>
      </c>
      <c r="CE3" t="s">
        <v>336</v>
      </c>
      <c r="CF3" t="s">
        <v>334</v>
      </c>
      <c r="CG3" s="1">
        <v>27912</v>
      </c>
      <c r="CH3" t="s">
        <v>334</v>
      </c>
      <c r="CI3" t="s">
        <v>334</v>
      </c>
      <c r="CJ3" t="s">
        <v>334</v>
      </c>
      <c r="CK3" t="s">
        <v>338</v>
      </c>
      <c r="CL3" t="s">
        <v>614</v>
      </c>
      <c r="CM3">
        <v>123</v>
      </c>
      <c r="CN3" s="1">
        <v>44835</v>
      </c>
      <c r="CP3"/>
      <c r="CQ3"/>
      <c r="CR3"/>
      <c r="CS3"/>
      <c r="CT3"/>
      <c r="CU3" s="23"/>
      <c r="CV3"/>
      <c r="CW3"/>
      <c r="CX3"/>
    </row>
    <row r="4" spans="1:103" x14ac:dyDescent="0.35">
      <c r="A4" t="s">
        <v>143</v>
      </c>
      <c r="B4" t="s">
        <v>390</v>
      </c>
      <c r="C4">
        <v>455069</v>
      </c>
      <c r="D4" t="s">
        <v>615</v>
      </c>
      <c r="E4" t="s">
        <v>590</v>
      </c>
      <c r="F4" t="s">
        <v>518</v>
      </c>
      <c r="G4" t="s">
        <v>167</v>
      </c>
      <c r="H4" t="s">
        <v>350</v>
      </c>
      <c r="I4">
        <v>22.4</v>
      </c>
      <c r="K4" t="s">
        <v>334</v>
      </c>
      <c r="L4" t="s">
        <v>353</v>
      </c>
      <c r="M4">
        <v>5</v>
      </c>
      <c r="N4">
        <v>4</v>
      </c>
      <c r="P4">
        <v>5</v>
      </c>
      <c r="R4">
        <v>5</v>
      </c>
      <c r="T4" s="8">
        <v>7.3478399999999997</v>
      </c>
      <c r="U4" s="8">
        <v>2.6964899999999998</v>
      </c>
      <c r="V4">
        <v>86</v>
      </c>
      <c r="W4" s="8">
        <v>2.9712800000000001</v>
      </c>
      <c r="X4" s="8">
        <v>5.6677799999999996</v>
      </c>
      <c r="Y4" s="8">
        <v>6.5577399999999999</v>
      </c>
      <c r="Z4" s="8">
        <v>2.3694000000000002</v>
      </c>
      <c r="AA4" s="8">
        <v>8.3599999999999994E-2</v>
      </c>
      <c r="AC4" s="8">
        <v>1.6800600000000001</v>
      </c>
      <c r="AD4">
        <v>72.2</v>
      </c>
      <c r="AG4">
        <v>6</v>
      </c>
      <c r="AI4" s="8">
        <v>1.79064</v>
      </c>
      <c r="AJ4" s="8">
        <v>0.71684999999999999</v>
      </c>
      <c r="AK4" s="8">
        <v>0.33106000000000002</v>
      </c>
      <c r="AL4" s="8">
        <v>2.8385400000000001</v>
      </c>
      <c r="AM4">
        <v>1.9138299999999999</v>
      </c>
      <c r="AN4">
        <v>3.05118</v>
      </c>
      <c r="AO4">
        <v>3.0941700000000001</v>
      </c>
      <c r="AP4">
        <v>8.1690699999999996</v>
      </c>
      <c r="AR4">
        <v>0</v>
      </c>
      <c r="AS4">
        <v>0</v>
      </c>
      <c r="AT4">
        <v>0</v>
      </c>
      <c r="AU4">
        <v>0</v>
      </c>
      <c r="AV4" s="4">
        <v>0</v>
      </c>
      <c r="AW4">
        <v>0</v>
      </c>
      <c r="AX4">
        <v>0</v>
      </c>
      <c r="AZ4" s="1">
        <v>44623</v>
      </c>
      <c r="BA4">
        <v>0</v>
      </c>
      <c r="BB4">
        <v>0</v>
      </c>
      <c r="BC4">
        <v>0</v>
      </c>
      <c r="BD4">
        <v>0</v>
      </c>
      <c r="BE4">
        <v>0</v>
      </c>
      <c r="BF4">
        <v>0</v>
      </c>
      <c r="BG4">
        <v>0</v>
      </c>
      <c r="BH4">
        <v>44138</v>
      </c>
      <c r="BI4">
        <v>1</v>
      </c>
      <c r="BJ4">
        <v>1</v>
      </c>
      <c r="BK4">
        <v>1</v>
      </c>
      <c r="BL4">
        <v>4</v>
      </c>
      <c r="BM4">
        <v>1</v>
      </c>
      <c r="BN4">
        <v>0</v>
      </c>
      <c r="BO4">
        <v>4</v>
      </c>
      <c r="BP4">
        <v>43678</v>
      </c>
      <c r="BQ4">
        <v>0</v>
      </c>
      <c r="BR4">
        <v>0</v>
      </c>
      <c r="BS4">
        <v>0</v>
      </c>
      <c r="BT4">
        <v>0</v>
      </c>
      <c r="BU4">
        <v>0</v>
      </c>
      <c r="BV4">
        <v>0</v>
      </c>
      <c r="BW4">
        <v>0</v>
      </c>
      <c r="BX4" s="8">
        <v>1.333</v>
      </c>
      <c r="BZ4" t="s">
        <v>616</v>
      </c>
      <c r="CA4" t="s">
        <v>617</v>
      </c>
      <c r="CB4">
        <v>76504</v>
      </c>
      <c r="CC4">
        <v>120</v>
      </c>
      <c r="CD4">
        <v>2547718200</v>
      </c>
      <c r="CE4" t="s">
        <v>381</v>
      </c>
      <c r="CF4" t="s">
        <v>337</v>
      </c>
      <c r="CG4" s="1">
        <v>24473</v>
      </c>
      <c r="CH4" t="s">
        <v>334</v>
      </c>
      <c r="CI4" t="s">
        <v>334</v>
      </c>
      <c r="CJ4" t="s">
        <v>334</v>
      </c>
      <c r="CK4" t="s">
        <v>338</v>
      </c>
      <c r="CL4" t="s">
        <v>618</v>
      </c>
      <c r="CM4">
        <v>29</v>
      </c>
      <c r="CN4" s="1">
        <v>44835</v>
      </c>
      <c r="CP4"/>
      <c r="CQ4"/>
      <c r="CR4"/>
      <c r="CS4"/>
      <c r="CT4"/>
      <c r="CU4" s="23">
        <v>2</v>
      </c>
      <c r="CV4"/>
      <c r="CW4"/>
      <c r="CX4"/>
    </row>
    <row r="5" spans="1:103" x14ac:dyDescent="0.35">
      <c r="A5" t="s">
        <v>143</v>
      </c>
      <c r="B5" t="s">
        <v>390</v>
      </c>
      <c r="C5">
        <v>455278</v>
      </c>
      <c r="D5" t="s">
        <v>619</v>
      </c>
      <c r="E5" t="s">
        <v>620</v>
      </c>
      <c r="F5" t="s">
        <v>621</v>
      </c>
      <c r="G5" t="s">
        <v>166</v>
      </c>
      <c r="H5" t="s">
        <v>333</v>
      </c>
      <c r="I5">
        <v>40.4</v>
      </c>
      <c r="K5" t="s">
        <v>334</v>
      </c>
      <c r="L5" t="s">
        <v>339</v>
      </c>
      <c r="M5">
        <v>1</v>
      </c>
      <c r="N5">
        <v>1</v>
      </c>
      <c r="P5">
        <v>3</v>
      </c>
      <c r="Q5">
        <v>3</v>
      </c>
      <c r="T5" s="8">
        <v>3.2384499999999998</v>
      </c>
      <c r="U5" s="8">
        <v>4.5969999999999997E-2</v>
      </c>
      <c r="V5">
        <v>63.4</v>
      </c>
      <c r="W5" s="8">
        <v>1.0867199999999999</v>
      </c>
      <c r="X5" s="8">
        <v>1.1327</v>
      </c>
      <c r="Y5" s="8">
        <v>2.96712</v>
      </c>
      <c r="Z5" s="8">
        <v>1.7559999999999999E-2</v>
      </c>
      <c r="AA5" s="8">
        <v>0.14074999999999999</v>
      </c>
      <c r="AC5" s="8">
        <v>2.10575</v>
      </c>
      <c r="AD5">
        <v>100</v>
      </c>
      <c r="AF5">
        <v>0</v>
      </c>
      <c r="AI5" s="8">
        <v>2.0248200000000001</v>
      </c>
      <c r="AJ5" s="8">
        <v>0.75448000000000004</v>
      </c>
      <c r="AK5" s="8">
        <v>0.38418000000000002</v>
      </c>
      <c r="AL5" s="8">
        <v>3.1634899999999999</v>
      </c>
      <c r="AM5">
        <v>2.1213199999999999</v>
      </c>
      <c r="AN5">
        <v>1.0602799999999999</v>
      </c>
      <c r="AO5">
        <v>4.546E-2</v>
      </c>
      <c r="AP5">
        <v>3.2305799999999998</v>
      </c>
      <c r="AR5">
        <v>2</v>
      </c>
      <c r="AS5">
        <v>2</v>
      </c>
      <c r="AT5">
        <v>3</v>
      </c>
      <c r="AU5">
        <v>6</v>
      </c>
      <c r="AV5" s="4">
        <v>9780.6</v>
      </c>
      <c r="AW5">
        <v>0</v>
      </c>
      <c r="AX5">
        <v>6</v>
      </c>
      <c r="AZ5" s="1">
        <v>44750</v>
      </c>
      <c r="BA5">
        <v>12</v>
      </c>
      <c r="BB5">
        <v>9</v>
      </c>
      <c r="BC5">
        <v>3</v>
      </c>
      <c r="BD5">
        <v>68</v>
      </c>
      <c r="BE5">
        <v>1</v>
      </c>
      <c r="BF5">
        <v>0</v>
      </c>
      <c r="BG5">
        <v>68</v>
      </c>
      <c r="BH5">
        <v>44281</v>
      </c>
      <c r="BI5">
        <v>16</v>
      </c>
      <c r="BJ5">
        <v>12</v>
      </c>
      <c r="BK5">
        <v>4</v>
      </c>
      <c r="BL5">
        <v>120</v>
      </c>
      <c r="BM5">
        <v>1</v>
      </c>
      <c r="BN5">
        <v>0</v>
      </c>
      <c r="BO5">
        <v>120</v>
      </c>
      <c r="BP5">
        <v>43672</v>
      </c>
      <c r="BQ5">
        <v>15</v>
      </c>
      <c r="BR5">
        <v>14</v>
      </c>
      <c r="BS5">
        <v>1</v>
      </c>
      <c r="BT5">
        <v>80</v>
      </c>
      <c r="BU5">
        <v>1</v>
      </c>
      <c r="BV5">
        <v>0</v>
      </c>
      <c r="BW5">
        <v>80</v>
      </c>
      <c r="BX5" s="8">
        <v>87.332999999999998</v>
      </c>
      <c r="BZ5" t="s">
        <v>622</v>
      </c>
      <c r="CA5" t="s">
        <v>623</v>
      </c>
      <c r="CB5">
        <v>78624</v>
      </c>
      <c r="CC5">
        <v>552</v>
      </c>
      <c r="CD5">
        <v>8309973704</v>
      </c>
      <c r="CE5" t="s">
        <v>336</v>
      </c>
      <c r="CF5" t="s">
        <v>334</v>
      </c>
      <c r="CG5" s="1">
        <v>27820</v>
      </c>
      <c r="CH5" t="s">
        <v>334</v>
      </c>
      <c r="CI5" t="s">
        <v>334</v>
      </c>
      <c r="CJ5" t="s">
        <v>334</v>
      </c>
      <c r="CK5" t="s">
        <v>338</v>
      </c>
      <c r="CL5" t="s">
        <v>624</v>
      </c>
      <c r="CM5">
        <v>119</v>
      </c>
      <c r="CN5" s="1">
        <v>44835</v>
      </c>
      <c r="CP5"/>
      <c r="CQ5"/>
      <c r="CR5">
        <v>12</v>
      </c>
      <c r="CS5"/>
      <c r="CT5"/>
      <c r="CU5" s="23"/>
      <c r="CV5">
        <v>2</v>
      </c>
      <c r="CW5"/>
      <c r="CX5"/>
    </row>
    <row r="6" spans="1:103" x14ac:dyDescent="0.35">
      <c r="A6" t="s">
        <v>143</v>
      </c>
      <c r="B6" t="s">
        <v>390</v>
      </c>
      <c r="C6">
        <v>455333</v>
      </c>
      <c r="D6" t="s">
        <v>625</v>
      </c>
      <c r="E6" t="s">
        <v>548</v>
      </c>
      <c r="F6" t="s">
        <v>450</v>
      </c>
      <c r="G6" t="s">
        <v>166</v>
      </c>
      <c r="H6" t="s">
        <v>333</v>
      </c>
      <c r="I6">
        <v>72.5</v>
      </c>
      <c r="K6" t="s">
        <v>334</v>
      </c>
      <c r="L6" t="s">
        <v>339</v>
      </c>
      <c r="M6">
        <v>2</v>
      </c>
      <c r="N6">
        <v>1</v>
      </c>
      <c r="P6">
        <v>2</v>
      </c>
      <c r="Q6">
        <v>2</v>
      </c>
      <c r="R6">
        <v>2</v>
      </c>
      <c r="T6" s="8">
        <v>3.1673399999999998</v>
      </c>
      <c r="U6" s="8">
        <v>0.50092000000000003</v>
      </c>
      <c r="V6"/>
      <c r="W6" s="8">
        <v>0.66241000000000005</v>
      </c>
      <c r="X6" s="8">
        <v>1.16333</v>
      </c>
      <c r="Y6" s="8">
        <v>2.9056099999999998</v>
      </c>
      <c r="Z6" s="8">
        <v>0.43358999999999998</v>
      </c>
      <c r="AA6" s="8">
        <v>0.21384</v>
      </c>
      <c r="AB6">
        <v>6</v>
      </c>
      <c r="AC6" s="8">
        <v>2.0040100000000001</v>
      </c>
      <c r="AE6">
        <v>6</v>
      </c>
      <c r="AF6">
        <v>2</v>
      </c>
      <c r="AI6" s="8">
        <v>2.2591999999999999</v>
      </c>
      <c r="AJ6" s="8">
        <v>0.90890000000000004</v>
      </c>
      <c r="AK6" s="8">
        <v>0.47854000000000002</v>
      </c>
      <c r="AL6" s="8">
        <v>3.6466400000000001</v>
      </c>
      <c r="AM6">
        <v>1.80938</v>
      </c>
      <c r="AN6">
        <v>0.53649000000000002</v>
      </c>
      <c r="AO6">
        <v>0.39765</v>
      </c>
      <c r="AP6">
        <v>2.7410100000000002</v>
      </c>
      <c r="AR6">
        <v>6</v>
      </c>
      <c r="AS6">
        <v>7</v>
      </c>
      <c r="AT6">
        <v>6</v>
      </c>
      <c r="AU6">
        <v>6</v>
      </c>
      <c r="AV6" s="4">
        <v>9795.73</v>
      </c>
      <c r="AW6">
        <v>0</v>
      </c>
      <c r="AX6">
        <v>6</v>
      </c>
      <c r="AZ6" s="1">
        <v>44603</v>
      </c>
      <c r="BA6">
        <v>6</v>
      </c>
      <c r="BB6">
        <v>3</v>
      </c>
      <c r="BC6">
        <v>3</v>
      </c>
      <c r="BD6">
        <v>28</v>
      </c>
      <c r="BE6">
        <v>1</v>
      </c>
      <c r="BF6">
        <v>0</v>
      </c>
      <c r="BG6">
        <v>28</v>
      </c>
      <c r="BH6">
        <v>44154</v>
      </c>
      <c r="BI6">
        <v>3</v>
      </c>
      <c r="BJ6">
        <v>2</v>
      </c>
      <c r="BK6">
        <v>1</v>
      </c>
      <c r="BL6">
        <v>12</v>
      </c>
      <c r="BM6">
        <v>1</v>
      </c>
      <c r="BN6">
        <v>0</v>
      </c>
      <c r="BO6">
        <v>12</v>
      </c>
      <c r="BP6">
        <v>43531</v>
      </c>
      <c r="BQ6">
        <v>9</v>
      </c>
      <c r="BR6">
        <v>4</v>
      </c>
      <c r="BS6">
        <v>5</v>
      </c>
      <c r="BT6">
        <v>111</v>
      </c>
      <c r="BU6">
        <v>1</v>
      </c>
      <c r="BV6">
        <v>0</v>
      </c>
      <c r="BW6">
        <v>111</v>
      </c>
      <c r="BX6" s="8">
        <v>36.5</v>
      </c>
      <c r="BZ6" t="s">
        <v>626</v>
      </c>
      <c r="CA6" t="s">
        <v>627</v>
      </c>
      <c r="CB6">
        <v>77036</v>
      </c>
      <c r="CC6">
        <v>610</v>
      </c>
      <c r="CD6">
        <v>7137749611</v>
      </c>
      <c r="CE6" t="s">
        <v>336</v>
      </c>
      <c r="CF6" t="s">
        <v>334</v>
      </c>
      <c r="CG6" s="1">
        <v>27881</v>
      </c>
      <c r="CH6" t="s">
        <v>334</v>
      </c>
      <c r="CI6" t="s">
        <v>334</v>
      </c>
      <c r="CJ6" t="s">
        <v>334</v>
      </c>
      <c r="CK6" t="s">
        <v>338</v>
      </c>
      <c r="CL6" t="s">
        <v>628</v>
      </c>
      <c r="CM6">
        <v>134</v>
      </c>
      <c r="CN6" s="1">
        <v>44835</v>
      </c>
      <c r="CP6"/>
      <c r="CQ6"/>
      <c r="CR6"/>
      <c r="CS6"/>
      <c r="CT6"/>
      <c r="CU6" s="23"/>
      <c r="CV6"/>
      <c r="CW6"/>
      <c r="CX6"/>
    </row>
    <row r="7" spans="1:103" x14ac:dyDescent="0.35">
      <c r="A7" t="s">
        <v>143</v>
      </c>
      <c r="B7" t="s">
        <v>390</v>
      </c>
      <c r="C7">
        <v>455351</v>
      </c>
      <c r="D7" t="s">
        <v>629</v>
      </c>
      <c r="E7" t="s">
        <v>587</v>
      </c>
      <c r="F7" t="s">
        <v>630</v>
      </c>
      <c r="G7" t="s">
        <v>166</v>
      </c>
      <c r="H7" t="s">
        <v>346</v>
      </c>
      <c r="I7">
        <v>86.6</v>
      </c>
      <c r="K7" t="s">
        <v>334</v>
      </c>
      <c r="L7" t="s">
        <v>335</v>
      </c>
      <c r="M7">
        <v>2</v>
      </c>
      <c r="N7">
        <v>1</v>
      </c>
      <c r="P7">
        <v>5</v>
      </c>
      <c r="Q7">
        <v>5</v>
      </c>
      <c r="R7">
        <v>4</v>
      </c>
      <c r="T7" s="8">
        <v>2.8241100000000001</v>
      </c>
      <c r="U7" s="8">
        <v>0.24679999999999999</v>
      </c>
      <c r="V7">
        <v>62.9</v>
      </c>
      <c r="W7" s="8">
        <v>0.60263999999999995</v>
      </c>
      <c r="X7" s="8">
        <v>0.84943999999999997</v>
      </c>
      <c r="Y7" s="8">
        <v>2.34619</v>
      </c>
      <c r="Z7" s="8">
        <v>0.14126</v>
      </c>
      <c r="AA7" s="8">
        <v>2.5659999999999999E-2</v>
      </c>
      <c r="AC7" s="8">
        <v>1.9746699999999999</v>
      </c>
      <c r="AE7">
        <v>6</v>
      </c>
      <c r="AF7">
        <v>0</v>
      </c>
      <c r="AI7" s="8">
        <v>2.1351100000000001</v>
      </c>
      <c r="AJ7" s="8">
        <v>0.76195999999999997</v>
      </c>
      <c r="AK7" s="8">
        <v>0.37096000000000001</v>
      </c>
      <c r="AL7" s="8">
        <v>3.26803</v>
      </c>
      <c r="AM7">
        <v>1.8865099999999999</v>
      </c>
      <c r="AN7">
        <v>0.58221000000000001</v>
      </c>
      <c r="AO7">
        <v>0.25274000000000002</v>
      </c>
      <c r="AP7">
        <v>2.7271200000000002</v>
      </c>
      <c r="AR7">
        <v>2</v>
      </c>
      <c r="AS7">
        <v>5</v>
      </c>
      <c r="AT7">
        <v>1</v>
      </c>
      <c r="AU7">
        <v>2</v>
      </c>
      <c r="AV7" s="4">
        <v>264564.49</v>
      </c>
      <c r="AW7">
        <v>0</v>
      </c>
      <c r="AX7">
        <v>2</v>
      </c>
      <c r="AZ7" s="1">
        <v>44510</v>
      </c>
      <c r="BA7">
        <v>8</v>
      </c>
      <c r="BB7">
        <v>6</v>
      </c>
      <c r="BC7">
        <v>2</v>
      </c>
      <c r="BD7">
        <v>107</v>
      </c>
      <c r="BE7">
        <v>1</v>
      </c>
      <c r="BF7">
        <v>0</v>
      </c>
      <c r="BG7">
        <v>107</v>
      </c>
      <c r="BH7">
        <v>43902</v>
      </c>
      <c r="BI7">
        <v>9</v>
      </c>
      <c r="BJ7">
        <v>6</v>
      </c>
      <c r="BK7">
        <v>3</v>
      </c>
      <c r="BL7">
        <v>144</v>
      </c>
      <c r="BM7">
        <v>1</v>
      </c>
      <c r="BN7">
        <v>0</v>
      </c>
      <c r="BO7">
        <v>144</v>
      </c>
      <c r="BP7">
        <v>43545</v>
      </c>
      <c r="BQ7">
        <v>6</v>
      </c>
      <c r="BR7">
        <v>5</v>
      </c>
      <c r="BS7">
        <v>1</v>
      </c>
      <c r="BT7">
        <v>48</v>
      </c>
      <c r="BU7">
        <v>1</v>
      </c>
      <c r="BV7">
        <v>0</v>
      </c>
      <c r="BW7">
        <v>48</v>
      </c>
      <c r="BX7" s="8">
        <v>109.5</v>
      </c>
      <c r="BZ7" t="s">
        <v>631</v>
      </c>
      <c r="CA7" t="s">
        <v>632</v>
      </c>
      <c r="CB7">
        <v>77802</v>
      </c>
      <c r="CC7">
        <v>190</v>
      </c>
      <c r="CD7">
        <v>9797767521</v>
      </c>
      <c r="CE7" t="s">
        <v>336</v>
      </c>
      <c r="CF7" t="s">
        <v>334</v>
      </c>
      <c r="CG7" s="1">
        <v>25241</v>
      </c>
      <c r="CH7" t="s">
        <v>334</v>
      </c>
      <c r="CI7" t="s">
        <v>334</v>
      </c>
      <c r="CJ7" t="s">
        <v>334</v>
      </c>
      <c r="CK7" t="s">
        <v>338</v>
      </c>
      <c r="CL7" t="s">
        <v>633</v>
      </c>
      <c r="CM7">
        <v>117</v>
      </c>
      <c r="CN7" s="1">
        <v>44835</v>
      </c>
      <c r="CP7"/>
      <c r="CQ7"/>
      <c r="CR7"/>
      <c r="CS7"/>
      <c r="CT7"/>
      <c r="CU7" s="23"/>
      <c r="CV7"/>
      <c r="CW7"/>
      <c r="CX7"/>
    </row>
    <row r="8" spans="1:103" x14ac:dyDescent="0.35">
      <c r="A8" t="s">
        <v>143</v>
      </c>
      <c r="B8" t="s">
        <v>390</v>
      </c>
      <c r="C8">
        <v>455390</v>
      </c>
      <c r="D8" t="s">
        <v>634</v>
      </c>
      <c r="E8" t="s">
        <v>635</v>
      </c>
      <c r="F8" t="s">
        <v>636</v>
      </c>
      <c r="G8" t="s">
        <v>168</v>
      </c>
      <c r="H8" t="s">
        <v>404</v>
      </c>
      <c r="I8">
        <v>55.8</v>
      </c>
      <c r="K8" t="s">
        <v>334</v>
      </c>
      <c r="L8" t="s">
        <v>339</v>
      </c>
      <c r="M8">
        <v>1</v>
      </c>
      <c r="N8">
        <v>1</v>
      </c>
      <c r="P8">
        <v>2</v>
      </c>
      <c r="Q8">
        <v>4</v>
      </c>
      <c r="R8">
        <v>1</v>
      </c>
      <c r="T8" s="8">
        <v>2.4088699999999998</v>
      </c>
      <c r="U8" s="8">
        <v>0.42348000000000002</v>
      </c>
      <c r="V8">
        <v>68.2</v>
      </c>
      <c r="W8" s="8">
        <v>0.74273999999999996</v>
      </c>
      <c r="X8" s="8">
        <v>1.16622</v>
      </c>
      <c r="Y8" s="8">
        <v>2.0415100000000002</v>
      </c>
      <c r="Z8" s="8">
        <v>0.28170000000000001</v>
      </c>
      <c r="AA8" s="8">
        <v>9.5499999999999995E-3</v>
      </c>
      <c r="AC8" s="8">
        <v>1.24265</v>
      </c>
      <c r="AD8">
        <v>64.3</v>
      </c>
      <c r="AF8">
        <v>2</v>
      </c>
      <c r="AI8" s="8">
        <v>2.03173</v>
      </c>
      <c r="AJ8" s="8">
        <v>0.81240000000000001</v>
      </c>
      <c r="AK8" s="8">
        <v>0.44191000000000003</v>
      </c>
      <c r="AL8" s="8">
        <v>3.2860299999999998</v>
      </c>
      <c r="AM8">
        <v>1.2475799999999999</v>
      </c>
      <c r="AN8">
        <v>0.67301</v>
      </c>
      <c r="AO8">
        <v>0.36404999999999998</v>
      </c>
      <c r="AP8">
        <v>2.3134000000000001</v>
      </c>
      <c r="AR8">
        <v>9</v>
      </c>
      <c r="AS8">
        <v>13</v>
      </c>
      <c r="AT8">
        <v>3</v>
      </c>
      <c r="AU8">
        <v>3</v>
      </c>
      <c r="AV8" s="4">
        <v>79350</v>
      </c>
      <c r="AW8">
        <v>0</v>
      </c>
      <c r="AX8">
        <v>3</v>
      </c>
      <c r="AZ8" s="1">
        <v>44651</v>
      </c>
      <c r="BA8">
        <v>7</v>
      </c>
      <c r="BB8">
        <v>3</v>
      </c>
      <c r="BC8">
        <v>4</v>
      </c>
      <c r="BD8">
        <v>32</v>
      </c>
      <c r="BE8">
        <v>1</v>
      </c>
      <c r="BF8">
        <v>0</v>
      </c>
      <c r="BG8">
        <v>32</v>
      </c>
      <c r="BH8">
        <v>44260</v>
      </c>
      <c r="BI8">
        <v>18</v>
      </c>
      <c r="BJ8">
        <v>10</v>
      </c>
      <c r="BK8">
        <v>18</v>
      </c>
      <c r="BL8">
        <v>144</v>
      </c>
      <c r="BM8">
        <v>1</v>
      </c>
      <c r="BN8">
        <v>0</v>
      </c>
      <c r="BO8">
        <v>144</v>
      </c>
      <c r="BP8">
        <v>43665</v>
      </c>
      <c r="BQ8">
        <v>18</v>
      </c>
      <c r="BR8">
        <v>10</v>
      </c>
      <c r="BS8">
        <v>8</v>
      </c>
      <c r="BT8">
        <v>112</v>
      </c>
      <c r="BU8">
        <v>1</v>
      </c>
      <c r="BV8">
        <v>0</v>
      </c>
      <c r="BW8">
        <v>112</v>
      </c>
      <c r="BX8" s="8">
        <v>82.667000000000002</v>
      </c>
      <c r="BZ8" t="s">
        <v>637</v>
      </c>
      <c r="CA8" t="s">
        <v>638</v>
      </c>
      <c r="CB8">
        <v>78222</v>
      </c>
      <c r="CC8">
        <v>130</v>
      </c>
      <c r="CD8">
        <v>2103336815</v>
      </c>
      <c r="CE8" t="s">
        <v>336</v>
      </c>
      <c r="CF8" t="s">
        <v>334</v>
      </c>
      <c r="CG8" s="1">
        <v>31017</v>
      </c>
      <c r="CH8" t="s">
        <v>334</v>
      </c>
      <c r="CI8" t="s">
        <v>334</v>
      </c>
      <c r="CJ8" t="s">
        <v>337</v>
      </c>
      <c r="CK8" t="s">
        <v>338</v>
      </c>
      <c r="CL8" t="s">
        <v>639</v>
      </c>
      <c r="CM8">
        <v>222</v>
      </c>
      <c r="CN8" s="1">
        <v>44835</v>
      </c>
      <c r="CP8"/>
      <c r="CQ8"/>
      <c r="CR8"/>
      <c r="CS8"/>
      <c r="CT8"/>
      <c r="CU8" s="23"/>
      <c r="CV8"/>
      <c r="CW8"/>
      <c r="CX8"/>
    </row>
    <row r="9" spans="1:103" x14ac:dyDescent="0.35">
      <c r="A9" t="s">
        <v>143</v>
      </c>
      <c r="B9" t="s">
        <v>390</v>
      </c>
      <c r="C9">
        <v>455412</v>
      </c>
      <c r="D9" t="s">
        <v>640</v>
      </c>
      <c r="E9" t="s">
        <v>442</v>
      </c>
      <c r="F9" t="s">
        <v>641</v>
      </c>
      <c r="G9" t="s">
        <v>166</v>
      </c>
      <c r="H9" t="s">
        <v>333</v>
      </c>
      <c r="I9">
        <v>81.5</v>
      </c>
      <c r="K9" t="s">
        <v>334</v>
      </c>
      <c r="L9" t="s">
        <v>339</v>
      </c>
      <c r="M9">
        <v>2</v>
      </c>
      <c r="N9">
        <v>1</v>
      </c>
      <c r="P9">
        <v>4</v>
      </c>
      <c r="Q9">
        <v>4</v>
      </c>
      <c r="R9">
        <v>4</v>
      </c>
      <c r="T9" s="8">
        <v>3.2942800000000001</v>
      </c>
      <c r="U9" s="8">
        <v>0.32429000000000002</v>
      </c>
      <c r="V9"/>
      <c r="W9" s="8">
        <v>1.19584</v>
      </c>
      <c r="X9" s="8">
        <v>1.52013</v>
      </c>
      <c r="Y9" s="8">
        <v>2.72079</v>
      </c>
      <c r="Z9" s="8">
        <v>0.25529000000000002</v>
      </c>
      <c r="AA9" s="8">
        <v>1.7909999999999999E-2</v>
      </c>
      <c r="AB9">
        <v>6</v>
      </c>
      <c r="AC9" s="8">
        <v>1.77416</v>
      </c>
      <c r="AE9">
        <v>6</v>
      </c>
      <c r="AF9">
        <v>1</v>
      </c>
      <c r="AI9" s="8">
        <v>2.00562</v>
      </c>
      <c r="AJ9" s="8">
        <v>0.74112</v>
      </c>
      <c r="AK9" s="8">
        <v>0.37617</v>
      </c>
      <c r="AL9" s="8">
        <v>3.1229100000000001</v>
      </c>
      <c r="AM9">
        <v>1.8043800000000001</v>
      </c>
      <c r="AN9">
        <v>1.18777</v>
      </c>
      <c r="AO9">
        <v>0.32749</v>
      </c>
      <c r="AP9">
        <v>3.32897</v>
      </c>
      <c r="AR9">
        <v>2</v>
      </c>
      <c r="AS9">
        <v>3</v>
      </c>
      <c r="AT9">
        <v>7</v>
      </c>
      <c r="AU9">
        <v>2</v>
      </c>
      <c r="AV9" s="4">
        <v>42152.5</v>
      </c>
      <c r="AW9">
        <v>1</v>
      </c>
      <c r="AX9">
        <v>3</v>
      </c>
      <c r="AZ9" s="1">
        <v>44622</v>
      </c>
      <c r="BA9">
        <v>7</v>
      </c>
      <c r="BB9">
        <v>6</v>
      </c>
      <c r="BC9">
        <v>2</v>
      </c>
      <c r="BD9">
        <v>32</v>
      </c>
      <c r="BE9">
        <v>1</v>
      </c>
      <c r="BF9">
        <v>0</v>
      </c>
      <c r="BG9">
        <v>32</v>
      </c>
      <c r="BH9">
        <v>44329</v>
      </c>
      <c r="BI9">
        <v>1</v>
      </c>
      <c r="BJ9">
        <v>1</v>
      </c>
      <c r="BK9">
        <v>1</v>
      </c>
      <c r="BL9">
        <v>4</v>
      </c>
      <c r="BM9">
        <v>1</v>
      </c>
      <c r="BN9">
        <v>0</v>
      </c>
      <c r="BO9">
        <v>4</v>
      </c>
      <c r="BP9">
        <v>43846</v>
      </c>
      <c r="BQ9">
        <v>10</v>
      </c>
      <c r="BR9">
        <v>5</v>
      </c>
      <c r="BS9">
        <v>5</v>
      </c>
      <c r="BT9">
        <v>176</v>
      </c>
      <c r="BU9">
        <v>1</v>
      </c>
      <c r="BV9">
        <v>0</v>
      </c>
      <c r="BW9">
        <v>176</v>
      </c>
      <c r="BX9" s="8">
        <v>46.667000000000002</v>
      </c>
      <c r="BZ9" t="s">
        <v>642</v>
      </c>
      <c r="CA9" t="s">
        <v>643</v>
      </c>
      <c r="CB9">
        <v>75010</v>
      </c>
      <c r="CC9">
        <v>410</v>
      </c>
      <c r="CD9">
        <v>9723947141</v>
      </c>
      <c r="CE9" t="s">
        <v>336</v>
      </c>
      <c r="CF9" t="s">
        <v>334</v>
      </c>
      <c r="CG9" s="1">
        <v>26846</v>
      </c>
      <c r="CH9" t="s">
        <v>334</v>
      </c>
      <c r="CI9" t="s">
        <v>334</v>
      </c>
      <c r="CJ9" t="s">
        <v>334</v>
      </c>
      <c r="CK9" t="s">
        <v>338</v>
      </c>
      <c r="CL9" t="s">
        <v>644</v>
      </c>
      <c r="CM9">
        <v>180</v>
      </c>
      <c r="CN9" s="1">
        <v>44835</v>
      </c>
      <c r="CP9"/>
      <c r="CQ9"/>
      <c r="CR9"/>
      <c r="CS9"/>
      <c r="CT9"/>
      <c r="CU9" s="23"/>
      <c r="CV9"/>
      <c r="CW9"/>
      <c r="CX9"/>
    </row>
    <row r="10" spans="1:103" x14ac:dyDescent="0.35">
      <c r="A10" t="s">
        <v>143</v>
      </c>
      <c r="B10" t="s">
        <v>390</v>
      </c>
      <c r="C10">
        <v>455416</v>
      </c>
      <c r="D10" t="s">
        <v>645</v>
      </c>
      <c r="E10" t="s">
        <v>646</v>
      </c>
      <c r="F10" t="s">
        <v>647</v>
      </c>
      <c r="G10" t="s">
        <v>166</v>
      </c>
      <c r="H10" t="s">
        <v>346</v>
      </c>
      <c r="I10">
        <v>76.3</v>
      </c>
      <c r="K10" t="s">
        <v>334</v>
      </c>
      <c r="L10" t="s">
        <v>339</v>
      </c>
      <c r="M10">
        <v>2</v>
      </c>
      <c r="N10">
        <v>3</v>
      </c>
      <c r="P10">
        <v>5</v>
      </c>
      <c r="Q10">
        <v>5</v>
      </c>
      <c r="T10" s="8">
        <v>4.4417200000000001</v>
      </c>
      <c r="U10" s="8">
        <v>0.22700000000000001</v>
      </c>
      <c r="V10"/>
      <c r="W10" s="8">
        <v>1.6364000000000001</v>
      </c>
      <c r="X10" s="8">
        <v>1.8633900000000001</v>
      </c>
      <c r="Y10" s="8">
        <v>4.0904299999999996</v>
      </c>
      <c r="Z10" s="8">
        <v>0.28927000000000003</v>
      </c>
      <c r="AA10" s="8">
        <v>5.7520000000000002E-2</v>
      </c>
      <c r="AB10">
        <v>6</v>
      </c>
      <c r="AC10" s="8">
        <v>2.5783200000000002</v>
      </c>
      <c r="AE10">
        <v>6</v>
      </c>
      <c r="AG10">
        <v>6</v>
      </c>
      <c r="AI10" s="8">
        <v>1.8811599999999999</v>
      </c>
      <c r="AJ10" s="8">
        <v>0.77614000000000005</v>
      </c>
      <c r="AK10" s="8">
        <v>0.49147999999999997</v>
      </c>
      <c r="AL10" s="8">
        <v>3.1487799999999999</v>
      </c>
      <c r="AM10">
        <v>2.7957399999999999</v>
      </c>
      <c r="AN10">
        <v>1.55202</v>
      </c>
      <c r="AO10">
        <v>0.17546</v>
      </c>
      <c r="AP10">
        <v>4.4516099999999996</v>
      </c>
      <c r="AR10">
        <v>6</v>
      </c>
      <c r="AS10">
        <v>8</v>
      </c>
      <c r="AT10">
        <v>11</v>
      </c>
      <c r="AU10">
        <v>4</v>
      </c>
      <c r="AV10" s="4">
        <v>48167.09</v>
      </c>
      <c r="AW10">
        <v>1</v>
      </c>
      <c r="AX10">
        <v>5</v>
      </c>
      <c r="AZ10" s="1">
        <v>44644</v>
      </c>
      <c r="BA10">
        <v>15</v>
      </c>
      <c r="BB10">
        <v>3</v>
      </c>
      <c r="BC10">
        <v>7</v>
      </c>
      <c r="BD10">
        <v>176</v>
      </c>
      <c r="BE10">
        <v>1</v>
      </c>
      <c r="BF10">
        <v>0</v>
      </c>
      <c r="BG10">
        <v>176</v>
      </c>
      <c r="BH10">
        <v>44295</v>
      </c>
      <c r="BI10">
        <v>1</v>
      </c>
      <c r="BJ10">
        <v>0</v>
      </c>
      <c r="BK10">
        <v>1</v>
      </c>
      <c r="BL10">
        <v>4</v>
      </c>
      <c r="BM10">
        <v>0</v>
      </c>
      <c r="BN10">
        <v>0</v>
      </c>
      <c r="BO10">
        <v>4</v>
      </c>
      <c r="BP10">
        <v>43622</v>
      </c>
      <c r="BQ10">
        <v>14</v>
      </c>
      <c r="BR10">
        <v>6</v>
      </c>
      <c r="BS10">
        <v>8</v>
      </c>
      <c r="BT10">
        <v>134</v>
      </c>
      <c r="BU10">
        <v>1</v>
      </c>
      <c r="BV10">
        <v>0</v>
      </c>
      <c r="BW10">
        <v>134</v>
      </c>
      <c r="BX10" s="8">
        <v>111.667</v>
      </c>
      <c r="BZ10" t="s">
        <v>642</v>
      </c>
      <c r="CA10" t="s">
        <v>648</v>
      </c>
      <c r="CB10">
        <v>76108</v>
      </c>
      <c r="CC10">
        <v>910</v>
      </c>
      <c r="CD10">
        <v>8172464953</v>
      </c>
      <c r="CE10" t="s">
        <v>336</v>
      </c>
      <c r="CF10" t="s">
        <v>334</v>
      </c>
      <c r="CG10" s="1">
        <v>26933</v>
      </c>
      <c r="CH10" t="s">
        <v>334</v>
      </c>
      <c r="CI10" t="s">
        <v>334</v>
      </c>
      <c r="CJ10" t="s">
        <v>334</v>
      </c>
      <c r="CK10" t="s">
        <v>338</v>
      </c>
      <c r="CL10" t="s">
        <v>649</v>
      </c>
      <c r="CM10">
        <v>265</v>
      </c>
      <c r="CN10" s="1">
        <v>44835</v>
      </c>
      <c r="CP10"/>
      <c r="CQ10"/>
      <c r="CR10"/>
      <c r="CS10"/>
      <c r="CT10"/>
      <c r="CU10" s="23"/>
      <c r="CV10">
        <v>2</v>
      </c>
      <c r="CW10"/>
      <c r="CX10"/>
    </row>
    <row r="11" spans="1:103" x14ac:dyDescent="0.35">
      <c r="A11" t="s">
        <v>143</v>
      </c>
      <c r="B11" t="s">
        <v>390</v>
      </c>
      <c r="C11">
        <v>455423</v>
      </c>
      <c r="D11" t="s">
        <v>650</v>
      </c>
      <c r="E11" t="s">
        <v>521</v>
      </c>
      <c r="F11" t="s">
        <v>595</v>
      </c>
      <c r="G11" t="s">
        <v>166</v>
      </c>
      <c r="H11" t="s">
        <v>333</v>
      </c>
      <c r="I11">
        <v>60.9</v>
      </c>
      <c r="K11" t="s">
        <v>334</v>
      </c>
      <c r="L11" t="s">
        <v>339</v>
      </c>
      <c r="M11">
        <v>2</v>
      </c>
      <c r="N11">
        <v>3</v>
      </c>
      <c r="P11">
        <v>2</v>
      </c>
      <c r="Q11">
        <v>2</v>
      </c>
      <c r="R11">
        <v>2</v>
      </c>
      <c r="T11" s="8">
        <v>4.41439</v>
      </c>
      <c r="U11" s="8">
        <v>0.21435999999999999</v>
      </c>
      <c r="V11">
        <v>41.8</v>
      </c>
      <c r="W11" s="8">
        <v>1.38096</v>
      </c>
      <c r="X11" s="8">
        <v>1.5953200000000001</v>
      </c>
      <c r="Y11" s="8">
        <v>3.9905900000000001</v>
      </c>
      <c r="Z11" s="8">
        <v>0.15522</v>
      </c>
      <c r="AA11" s="8">
        <v>2.776E-2</v>
      </c>
      <c r="AC11" s="8">
        <v>2.81908</v>
      </c>
      <c r="AE11">
        <v>6</v>
      </c>
      <c r="AF11">
        <v>1</v>
      </c>
      <c r="AI11" s="8">
        <v>2.1344400000000001</v>
      </c>
      <c r="AJ11" s="8">
        <v>0.84402999999999995</v>
      </c>
      <c r="AK11" s="8">
        <v>0.58333000000000002</v>
      </c>
      <c r="AL11" s="8">
        <v>3.5617999999999999</v>
      </c>
      <c r="AM11">
        <v>2.69407</v>
      </c>
      <c r="AN11">
        <v>1.2043999999999999</v>
      </c>
      <c r="AO11">
        <v>0.1396</v>
      </c>
      <c r="AP11">
        <v>3.9112</v>
      </c>
      <c r="AR11">
        <v>0</v>
      </c>
      <c r="AS11">
        <v>48</v>
      </c>
      <c r="AT11">
        <v>4</v>
      </c>
      <c r="AU11">
        <v>9</v>
      </c>
      <c r="AV11" s="4">
        <v>49122.78</v>
      </c>
      <c r="AW11">
        <v>1</v>
      </c>
      <c r="AX11">
        <v>10</v>
      </c>
      <c r="AZ11" s="1">
        <v>44518</v>
      </c>
      <c r="BA11">
        <v>5</v>
      </c>
      <c r="BB11">
        <v>3</v>
      </c>
      <c r="BC11">
        <v>2</v>
      </c>
      <c r="BD11">
        <v>20</v>
      </c>
      <c r="BE11">
        <v>1</v>
      </c>
      <c r="BF11">
        <v>0</v>
      </c>
      <c r="BG11">
        <v>20</v>
      </c>
      <c r="BH11">
        <v>43840</v>
      </c>
      <c r="BI11">
        <v>10</v>
      </c>
      <c r="BJ11">
        <v>8</v>
      </c>
      <c r="BK11">
        <v>2</v>
      </c>
      <c r="BL11">
        <v>76</v>
      </c>
      <c r="BM11">
        <v>1</v>
      </c>
      <c r="BN11">
        <v>0</v>
      </c>
      <c r="BO11">
        <v>76</v>
      </c>
      <c r="BP11">
        <v>43441</v>
      </c>
      <c r="BQ11">
        <v>26</v>
      </c>
      <c r="BR11">
        <v>11</v>
      </c>
      <c r="BS11">
        <v>15</v>
      </c>
      <c r="BT11">
        <v>196</v>
      </c>
      <c r="BU11">
        <v>1</v>
      </c>
      <c r="BV11">
        <v>0</v>
      </c>
      <c r="BW11">
        <v>196</v>
      </c>
      <c r="BX11" s="8">
        <v>68</v>
      </c>
      <c r="BZ11" t="s">
        <v>651</v>
      </c>
      <c r="CA11" t="s">
        <v>652</v>
      </c>
      <c r="CB11">
        <v>78520</v>
      </c>
      <c r="CC11">
        <v>240</v>
      </c>
      <c r="CD11">
        <v>9565464568</v>
      </c>
      <c r="CE11" t="s">
        <v>336</v>
      </c>
      <c r="CF11" t="s">
        <v>334</v>
      </c>
      <c r="CG11" s="1">
        <v>28185</v>
      </c>
      <c r="CH11" t="s">
        <v>334</v>
      </c>
      <c r="CI11" t="s">
        <v>334</v>
      </c>
      <c r="CJ11" t="s">
        <v>334</v>
      </c>
      <c r="CK11" t="s">
        <v>338</v>
      </c>
      <c r="CL11" t="s">
        <v>653</v>
      </c>
      <c r="CM11">
        <v>62</v>
      </c>
      <c r="CN11" s="1">
        <v>44835</v>
      </c>
      <c r="CP11"/>
      <c r="CQ11"/>
      <c r="CR11"/>
      <c r="CS11"/>
      <c r="CT11"/>
      <c r="CU11" s="23"/>
      <c r="CV11"/>
      <c r="CW11"/>
      <c r="CX11"/>
    </row>
    <row r="12" spans="1:103" x14ac:dyDescent="0.35">
      <c r="A12" t="s">
        <v>143</v>
      </c>
      <c r="B12" t="s">
        <v>390</v>
      </c>
      <c r="C12">
        <v>455429</v>
      </c>
      <c r="D12" t="s">
        <v>654</v>
      </c>
      <c r="E12" t="s">
        <v>545</v>
      </c>
      <c r="F12" t="s">
        <v>504</v>
      </c>
      <c r="G12" t="s">
        <v>168</v>
      </c>
      <c r="H12" t="s">
        <v>404</v>
      </c>
      <c r="I12">
        <v>105.5</v>
      </c>
      <c r="K12" t="s">
        <v>334</v>
      </c>
      <c r="L12" t="s">
        <v>339</v>
      </c>
      <c r="M12">
        <v>1</v>
      </c>
      <c r="N12">
        <v>1</v>
      </c>
      <c r="P12">
        <v>2</v>
      </c>
      <c r="Q12">
        <v>3</v>
      </c>
      <c r="R12">
        <v>2</v>
      </c>
      <c r="T12" s="8">
        <v>3.35337</v>
      </c>
      <c r="U12" s="8">
        <v>0.26368000000000003</v>
      </c>
      <c r="V12">
        <v>64.8</v>
      </c>
      <c r="W12" s="8">
        <v>0.84431999999999996</v>
      </c>
      <c r="X12" s="8">
        <v>1.1080000000000001</v>
      </c>
      <c r="Y12" s="8">
        <v>2.5192800000000002</v>
      </c>
      <c r="Z12" s="8">
        <v>0.21926000000000001</v>
      </c>
      <c r="AA12" s="8">
        <v>4.4040000000000003E-2</v>
      </c>
      <c r="AC12" s="8">
        <v>2.2453699999999999</v>
      </c>
      <c r="AD12">
        <v>54.5</v>
      </c>
      <c r="AF12">
        <v>2</v>
      </c>
      <c r="AI12" s="8">
        <v>2.0092500000000002</v>
      </c>
      <c r="AJ12" s="8">
        <v>0.83865000000000001</v>
      </c>
      <c r="AK12" s="8">
        <v>0.47455999999999998</v>
      </c>
      <c r="AL12" s="8">
        <v>3.32247</v>
      </c>
      <c r="AM12">
        <v>2.2795000000000001</v>
      </c>
      <c r="AN12">
        <v>0.74109999999999998</v>
      </c>
      <c r="AO12">
        <v>0.21107000000000001</v>
      </c>
      <c r="AP12">
        <v>3.1851500000000001</v>
      </c>
      <c r="AR12">
        <v>1</v>
      </c>
      <c r="AS12">
        <v>3</v>
      </c>
      <c r="AT12">
        <v>4</v>
      </c>
      <c r="AU12">
        <v>2</v>
      </c>
      <c r="AV12" s="4">
        <v>146260.70000000001</v>
      </c>
      <c r="AW12">
        <v>0</v>
      </c>
      <c r="AX12">
        <v>2</v>
      </c>
      <c r="AZ12" s="1">
        <v>44322</v>
      </c>
      <c r="BA12">
        <v>4</v>
      </c>
      <c r="BB12">
        <v>4</v>
      </c>
      <c r="BC12">
        <v>0</v>
      </c>
      <c r="BD12">
        <v>20</v>
      </c>
      <c r="BE12">
        <v>1</v>
      </c>
      <c r="BF12">
        <v>0</v>
      </c>
      <c r="BG12">
        <v>20</v>
      </c>
      <c r="BH12">
        <v>43664</v>
      </c>
      <c r="BI12">
        <v>11</v>
      </c>
      <c r="BJ12">
        <v>5</v>
      </c>
      <c r="BK12">
        <v>6</v>
      </c>
      <c r="BL12">
        <v>243</v>
      </c>
      <c r="BM12">
        <v>1</v>
      </c>
      <c r="BN12">
        <v>0</v>
      </c>
      <c r="BO12">
        <v>243</v>
      </c>
      <c r="BP12">
        <v>43231</v>
      </c>
      <c r="BQ12">
        <v>4</v>
      </c>
      <c r="BR12">
        <v>4</v>
      </c>
      <c r="BS12">
        <v>0</v>
      </c>
      <c r="BT12">
        <v>48</v>
      </c>
      <c r="BU12">
        <v>1</v>
      </c>
      <c r="BV12">
        <v>0</v>
      </c>
      <c r="BW12">
        <v>48</v>
      </c>
      <c r="BX12" s="8">
        <v>99</v>
      </c>
      <c r="BZ12" t="s">
        <v>655</v>
      </c>
      <c r="CA12" t="s">
        <v>656</v>
      </c>
      <c r="CB12">
        <v>75701</v>
      </c>
      <c r="CC12">
        <v>892</v>
      </c>
      <c r="CD12">
        <v>9035972068</v>
      </c>
      <c r="CE12" t="s">
        <v>336</v>
      </c>
      <c r="CF12" t="s">
        <v>334</v>
      </c>
      <c r="CG12" s="1">
        <v>28126</v>
      </c>
      <c r="CH12" t="s">
        <v>334</v>
      </c>
      <c r="CI12" t="s">
        <v>334</v>
      </c>
      <c r="CJ12" t="s">
        <v>334</v>
      </c>
      <c r="CK12" t="s">
        <v>338</v>
      </c>
      <c r="CL12" t="s">
        <v>657</v>
      </c>
      <c r="CM12">
        <v>106</v>
      </c>
      <c r="CN12" s="1">
        <v>44835</v>
      </c>
      <c r="CP12"/>
      <c r="CQ12"/>
      <c r="CR12"/>
      <c r="CS12"/>
      <c r="CT12"/>
      <c r="CU12" s="23"/>
      <c r="CV12"/>
      <c r="CW12"/>
      <c r="CX12"/>
    </row>
    <row r="13" spans="1:103" x14ac:dyDescent="0.35">
      <c r="A13" t="s">
        <v>143</v>
      </c>
      <c r="B13" t="s">
        <v>390</v>
      </c>
      <c r="C13">
        <v>455444</v>
      </c>
      <c r="D13" t="s">
        <v>658</v>
      </c>
      <c r="E13" t="s">
        <v>635</v>
      </c>
      <c r="F13" t="s">
        <v>636</v>
      </c>
      <c r="G13" t="s">
        <v>166</v>
      </c>
      <c r="H13" t="s">
        <v>364</v>
      </c>
      <c r="I13">
        <v>95.7</v>
      </c>
      <c r="K13" t="s">
        <v>334</v>
      </c>
      <c r="L13" t="s">
        <v>339</v>
      </c>
      <c r="M13">
        <v>1</v>
      </c>
      <c r="N13">
        <v>1</v>
      </c>
      <c r="P13">
        <v>2</v>
      </c>
      <c r="Q13">
        <v>3</v>
      </c>
      <c r="R13">
        <v>2</v>
      </c>
      <c r="T13" s="8">
        <v>2.4466899999999998</v>
      </c>
      <c r="U13" s="8">
        <v>0.27039999999999997</v>
      </c>
      <c r="V13">
        <v>63.5</v>
      </c>
      <c r="W13" s="8">
        <v>0.83264000000000005</v>
      </c>
      <c r="X13" s="8">
        <v>1.1030500000000001</v>
      </c>
      <c r="Y13" s="8">
        <v>1.7613700000000001</v>
      </c>
      <c r="Z13" s="8">
        <v>0.23154</v>
      </c>
      <c r="AA13" s="8">
        <v>1.5259999999999999E-2</v>
      </c>
      <c r="AC13" s="8">
        <v>1.34365</v>
      </c>
      <c r="AD13">
        <v>62.5</v>
      </c>
      <c r="AF13">
        <v>0</v>
      </c>
      <c r="AI13" s="8">
        <v>2.03268</v>
      </c>
      <c r="AJ13" s="8">
        <v>0.80642999999999998</v>
      </c>
      <c r="AK13" s="8">
        <v>0.43070000000000003</v>
      </c>
      <c r="AL13" s="8">
        <v>3.2698100000000001</v>
      </c>
      <c r="AM13">
        <v>1.3483499999999999</v>
      </c>
      <c r="AN13">
        <v>0.76005</v>
      </c>
      <c r="AO13">
        <v>0.23849999999999999</v>
      </c>
      <c r="AP13">
        <v>2.36138</v>
      </c>
      <c r="AR13">
        <v>1</v>
      </c>
      <c r="AS13">
        <v>6</v>
      </c>
      <c r="AT13">
        <v>1</v>
      </c>
      <c r="AU13">
        <v>2</v>
      </c>
      <c r="AV13" s="4">
        <v>24750</v>
      </c>
      <c r="AW13">
        <v>0</v>
      </c>
      <c r="AX13">
        <v>2</v>
      </c>
      <c r="AZ13" s="1">
        <v>44434</v>
      </c>
      <c r="BA13">
        <v>12</v>
      </c>
      <c r="BB13">
        <v>5</v>
      </c>
      <c r="BC13">
        <v>6</v>
      </c>
      <c r="BD13">
        <v>64</v>
      </c>
      <c r="BE13">
        <v>1</v>
      </c>
      <c r="BF13">
        <v>0</v>
      </c>
      <c r="BG13">
        <v>64</v>
      </c>
      <c r="BH13">
        <v>43889</v>
      </c>
      <c r="BI13">
        <v>14</v>
      </c>
      <c r="BJ13">
        <v>14</v>
      </c>
      <c r="BK13">
        <v>0</v>
      </c>
      <c r="BL13">
        <v>92</v>
      </c>
      <c r="BM13">
        <v>1</v>
      </c>
      <c r="BN13">
        <v>0</v>
      </c>
      <c r="BO13">
        <v>92</v>
      </c>
      <c r="BP13">
        <v>43532</v>
      </c>
      <c r="BQ13">
        <v>15</v>
      </c>
      <c r="BR13">
        <v>9</v>
      </c>
      <c r="BS13">
        <v>6</v>
      </c>
      <c r="BT13">
        <v>68</v>
      </c>
      <c r="BU13">
        <v>1</v>
      </c>
      <c r="BV13">
        <v>0</v>
      </c>
      <c r="BW13">
        <v>68</v>
      </c>
      <c r="BX13" s="8">
        <v>74</v>
      </c>
      <c r="BZ13" t="s">
        <v>659</v>
      </c>
      <c r="CA13" t="s">
        <v>660</v>
      </c>
      <c r="CB13">
        <v>78240</v>
      </c>
      <c r="CC13">
        <v>130</v>
      </c>
      <c r="CD13">
        <v>2103215200</v>
      </c>
      <c r="CE13" t="s">
        <v>336</v>
      </c>
      <c r="CF13" t="s">
        <v>334</v>
      </c>
      <c r="CG13" s="1">
        <v>28313</v>
      </c>
      <c r="CH13" t="s">
        <v>334</v>
      </c>
      <c r="CI13" t="s">
        <v>334</v>
      </c>
      <c r="CJ13" t="s">
        <v>334</v>
      </c>
      <c r="CK13" t="s">
        <v>338</v>
      </c>
      <c r="CL13" t="s">
        <v>661</v>
      </c>
      <c r="CM13">
        <v>144</v>
      </c>
      <c r="CN13" s="1">
        <v>44835</v>
      </c>
      <c r="CP13"/>
      <c r="CQ13"/>
      <c r="CR13"/>
      <c r="CS13"/>
      <c r="CT13"/>
      <c r="CU13" s="23"/>
      <c r="CV13"/>
      <c r="CW13"/>
      <c r="CX13"/>
    </row>
    <row r="14" spans="1:103" x14ac:dyDescent="0.35">
      <c r="A14" t="s">
        <v>143</v>
      </c>
      <c r="B14" t="s">
        <v>390</v>
      </c>
      <c r="C14">
        <v>455450</v>
      </c>
      <c r="D14" t="s">
        <v>662</v>
      </c>
      <c r="E14" t="s">
        <v>635</v>
      </c>
      <c r="F14" t="s">
        <v>636</v>
      </c>
      <c r="G14" t="s">
        <v>166</v>
      </c>
      <c r="H14" t="s">
        <v>346</v>
      </c>
      <c r="I14">
        <v>44.8</v>
      </c>
      <c r="K14" t="s">
        <v>334</v>
      </c>
      <c r="L14" t="s">
        <v>339</v>
      </c>
      <c r="M14">
        <v>3</v>
      </c>
      <c r="N14">
        <v>1</v>
      </c>
      <c r="P14">
        <v>4</v>
      </c>
      <c r="Q14">
        <v>4</v>
      </c>
      <c r="T14" s="8">
        <v>3.4168099999999999</v>
      </c>
      <c r="U14" s="8">
        <v>0.30165999999999998</v>
      </c>
      <c r="V14">
        <v>56.9</v>
      </c>
      <c r="W14" s="8">
        <v>1.2521500000000001</v>
      </c>
      <c r="X14" s="8">
        <v>1.5538000000000001</v>
      </c>
      <c r="Y14" s="8">
        <v>2.8359200000000002</v>
      </c>
      <c r="Z14" s="8">
        <v>0.34927000000000002</v>
      </c>
      <c r="AA14" s="8">
        <v>0.12336999999999999</v>
      </c>
      <c r="AC14" s="8">
        <v>1.8630100000000001</v>
      </c>
      <c r="AE14">
        <v>6</v>
      </c>
      <c r="AF14">
        <v>0</v>
      </c>
      <c r="AI14" s="8">
        <v>2.0673499999999998</v>
      </c>
      <c r="AJ14" s="8">
        <v>0.76334000000000002</v>
      </c>
      <c r="AK14" s="8">
        <v>0.45594000000000001</v>
      </c>
      <c r="AL14" s="8">
        <v>3.2866200000000001</v>
      </c>
      <c r="AM14">
        <v>1.8381700000000001</v>
      </c>
      <c r="AN14">
        <v>1.2075100000000001</v>
      </c>
      <c r="AO14">
        <v>0.25134000000000001</v>
      </c>
      <c r="AP14">
        <v>3.2808099999999998</v>
      </c>
      <c r="AR14">
        <v>2</v>
      </c>
      <c r="AS14">
        <v>7</v>
      </c>
      <c r="AT14">
        <v>9</v>
      </c>
      <c r="AU14">
        <v>2</v>
      </c>
      <c r="AV14" s="4">
        <v>3991.64</v>
      </c>
      <c r="AW14">
        <v>0</v>
      </c>
      <c r="AX14">
        <v>2</v>
      </c>
      <c r="AZ14" s="1">
        <v>44778</v>
      </c>
      <c r="BA14">
        <v>3</v>
      </c>
      <c r="BB14">
        <v>3</v>
      </c>
      <c r="BC14">
        <v>0</v>
      </c>
      <c r="BD14">
        <v>12</v>
      </c>
      <c r="BE14">
        <v>1</v>
      </c>
      <c r="BF14">
        <v>0</v>
      </c>
      <c r="BG14">
        <v>12</v>
      </c>
      <c r="BH14">
        <v>44358</v>
      </c>
      <c r="BI14">
        <v>4</v>
      </c>
      <c r="BJ14">
        <v>3</v>
      </c>
      <c r="BK14">
        <v>2</v>
      </c>
      <c r="BL14">
        <v>16</v>
      </c>
      <c r="BM14">
        <v>1</v>
      </c>
      <c r="BN14">
        <v>0</v>
      </c>
      <c r="BO14">
        <v>16</v>
      </c>
      <c r="BP14">
        <v>43721</v>
      </c>
      <c r="BQ14">
        <v>17</v>
      </c>
      <c r="BR14">
        <v>8</v>
      </c>
      <c r="BS14">
        <v>9</v>
      </c>
      <c r="BT14">
        <v>128</v>
      </c>
      <c r="BU14">
        <v>1</v>
      </c>
      <c r="BV14">
        <v>0</v>
      </c>
      <c r="BW14">
        <v>128</v>
      </c>
      <c r="BX14" s="8">
        <v>32.667000000000002</v>
      </c>
      <c r="BZ14" t="s">
        <v>663</v>
      </c>
      <c r="CA14" t="s">
        <v>664</v>
      </c>
      <c r="CB14">
        <v>78212</v>
      </c>
      <c r="CC14">
        <v>130</v>
      </c>
      <c r="CD14">
        <v>2107359233</v>
      </c>
      <c r="CE14" t="s">
        <v>336</v>
      </c>
      <c r="CF14" t="s">
        <v>334</v>
      </c>
      <c r="CG14" s="1">
        <v>28491</v>
      </c>
      <c r="CH14" t="s">
        <v>334</v>
      </c>
      <c r="CI14" t="s">
        <v>334</v>
      </c>
      <c r="CJ14" t="s">
        <v>334</v>
      </c>
      <c r="CK14" t="s">
        <v>338</v>
      </c>
      <c r="CL14" t="s">
        <v>665</v>
      </c>
      <c r="CM14">
        <v>106</v>
      </c>
      <c r="CN14" s="1">
        <v>44835</v>
      </c>
      <c r="CP14"/>
      <c r="CQ14"/>
      <c r="CR14"/>
      <c r="CS14"/>
      <c r="CT14"/>
      <c r="CU14" s="23"/>
      <c r="CV14">
        <v>2</v>
      </c>
      <c r="CW14"/>
      <c r="CX14"/>
    </row>
    <row r="15" spans="1:103" x14ac:dyDescent="0.35">
      <c r="A15" t="s">
        <v>143</v>
      </c>
      <c r="B15" t="s">
        <v>390</v>
      </c>
      <c r="C15">
        <v>455455</v>
      </c>
      <c r="D15" t="s">
        <v>666</v>
      </c>
      <c r="E15" t="s">
        <v>667</v>
      </c>
      <c r="F15" t="s">
        <v>668</v>
      </c>
      <c r="G15" t="s">
        <v>166</v>
      </c>
      <c r="H15" t="s">
        <v>343</v>
      </c>
      <c r="I15">
        <v>117.7</v>
      </c>
      <c r="K15" t="s">
        <v>334</v>
      </c>
      <c r="L15" t="s">
        <v>339</v>
      </c>
      <c r="M15">
        <v>5</v>
      </c>
      <c r="N15">
        <v>3</v>
      </c>
      <c r="P15">
        <v>3</v>
      </c>
      <c r="Q15">
        <v>4</v>
      </c>
      <c r="R15">
        <v>2</v>
      </c>
      <c r="T15" s="8">
        <v>3.36815</v>
      </c>
      <c r="U15" s="8">
        <v>0.57128000000000001</v>
      </c>
      <c r="V15">
        <v>39.799999999999997</v>
      </c>
      <c r="W15" s="8">
        <v>0.85907999999999995</v>
      </c>
      <c r="X15" s="8">
        <v>1.43035</v>
      </c>
      <c r="Y15" s="8">
        <v>2.1850100000000001</v>
      </c>
      <c r="Z15" s="8">
        <v>0.39369999999999999</v>
      </c>
      <c r="AA15" s="8">
        <v>6.4509999999999998E-2</v>
      </c>
      <c r="AC15" s="8">
        <v>1.9378</v>
      </c>
      <c r="AD15">
        <v>9.1</v>
      </c>
      <c r="AF15">
        <v>0</v>
      </c>
      <c r="AI15" s="8">
        <v>2.0410599999999999</v>
      </c>
      <c r="AJ15" s="8">
        <v>0.78139999999999998</v>
      </c>
      <c r="AK15" s="8">
        <v>0.37624000000000002</v>
      </c>
      <c r="AL15" s="8">
        <v>3.1987000000000001</v>
      </c>
      <c r="AM15">
        <v>1.93659</v>
      </c>
      <c r="AN15">
        <v>0.80930000000000002</v>
      </c>
      <c r="AO15">
        <v>0.57682</v>
      </c>
      <c r="AP15">
        <v>3.3229799999999998</v>
      </c>
      <c r="AR15">
        <v>0</v>
      </c>
      <c r="AS15">
        <v>0</v>
      </c>
      <c r="AT15">
        <v>0</v>
      </c>
      <c r="AU15">
        <v>0</v>
      </c>
      <c r="AV15" s="4">
        <v>0</v>
      </c>
      <c r="AW15">
        <v>0</v>
      </c>
      <c r="AX15">
        <v>0</v>
      </c>
      <c r="AZ15" s="1">
        <v>44770</v>
      </c>
      <c r="BA15">
        <v>0</v>
      </c>
      <c r="BB15">
        <v>0</v>
      </c>
      <c r="BC15">
        <v>0</v>
      </c>
      <c r="BD15">
        <v>0</v>
      </c>
      <c r="BE15">
        <v>0</v>
      </c>
      <c r="BF15">
        <v>0</v>
      </c>
      <c r="BG15">
        <v>0</v>
      </c>
      <c r="BH15">
        <v>44323</v>
      </c>
      <c r="BI15">
        <v>0</v>
      </c>
      <c r="BJ15">
        <v>0</v>
      </c>
      <c r="BK15">
        <v>0</v>
      </c>
      <c r="BL15">
        <v>0</v>
      </c>
      <c r="BM15">
        <v>0</v>
      </c>
      <c r="BN15">
        <v>0</v>
      </c>
      <c r="BO15">
        <v>0</v>
      </c>
      <c r="BP15">
        <v>43671</v>
      </c>
      <c r="BQ15">
        <v>2</v>
      </c>
      <c r="BR15">
        <v>1</v>
      </c>
      <c r="BS15">
        <v>1</v>
      </c>
      <c r="BT15">
        <v>16</v>
      </c>
      <c r="BU15">
        <v>1</v>
      </c>
      <c r="BV15">
        <v>0</v>
      </c>
      <c r="BW15">
        <v>16</v>
      </c>
      <c r="BX15" s="8">
        <v>2.6669999999999998</v>
      </c>
      <c r="BZ15" t="s">
        <v>669</v>
      </c>
      <c r="CA15" t="s">
        <v>670</v>
      </c>
      <c r="CB15">
        <v>78332</v>
      </c>
      <c r="CC15">
        <v>711</v>
      </c>
      <c r="CD15">
        <v>3616644366</v>
      </c>
      <c r="CE15" t="s">
        <v>336</v>
      </c>
      <c r="CF15" t="s">
        <v>334</v>
      </c>
      <c r="CG15" s="1">
        <v>29152</v>
      </c>
      <c r="CH15" t="s">
        <v>334</v>
      </c>
      <c r="CI15" t="s">
        <v>334</v>
      </c>
      <c r="CJ15" t="s">
        <v>334</v>
      </c>
      <c r="CK15" t="s">
        <v>338</v>
      </c>
      <c r="CL15" t="s">
        <v>671</v>
      </c>
      <c r="CM15">
        <v>201</v>
      </c>
      <c r="CN15" s="1">
        <v>44835</v>
      </c>
      <c r="CP15"/>
      <c r="CQ15"/>
      <c r="CR15"/>
      <c r="CS15"/>
      <c r="CT15"/>
      <c r="CU15" s="23"/>
      <c r="CV15"/>
      <c r="CW15"/>
      <c r="CX15"/>
    </row>
    <row r="16" spans="1:103" x14ac:dyDescent="0.35">
      <c r="A16" t="s">
        <v>143</v>
      </c>
      <c r="B16" t="s">
        <v>390</v>
      </c>
      <c r="C16">
        <v>455457</v>
      </c>
      <c r="D16" t="s">
        <v>672</v>
      </c>
      <c r="E16" t="s">
        <v>646</v>
      </c>
      <c r="F16" t="s">
        <v>647</v>
      </c>
      <c r="G16" t="s">
        <v>166</v>
      </c>
      <c r="H16" t="s">
        <v>343</v>
      </c>
      <c r="I16">
        <v>74.900000000000006</v>
      </c>
      <c r="K16" t="s">
        <v>334</v>
      </c>
      <c r="L16" t="s">
        <v>339</v>
      </c>
      <c r="M16">
        <v>1</v>
      </c>
      <c r="N16">
        <v>1</v>
      </c>
      <c r="P16">
        <v>4</v>
      </c>
      <c r="Q16">
        <v>4</v>
      </c>
      <c r="R16">
        <v>4</v>
      </c>
      <c r="T16" s="8">
        <v>3.1745199999999998</v>
      </c>
      <c r="U16" s="8">
        <v>0.62170999999999998</v>
      </c>
      <c r="V16">
        <v>75</v>
      </c>
      <c r="W16" s="8">
        <v>0.98280000000000001</v>
      </c>
      <c r="X16" s="8">
        <v>1.6045100000000001</v>
      </c>
      <c r="Y16" s="8">
        <v>2.6812499999999999</v>
      </c>
      <c r="Z16" s="8">
        <v>0.34464</v>
      </c>
      <c r="AA16" s="8">
        <v>0</v>
      </c>
      <c r="AC16" s="8">
        <v>1.5700099999999999</v>
      </c>
      <c r="AD16">
        <v>75</v>
      </c>
      <c r="AF16">
        <v>2</v>
      </c>
      <c r="AI16" s="8">
        <v>1.9906200000000001</v>
      </c>
      <c r="AJ16" s="8">
        <v>0.77593000000000001</v>
      </c>
      <c r="AK16" s="8">
        <v>0.41043000000000002</v>
      </c>
      <c r="AL16" s="8">
        <v>3.17699</v>
      </c>
      <c r="AM16">
        <v>1.6087899999999999</v>
      </c>
      <c r="AN16">
        <v>0.93237000000000003</v>
      </c>
      <c r="AO16">
        <v>0.57543999999999995</v>
      </c>
      <c r="AP16">
        <v>3.15334</v>
      </c>
      <c r="AR16">
        <v>3</v>
      </c>
      <c r="AS16">
        <v>10</v>
      </c>
      <c r="AT16">
        <v>4</v>
      </c>
      <c r="AU16">
        <v>2</v>
      </c>
      <c r="AV16" s="4">
        <v>18250</v>
      </c>
      <c r="AW16">
        <v>0</v>
      </c>
      <c r="AX16">
        <v>2</v>
      </c>
      <c r="AZ16" s="1">
        <v>44621</v>
      </c>
      <c r="BA16">
        <v>13</v>
      </c>
      <c r="BB16">
        <v>5</v>
      </c>
      <c r="BC16">
        <v>8</v>
      </c>
      <c r="BD16">
        <v>131</v>
      </c>
      <c r="BE16">
        <v>1</v>
      </c>
      <c r="BF16">
        <v>0</v>
      </c>
      <c r="BG16">
        <v>131</v>
      </c>
      <c r="BH16">
        <v>44330</v>
      </c>
      <c r="BI16">
        <v>7</v>
      </c>
      <c r="BJ16">
        <v>4</v>
      </c>
      <c r="BK16">
        <v>4</v>
      </c>
      <c r="BL16">
        <v>28</v>
      </c>
      <c r="BM16">
        <v>1</v>
      </c>
      <c r="BN16">
        <v>0</v>
      </c>
      <c r="BO16">
        <v>28</v>
      </c>
      <c r="BP16">
        <v>43839</v>
      </c>
      <c r="BQ16">
        <v>2</v>
      </c>
      <c r="BR16">
        <v>1</v>
      </c>
      <c r="BS16">
        <v>1</v>
      </c>
      <c r="BT16">
        <v>12</v>
      </c>
      <c r="BU16">
        <v>1</v>
      </c>
      <c r="BV16">
        <v>0</v>
      </c>
      <c r="BW16">
        <v>12</v>
      </c>
      <c r="BX16" s="8">
        <v>76.832999999999998</v>
      </c>
      <c r="BZ16" t="s">
        <v>673</v>
      </c>
      <c r="CA16" t="s">
        <v>674</v>
      </c>
      <c r="CB16">
        <v>76114</v>
      </c>
      <c r="CC16">
        <v>910</v>
      </c>
      <c r="CD16">
        <v>8176261956</v>
      </c>
      <c r="CE16" t="s">
        <v>336</v>
      </c>
      <c r="CF16" t="s">
        <v>334</v>
      </c>
      <c r="CG16" s="1">
        <v>29252</v>
      </c>
      <c r="CH16" t="s">
        <v>334</v>
      </c>
      <c r="CI16" t="s">
        <v>334</v>
      </c>
      <c r="CJ16" t="s">
        <v>334</v>
      </c>
      <c r="CK16" t="s">
        <v>338</v>
      </c>
      <c r="CL16" t="s">
        <v>675</v>
      </c>
      <c r="CM16">
        <v>104</v>
      </c>
      <c r="CN16" s="1">
        <v>44835</v>
      </c>
      <c r="CP16"/>
      <c r="CQ16"/>
      <c r="CR16"/>
      <c r="CS16"/>
      <c r="CT16"/>
      <c r="CU16" s="23"/>
      <c r="CV16"/>
      <c r="CW16"/>
      <c r="CX16"/>
    </row>
    <row r="17" spans="1:102" x14ac:dyDescent="0.35">
      <c r="A17" t="s">
        <v>143</v>
      </c>
      <c r="B17" t="s">
        <v>390</v>
      </c>
      <c r="C17">
        <v>455463</v>
      </c>
      <c r="D17" t="s">
        <v>676</v>
      </c>
      <c r="E17" t="s">
        <v>439</v>
      </c>
      <c r="F17" t="s">
        <v>95</v>
      </c>
      <c r="G17" t="s">
        <v>166</v>
      </c>
      <c r="H17" t="s">
        <v>346</v>
      </c>
      <c r="I17">
        <v>79.8</v>
      </c>
      <c r="K17" t="s">
        <v>334</v>
      </c>
      <c r="L17" t="s">
        <v>339</v>
      </c>
      <c r="M17">
        <v>1</v>
      </c>
      <c r="N17">
        <v>1</v>
      </c>
      <c r="P17">
        <v>3</v>
      </c>
      <c r="Q17">
        <v>3</v>
      </c>
      <c r="R17">
        <v>3</v>
      </c>
      <c r="T17" s="8">
        <v>3.1897700000000002</v>
      </c>
      <c r="U17" s="8">
        <v>0.2319</v>
      </c>
      <c r="V17">
        <v>62.9</v>
      </c>
      <c r="W17" s="8">
        <v>1.3461099999999999</v>
      </c>
      <c r="X17" s="8">
        <v>1.5780099999999999</v>
      </c>
      <c r="Y17" s="8">
        <v>2.5947</v>
      </c>
      <c r="Z17" s="8">
        <v>0.2369</v>
      </c>
      <c r="AA17" s="8">
        <v>4.6600000000000001E-3</v>
      </c>
      <c r="AC17" s="8">
        <v>1.61175</v>
      </c>
      <c r="AD17">
        <v>66.7</v>
      </c>
      <c r="AF17">
        <v>1</v>
      </c>
      <c r="AI17" s="8">
        <v>1.9150700000000001</v>
      </c>
      <c r="AJ17" s="8">
        <v>0.83237000000000005</v>
      </c>
      <c r="AK17" s="8">
        <v>0.46933000000000002</v>
      </c>
      <c r="AL17" s="8">
        <v>3.2167599999999998</v>
      </c>
      <c r="AM17">
        <v>1.71672</v>
      </c>
      <c r="AN17">
        <v>1.1904600000000001</v>
      </c>
      <c r="AO17">
        <v>0.18770999999999999</v>
      </c>
      <c r="AP17">
        <v>3.1293099999999998</v>
      </c>
      <c r="AR17">
        <v>5</v>
      </c>
      <c r="AS17">
        <v>10</v>
      </c>
      <c r="AT17">
        <v>4</v>
      </c>
      <c r="AU17">
        <v>3</v>
      </c>
      <c r="AV17" s="4">
        <v>32534.19</v>
      </c>
      <c r="AW17">
        <v>0</v>
      </c>
      <c r="AX17">
        <v>3</v>
      </c>
      <c r="AZ17" s="1">
        <v>44379</v>
      </c>
      <c r="BA17">
        <v>6</v>
      </c>
      <c r="BB17">
        <v>5</v>
      </c>
      <c r="BC17">
        <v>3</v>
      </c>
      <c r="BD17">
        <v>111</v>
      </c>
      <c r="BE17">
        <v>1</v>
      </c>
      <c r="BF17">
        <v>0</v>
      </c>
      <c r="BG17">
        <v>111</v>
      </c>
      <c r="BH17">
        <v>43756</v>
      </c>
      <c r="BI17">
        <v>6</v>
      </c>
      <c r="BJ17">
        <v>4</v>
      </c>
      <c r="BK17">
        <v>3</v>
      </c>
      <c r="BL17">
        <v>165</v>
      </c>
      <c r="BM17">
        <v>1</v>
      </c>
      <c r="BN17">
        <v>0</v>
      </c>
      <c r="BO17">
        <v>165</v>
      </c>
      <c r="BP17">
        <v>43407</v>
      </c>
      <c r="BQ17">
        <v>13</v>
      </c>
      <c r="BR17">
        <v>11</v>
      </c>
      <c r="BS17">
        <v>2</v>
      </c>
      <c r="BT17">
        <v>171</v>
      </c>
      <c r="BU17">
        <v>1</v>
      </c>
      <c r="BV17">
        <v>0</v>
      </c>
      <c r="BW17">
        <v>171</v>
      </c>
      <c r="BX17" s="8">
        <v>139</v>
      </c>
      <c r="BZ17" t="s">
        <v>677</v>
      </c>
      <c r="CA17" t="s">
        <v>678</v>
      </c>
      <c r="CB17">
        <v>75231</v>
      </c>
      <c r="CC17">
        <v>390</v>
      </c>
      <c r="CD17">
        <v>2142396000</v>
      </c>
      <c r="CE17" t="s">
        <v>336</v>
      </c>
      <c r="CF17" t="s">
        <v>334</v>
      </c>
      <c r="CG17" s="1">
        <v>29574</v>
      </c>
      <c r="CH17" t="s">
        <v>334</v>
      </c>
      <c r="CI17" t="s">
        <v>334</v>
      </c>
      <c r="CJ17" t="s">
        <v>334</v>
      </c>
      <c r="CK17" t="s">
        <v>338</v>
      </c>
      <c r="CL17" t="s">
        <v>679</v>
      </c>
      <c r="CM17">
        <v>186</v>
      </c>
      <c r="CN17" s="1">
        <v>44835</v>
      </c>
      <c r="CP17"/>
      <c r="CQ17"/>
      <c r="CR17"/>
      <c r="CS17"/>
      <c r="CT17"/>
      <c r="CU17" s="23"/>
      <c r="CV17"/>
      <c r="CW17"/>
      <c r="CX17"/>
    </row>
    <row r="18" spans="1:102" x14ac:dyDescent="0.35">
      <c r="A18" t="s">
        <v>143</v>
      </c>
      <c r="B18" t="s">
        <v>390</v>
      </c>
      <c r="C18">
        <v>455467</v>
      </c>
      <c r="D18" t="s">
        <v>680</v>
      </c>
      <c r="E18" t="s">
        <v>635</v>
      </c>
      <c r="F18" t="s">
        <v>636</v>
      </c>
      <c r="G18" t="s">
        <v>166</v>
      </c>
      <c r="H18" t="s">
        <v>346</v>
      </c>
      <c r="I18">
        <v>104.9</v>
      </c>
      <c r="K18" t="s">
        <v>334</v>
      </c>
      <c r="L18" t="s">
        <v>339</v>
      </c>
      <c r="M18">
        <v>1</v>
      </c>
      <c r="N18">
        <v>1</v>
      </c>
      <c r="P18">
        <v>3</v>
      </c>
      <c r="Q18">
        <v>3</v>
      </c>
      <c r="R18">
        <v>3</v>
      </c>
      <c r="T18" s="8">
        <v>0.54954999999999998</v>
      </c>
      <c r="U18" s="8">
        <v>5.636E-2</v>
      </c>
      <c r="V18"/>
      <c r="W18" s="8">
        <v>0.18164</v>
      </c>
      <c r="X18" s="8">
        <v>0.23799000000000001</v>
      </c>
      <c r="Y18" s="8">
        <v>0.39545999999999998</v>
      </c>
      <c r="Z18" s="8">
        <v>6.7669999999999994E-2</v>
      </c>
      <c r="AA18" s="8">
        <v>0</v>
      </c>
      <c r="AB18">
        <v>6</v>
      </c>
      <c r="AC18" s="8">
        <v>0.31156</v>
      </c>
      <c r="AE18">
        <v>6</v>
      </c>
      <c r="AF18">
        <v>2</v>
      </c>
      <c r="AI18" s="8">
        <v>2.0025400000000002</v>
      </c>
      <c r="AJ18" s="8">
        <v>0.71431999999999995</v>
      </c>
      <c r="AK18" s="8">
        <v>0.32194</v>
      </c>
      <c r="AL18" s="8">
        <v>3.0388000000000002</v>
      </c>
      <c r="AM18">
        <v>0.31735000000000002</v>
      </c>
      <c r="AN18">
        <v>0.18718000000000001</v>
      </c>
      <c r="AO18">
        <v>6.6500000000000004E-2</v>
      </c>
      <c r="AP18">
        <v>0.57071000000000005</v>
      </c>
      <c r="AR18">
        <v>7</v>
      </c>
      <c r="AS18">
        <v>8</v>
      </c>
      <c r="AT18">
        <v>5</v>
      </c>
      <c r="AU18">
        <v>2</v>
      </c>
      <c r="AV18" s="4">
        <v>56517.5</v>
      </c>
      <c r="AW18">
        <v>0</v>
      </c>
      <c r="AX18">
        <v>2</v>
      </c>
      <c r="AZ18" s="1">
        <v>44400</v>
      </c>
      <c r="BA18">
        <v>8</v>
      </c>
      <c r="BB18">
        <v>6</v>
      </c>
      <c r="BC18">
        <v>2</v>
      </c>
      <c r="BD18">
        <v>60</v>
      </c>
      <c r="BE18">
        <v>1</v>
      </c>
      <c r="BF18">
        <v>0</v>
      </c>
      <c r="BG18">
        <v>60</v>
      </c>
      <c r="BH18">
        <v>43790</v>
      </c>
      <c r="BI18">
        <v>24</v>
      </c>
      <c r="BJ18">
        <v>19</v>
      </c>
      <c r="BK18">
        <v>5</v>
      </c>
      <c r="BL18">
        <v>144</v>
      </c>
      <c r="BM18">
        <v>1</v>
      </c>
      <c r="BN18">
        <v>0</v>
      </c>
      <c r="BO18">
        <v>144</v>
      </c>
      <c r="BP18">
        <v>43413</v>
      </c>
      <c r="BQ18">
        <v>34</v>
      </c>
      <c r="BR18">
        <v>19</v>
      </c>
      <c r="BS18">
        <v>15</v>
      </c>
      <c r="BT18">
        <v>445</v>
      </c>
      <c r="BU18">
        <v>1</v>
      </c>
      <c r="BV18">
        <v>0</v>
      </c>
      <c r="BW18">
        <v>445</v>
      </c>
      <c r="BX18" s="8">
        <v>152.167</v>
      </c>
      <c r="BZ18" t="s">
        <v>681</v>
      </c>
      <c r="CA18" t="s">
        <v>682</v>
      </c>
      <c r="CB18">
        <v>78209</v>
      </c>
      <c r="CC18">
        <v>130</v>
      </c>
      <c r="CD18">
        <v>2108280606</v>
      </c>
      <c r="CE18" t="s">
        <v>336</v>
      </c>
      <c r="CF18" t="s">
        <v>334</v>
      </c>
      <c r="CG18" s="1">
        <v>29812</v>
      </c>
      <c r="CH18" t="s">
        <v>334</v>
      </c>
      <c r="CI18" t="s">
        <v>334</v>
      </c>
      <c r="CJ18" t="s">
        <v>334</v>
      </c>
      <c r="CK18" t="s">
        <v>338</v>
      </c>
      <c r="CL18" t="s">
        <v>683</v>
      </c>
      <c r="CM18">
        <v>237</v>
      </c>
      <c r="CN18" s="1">
        <v>44835</v>
      </c>
      <c r="CP18"/>
      <c r="CQ18"/>
      <c r="CR18">
        <v>12</v>
      </c>
      <c r="CS18"/>
      <c r="CT18"/>
      <c r="CU18" s="23"/>
      <c r="CV18"/>
      <c r="CW18"/>
      <c r="CX18"/>
    </row>
    <row r="19" spans="1:102" x14ac:dyDescent="0.35">
      <c r="A19" t="s">
        <v>143</v>
      </c>
      <c r="B19" t="s">
        <v>390</v>
      </c>
      <c r="C19">
        <v>455471</v>
      </c>
      <c r="D19" t="s">
        <v>684</v>
      </c>
      <c r="E19" t="s">
        <v>461</v>
      </c>
      <c r="F19" t="s">
        <v>412</v>
      </c>
      <c r="G19" t="s">
        <v>166</v>
      </c>
      <c r="H19" t="s">
        <v>343</v>
      </c>
      <c r="I19">
        <v>123.6</v>
      </c>
      <c r="K19" t="s">
        <v>334</v>
      </c>
      <c r="L19" t="s">
        <v>335</v>
      </c>
      <c r="M19">
        <v>1</v>
      </c>
      <c r="N19">
        <v>1</v>
      </c>
      <c r="P19">
        <v>4</v>
      </c>
      <c r="Q19">
        <v>5</v>
      </c>
      <c r="R19">
        <v>2</v>
      </c>
      <c r="T19" s="8">
        <v>2.8739699999999999</v>
      </c>
      <c r="U19" s="8">
        <v>0.16833000000000001</v>
      </c>
      <c r="V19">
        <v>48.9</v>
      </c>
      <c r="W19" s="8">
        <v>1.00945</v>
      </c>
      <c r="X19" s="8">
        <v>1.17778</v>
      </c>
      <c r="Y19" s="8">
        <v>2.7282299999999999</v>
      </c>
      <c r="Z19" s="8">
        <v>0.16175999999999999</v>
      </c>
      <c r="AA19" s="8">
        <v>3.1879999999999999E-2</v>
      </c>
      <c r="AC19" s="8">
        <v>1.6961900000000001</v>
      </c>
      <c r="AD19">
        <v>40</v>
      </c>
      <c r="AF19">
        <v>0</v>
      </c>
      <c r="AI19" s="8">
        <v>2.1844000000000001</v>
      </c>
      <c r="AJ19" s="8">
        <v>0.78486</v>
      </c>
      <c r="AK19" s="8">
        <v>0.42026000000000002</v>
      </c>
      <c r="AL19" s="8">
        <v>3.3895200000000001</v>
      </c>
      <c r="AM19">
        <v>1.5839000000000001</v>
      </c>
      <c r="AN19">
        <v>0.94677</v>
      </c>
      <c r="AO19">
        <v>0.15215999999999999</v>
      </c>
      <c r="AP19">
        <v>2.6758000000000002</v>
      </c>
      <c r="AR19">
        <v>3</v>
      </c>
      <c r="AS19">
        <v>6</v>
      </c>
      <c r="AT19">
        <v>2</v>
      </c>
      <c r="AU19">
        <v>2</v>
      </c>
      <c r="AV19" s="4">
        <v>65263.25</v>
      </c>
      <c r="AW19">
        <v>0</v>
      </c>
      <c r="AX19">
        <v>2</v>
      </c>
      <c r="AZ19" s="1">
        <v>44391</v>
      </c>
      <c r="BA19">
        <v>8</v>
      </c>
      <c r="BB19">
        <v>4</v>
      </c>
      <c r="BC19">
        <v>5</v>
      </c>
      <c r="BD19">
        <v>169</v>
      </c>
      <c r="BE19">
        <v>1</v>
      </c>
      <c r="BF19">
        <v>0</v>
      </c>
      <c r="BG19">
        <v>169</v>
      </c>
      <c r="BH19">
        <v>43791</v>
      </c>
      <c r="BI19">
        <v>13</v>
      </c>
      <c r="BJ19">
        <v>12</v>
      </c>
      <c r="BK19">
        <v>2</v>
      </c>
      <c r="BL19">
        <v>60</v>
      </c>
      <c r="BM19">
        <v>1</v>
      </c>
      <c r="BN19">
        <v>0</v>
      </c>
      <c r="BO19">
        <v>60</v>
      </c>
      <c r="BP19">
        <v>43420</v>
      </c>
      <c r="BQ19">
        <v>17</v>
      </c>
      <c r="BR19">
        <v>14</v>
      </c>
      <c r="BS19">
        <v>3</v>
      </c>
      <c r="BT19">
        <v>180</v>
      </c>
      <c r="BU19">
        <v>1</v>
      </c>
      <c r="BV19">
        <v>0</v>
      </c>
      <c r="BW19">
        <v>180</v>
      </c>
      <c r="BX19" s="8">
        <v>134.5</v>
      </c>
      <c r="BZ19" t="s">
        <v>685</v>
      </c>
      <c r="CA19" t="s">
        <v>686</v>
      </c>
      <c r="CB19">
        <v>79902</v>
      </c>
      <c r="CC19">
        <v>480</v>
      </c>
      <c r="CD19">
        <v>9155442002</v>
      </c>
      <c r="CE19" t="s">
        <v>336</v>
      </c>
      <c r="CF19" t="s">
        <v>334</v>
      </c>
      <c r="CG19" s="1">
        <v>30056</v>
      </c>
      <c r="CH19" t="s">
        <v>334</v>
      </c>
      <c r="CI19" t="s">
        <v>334</v>
      </c>
      <c r="CJ19" t="s">
        <v>334</v>
      </c>
      <c r="CK19" t="s">
        <v>338</v>
      </c>
      <c r="CL19" t="s">
        <v>687</v>
      </c>
      <c r="CM19">
        <v>187</v>
      </c>
      <c r="CN19" s="1">
        <v>44835</v>
      </c>
      <c r="CP19"/>
      <c r="CQ19"/>
      <c r="CR19"/>
      <c r="CS19"/>
      <c r="CT19"/>
      <c r="CU19" s="23"/>
      <c r="CV19"/>
      <c r="CW19"/>
      <c r="CX19"/>
    </row>
    <row r="20" spans="1:102" x14ac:dyDescent="0.35">
      <c r="A20" t="s">
        <v>143</v>
      </c>
      <c r="B20" t="s">
        <v>390</v>
      </c>
      <c r="C20">
        <v>455475</v>
      </c>
      <c r="D20" t="s">
        <v>688</v>
      </c>
      <c r="E20" t="s">
        <v>689</v>
      </c>
      <c r="F20" t="s">
        <v>647</v>
      </c>
      <c r="G20" t="s">
        <v>166</v>
      </c>
      <c r="H20" t="s">
        <v>333</v>
      </c>
      <c r="I20">
        <v>72</v>
      </c>
      <c r="K20" t="s">
        <v>334</v>
      </c>
      <c r="L20" t="s">
        <v>339</v>
      </c>
      <c r="M20">
        <v>3</v>
      </c>
      <c r="N20">
        <v>1</v>
      </c>
      <c r="P20">
        <v>3</v>
      </c>
      <c r="Q20">
        <v>5</v>
      </c>
      <c r="R20">
        <v>1</v>
      </c>
      <c r="T20" s="8">
        <v>3.0279400000000001</v>
      </c>
      <c r="U20" s="8">
        <v>0.16216</v>
      </c>
      <c r="V20">
        <v>83.3</v>
      </c>
      <c r="W20" s="8">
        <v>0.86231000000000002</v>
      </c>
      <c r="X20" s="8">
        <v>1.02447</v>
      </c>
      <c r="Y20" s="8">
        <v>2.7224900000000001</v>
      </c>
      <c r="Z20" s="8">
        <v>0.18089</v>
      </c>
      <c r="AA20" s="8">
        <v>1.89E-3</v>
      </c>
      <c r="AC20" s="8">
        <v>2.0034700000000001</v>
      </c>
      <c r="AD20">
        <v>100</v>
      </c>
      <c r="AF20">
        <v>2</v>
      </c>
      <c r="AI20" s="8">
        <v>1.8162</v>
      </c>
      <c r="AJ20" s="8">
        <v>0.70553999999999994</v>
      </c>
      <c r="AK20" s="8">
        <v>0.36112</v>
      </c>
      <c r="AL20" s="8">
        <v>2.88286</v>
      </c>
      <c r="AM20">
        <v>2.2501199999999999</v>
      </c>
      <c r="AN20">
        <v>0.89968000000000004</v>
      </c>
      <c r="AO20">
        <v>0.17058999999999999</v>
      </c>
      <c r="AP20">
        <v>3.3146100000000001</v>
      </c>
      <c r="AR20">
        <v>3</v>
      </c>
      <c r="AS20">
        <v>9</v>
      </c>
      <c r="AT20">
        <v>6</v>
      </c>
      <c r="AU20">
        <v>1</v>
      </c>
      <c r="AV20" s="4">
        <v>650</v>
      </c>
      <c r="AW20">
        <v>0</v>
      </c>
      <c r="AX20">
        <v>1</v>
      </c>
      <c r="AZ20" s="1">
        <v>44546</v>
      </c>
      <c r="BA20">
        <v>4</v>
      </c>
      <c r="BB20">
        <v>2</v>
      </c>
      <c r="BC20">
        <v>3</v>
      </c>
      <c r="BD20">
        <v>28</v>
      </c>
      <c r="BE20">
        <v>1</v>
      </c>
      <c r="BF20">
        <v>0</v>
      </c>
      <c r="BG20">
        <v>28</v>
      </c>
      <c r="BH20">
        <v>44084</v>
      </c>
      <c r="BI20">
        <v>4</v>
      </c>
      <c r="BJ20">
        <v>0</v>
      </c>
      <c r="BK20">
        <v>3</v>
      </c>
      <c r="BL20">
        <v>16</v>
      </c>
      <c r="BM20">
        <v>1</v>
      </c>
      <c r="BN20">
        <v>0</v>
      </c>
      <c r="BO20">
        <v>16</v>
      </c>
      <c r="BP20">
        <v>43511</v>
      </c>
      <c r="BQ20">
        <v>10</v>
      </c>
      <c r="BR20">
        <v>9</v>
      </c>
      <c r="BS20">
        <v>2</v>
      </c>
      <c r="BT20">
        <v>48</v>
      </c>
      <c r="BU20">
        <v>1</v>
      </c>
      <c r="BV20">
        <v>0</v>
      </c>
      <c r="BW20">
        <v>48</v>
      </c>
      <c r="BX20" s="8">
        <v>27.332999999999998</v>
      </c>
      <c r="BZ20" t="s">
        <v>690</v>
      </c>
      <c r="CA20" t="s">
        <v>691</v>
      </c>
      <c r="CB20">
        <v>76108</v>
      </c>
      <c r="CC20">
        <v>910</v>
      </c>
      <c r="CD20">
        <v>8172464671</v>
      </c>
      <c r="CE20" t="s">
        <v>336</v>
      </c>
      <c r="CF20" t="s">
        <v>334</v>
      </c>
      <c r="CG20" s="1">
        <v>30328</v>
      </c>
      <c r="CH20" t="s">
        <v>334</v>
      </c>
      <c r="CI20" t="s">
        <v>334</v>
      </c>
      <c r="CJ20" t="s">
        <v>334</v>
      </c>
      <c r="CK20" t="s">
        <v>338</v>
      </c>
      <c r="CL20" t="s">
        <v>692</v>
      </c>
      <c r="CM20">
        <v>71</v>
      </c>
      <c r="CN20" s="1">
        <v>44835</v>
      </c>
      <c r="CP20"/>
      <c r="CQ20"/>
      <c r="CR20"/>
      <c r="CS20"/>
      <c r="CT20"/>
      <c r="CU20" s="23"/>
      <c r="CV20"/>
      <c r="CW20"/>
      <c r="CX20"/>
    </row>
    <row r="21" spans="1:102" x14ac:dyDescent="0.35">
      <c r="A21" t="s">
        <v>143</v>
      </c>
      <c r="B21" t="s">
        <v>390</v>
      </c>
      <c r="C21">
        <v>455477</v>
      </c>
      <c r="D21" t="s">
        <v>693</v>
      </c>
      <c r="E21" t="s">
        <v>694</v>
      </c>
      <c r="F21" t="s">
        <v>695</v>
      </c>
      <c r="G21" t="s">
        <v>166</v>
      </c>
      <c r="H21" t="s">
        <v>333</v>
      </c>
      <c r="I21">
        <v>33.9</v>
      </c>
      <c r="K21" t="s">
        <v>334</v>
      </c>
      <c r="L21" t="s">
        <v>339</v>
      </c>
      <c r="M21">
        <v>1</v>
      </c>
      <c r="N21">
        <v>1</v>
      </c>
      <c r="P21">
        <v>1</v>
      </c>
      <c r="Q21">
        <v>1</v>
      </c>
      <c r="T21" s="8">
        <v>3.0744500000000001</v>
      </c>
      <c r="U21" s="8">
        <v>0.56916</v>
      </c>
      <c r="V21">
        <v>73.5</v>
      </c>
      <c r="W21" s="8">
        <v>0.72604000000000002</v>
      </c>
      <c r="X21" s="8">
        <v>1.2951999999999999</v>
      </c>
      <c r="Y21" s="8">
        <v>2.6563699999999999</v>
      </c>
      <c r="Z21" s="8">
        <v>0.39959</v>
      </c>
      <c r="AA21" s="8">
        <v>1.472E-2</v>
      </c>
      <c r="AC21" s="8">
        <v>1.77925</v>
      </c>
      <c r="AD21">
        <v>60</v>
      </c>
      <c r="AF21">
        <v>3</v>
      </c>
      <c r="AI21" s="8">
        <v>1.94472</v>
      </c>
      <c r="AJ21" s="8">
        <v>0.79327999999999999</v>
      </c>
      <c r="AK21" s="8">
        <v>0.3977</v>
      </c>
      <c r="AL21" s="8">
        <v>3.1356999999999999</v>
      </c>
      <c r="AM21">
        <v>1.8662300000000001</v>
      </c>
      <c r="AN21">
        <v>0.67371999999999999</v>
      </c>
      <c r="AO21">
        <v>0.54366999999999999</v>
      </c>
      <c r="AP21">
        <v>3.09416</v>
      </c>
      <c r="AR21">
        <v>13</v>
      </c>
      <c r="AS21">
        <v>20</v>
      </c>
      <c r="AT21">
        <v>2</v>
      </c>
      <c r="AU21">
        <v>3</v>
      </c>
      <c r="AV21" s="4">
        <v>114840</v>
      </c>
      <c r="AW21">
        <v>1</v>
      </c>
      <c r="AX21">
        <v>4</v>
      </c>
      <c r="AZ21" s="1">
        <v>44575</v>
      </c>
      <c r="BA21">
        <v>8</v>
      </c>
      <c r="BB21">
        <v>7</v>
      </c>
      <c r="BC21">
        <v>3</v>
      </c>
      <c r="BD21">
        <v>40</v>
      </c>
      <c r="BE21">
        <v>1</v>
      </c>
      <c r="BF21">
        <v>0</v>
      </c>
      <c r="BG21">
        <v>40</v>
      </c>
      <c r="BH21">
        <v>44154</v>
      </c>
      <c r="BI21">
        <v>25</v>
      </c>
      <c r="BJ21">
        <v>18</v>
      </c>
      <c r="BK21">
        <v>7</v>
      </c>
      <c r="BL21">
        <v>220</v>
      </c>
      <c r="BM21">
        <v>1</v>
      </c>
      <c r="BN21">
        <v>0</v>
      </c>
      <c r="BO21">
        <v>220</v>
      </c>
      <c r="BP21">
        <v>43607</v>
      </c>
      <c r="BQ21">
        <v>18</v>
      </c>
      <c r="BR21">
        <v>11</v>
      </c>
      <c r="BS21">
        <v>7</v>
      </c>
      <c r="BT21">
        <v>180</v>
      </c>
      <c r="BU21">
        <v>1</v>
      </c>
      <c r="BV21">
        <v>0</v>
      </c>
      <c r="BW21">
        <v>180</v>
      </c>
      <c r="BX21" s="8">
        <v>123.333</v>
      </c>
      <c r="BZ21" t="s">
        <v>696</v>
      </c>
      <c r="CA21" t="s">
        <v>697</v>
      </c>
      <c r="CB21">
        <v>77566</v>
      </c>
      <c r="CC21">
        <v>180</v>
      </c>
      <c r="CD21">
        <v>9792973266</v>
      </c>
      <c r="CE21" t="s">
        <v>336</v>
      </c>
      <c r="CF21" t="s">
        <v>334</v>
      </c>
      <c r="CG21" s="1">
        <v>30442</v>
      </c>
      <c r="CH21" t="s">
        <v>334</v>
      </c>
      <c r="CI21" t="s">
        <v>334</v>
      </c>
      <c r="CJ21" t="s">
        <v>334</v>
      </c>
      <c r="CK21" t="s">
        <v>338</v>
      </c>
      <c r="CL21" t="s">
        <v>698</v>
      </c>
      <c r="CM21">
        <v>120</v>
      </c>
      <c r="CN21" s="1">
        <v>44835</v>
      </c>
      <c r="CP21"/>
      <c r="CQ21"/>
      <c r="CR21"/>
      <c r="CS21"/>
      <c r="CT21"/>
      <c r="CU21" s="23"/>
      <c r="CV21">
        <v>2</v>
      </c>
      <c r="CW21"/>
      <c r="CX21"/>
    </row>
    <row r="22" spans="1:102" x14ac:dyDescent="0.35">
      <c r="A22" t="s">
        <v>143</v>
      </c>
      <c r="B22" t="s">
        <v>390</v>
      </c>
      <c r="C22">
        <v>455478</v>
      </c>
      <c r="D22" t="s">
        <v>699</v>
      </c>
      <c r="E22" t="s">
        <v>700</v>
      </c>
      <c r="F22" t="s">
        <v>701</v>
      </c>
      <c r="G22" t="s">
        <v>166</v>
      </c>
      <c r="H22" t="s">
        <v>333</v>
      </c>
      <c r="I22">
        <v>42</v>
      </c>
      <c r="K22" t="s">
        <v>334</v>
      </c>
      <c r="L22" t="s">
        <v>339</v>
      </c>
      <c r="M22">
        <v>2</v>
      </c>
      <c r="N22">
        <v>1</v>
      </c>
      <c r="P22">
        <v>4</v>
      </c>
      <c r="Q22">
        <v>4</v>
      </c>
      <c r="T22" s="8"/>
      <c r="V22"/>
      <c r="W22" s="8"/>
      <c r="X22" s="8"/>
      <c r="Y22" s="8"/>
      <c r="Z22" s="8"/>
      <c r="AA22" s="8"/>
      <c r="AB22">
        <v>6</v>
      </c>
      <c r="AC22" s="8"/>
      <c r="AE22">
        <v>6</v>
      </c>
      <c r="AG22">
        <v>6</v>
      </c>
      <c r="AI22" s="8"/>
      <c r="AJ22" s="8"/>
      <c r="AK22" s="8"/>
      <c r="AL22" s="8"/>
      <c r="AR22">
        <v>2</v>
      </c>
      <c r="AS22">
        <v>6</v>
      </c>
      <c r="AT22">
        <v>1</v>
      </c>
      <c r="AU22">
        <v>2</v>
      </c>
      <c r="AV22" s="4">
        <v>471850</v>
      </c>
      <c r="AW22">
        <v>0</v>
      </c>
      <c r="AX22">
        <v>2</v>
      </c>
      <c r="AZ22" s="1">
        <v>44112</v>
      </c>
      <c r="BA22">
        <v>6</v>
      </c>
      <c r="BB22">
        <v>3</v>
      </c>
      <c r="BC22">
        <v>2</v>
      </c>
      <c r="BD22">
        <v>40</v>
      </c>
      <c r="BE22">
        <v>1</v>
      </c>
      <c r="BF22">
        <v>0</v>
      </c>
      <c r="BG22">
        <v>40</v>
      </c>
      <c r="BH22">
        <v>43656</v>
      </c>
      <c r="BI22">
        <v>9</v>
      </c>
      <c r="BJ22">
        <v>9</v>
      </c>
      <c r="BK22">
        <v>0</v>
      </c>
      <c r="BL22">
        <v>76</v>
      </c>
      <c r="BM22">
        <v>1</v>
      </c>
      <c r="BN22">
        <v>0</v>
      </c>
      <c r="BO22">
        <v>76</v>
      </c>
      <c r="BP22">
        <v>43236</v>
      </c>
      <c r="BQ22">
        <v>3</v>
      </c>
      <c r="BR22">
        <v>1</v>
      </c>
      <c r="BS22">
        <v>2</v>
      </c>
      <c r="BT22">
        <v>40</v>
      </c>
      <c r="BU22">
        <v>1</v>
      </c>
      <c r="BV22">
        <v>0</v>
      </c>
      <c r="BW22">
        <v>40</v>
      </c>
      <c r="BX22" s="8">
        <v>52</v>
      </c>
      <c r="BZ22" t="s">
        <v>673</v>
      </c>
      <c r="CA22" t="s">
        <v>702</v>
      </c>
      <c r="CB22">
        <v>76707</v>
      </c>
      <c r="CC22">
        <v>780</v>
      </c>
      <c r="CD22">
        <v>2547520311</v>
      </c>
      <c r="CE22" t="s">
        <v>336</v>
      </c>
      <c r="CF22" t="s">
        <v>334</v>
      </c>
      <c r="CG22" s="1">
        <v>30454</v>
      </c>
      <c r="CH22" t="s">
        <v>334</v>
      </c>
      <c r="CI22" t="s">
        <v>334</v>
      </c>
      <c r="CJ22" t="s">
        <v>334</v>
      </c>
      <c r="CK22" t="s">
        <v>338</v>
      </c>
      <c r="CL22" t="s">
        <v>703</v>
      </c>
      <c r="CM22">
        <v>202</v>
      </c>
      <c r="CN22" s="1">
        <v>44835</v>
      </c>
      <c r="CP22"/>
      <c r="CQ22"/>
      <c r="CR22">
        <v>12</v>
      </c>
      <c r="CS22"/>
      <c r="CT22"/>
      <c r="CU22" s="23"/>
      <c r="CV22">
        <v>2</v>
      </c>
      <c r="CW22">
        <v>6</v>
      </c>
      <c r="CX22">
        <v>6</v>
      </c>
    </row>
    <row r="23" spans="1:102" x14ac:dyDescent="0.35">
      <c r="A23" t="s">
        <v>143</v>
      </c>
      <c r="B23" t="s">
        <v>390</v>
      </c>
      <c r="C23">
        <v>455480</v>
      </c>
      <c r="D23" t="s">
        <v>704</v>
      </c>
      <c r="E23" t="s">
        <v>705</v>
      </c>
      <c r="F23" t="s">
        <v>594</v>
      </c>
      <c r="G23" t="s">
        <v>166</v>
      </c>
      <c r="H23" t="s">
        <v>333</v>
      </c>
      <c r="I23">
        <v>52</v>
      </c>
      <c r="K23" t="s">
        <v>334</v>
      </c>
      <c r="L23" t="s">
        <v>339</v>
      </c>
      <c r="M23">
        <v>5</v>
      </c>
      <c r="N23">
        <v>2</v>
      </c>
      <c r="P23">
        <v>5</v>
      </c>
      <c r="Q23">
        <v>5</v>
      </c>
      <c r="R23">
        <v>3</v>
      </c>
      <c r="T23" s="8">
        <v>3.9562400000000002</v>
      </c>
      <c r="U23" s="8">
        <v>0.42393999999999998</v>
      </c>
      <c r="V23">
        <v>62.7</v>
      </c>
      <c r="W23" s="8">
        <v>1.2862</v>
      </c>
      <c r="X23" s="8">
        <v>1.71014</v>
      </c>
      <c r="Y23" s="8">
        <v>3.2487200000000001</v>
      </c>
      <c r="Z23" s="8">
        <v>0.18536</v>
      </c>
      <c r="AA23" s="8">
        <v>1.225E-2</v>
      </c>
      <c r="AC23" s="8">
        <v>2.2461000000000002</v>
      </c>
      <c r="AE23">
        <v>6</v>
      </c>
      <c r="AF23">
        <v>0</v>
      </c>
      <c r="AI23" s="8">
        <v>1.9856499999999999</v>
      </c>
      <c r="AJ23" s="8">
        <v>0.76620999999999995</v>
      </c>
      <c r="AK23" s="8">
        <v>0.49126999999999998</v>
      </c>
      <c r="AL23" s="8">
        <v>3.2431299999999998</v>
      </c>
      <c r="AM23">
        <v>2.3073399999999999</v>
      </c>
      <c r="AN23">
        <v>1.2356799999999999</v>
      </c>
      <c r="AO23">
        <v>0.32782</v>
      </c>
      <c r="AP23">
        <v>3.8496999999999999</v>
      </c>
      <c r="AR23">
        <v>0</v>
      </c>
      <c r="AS23">
        <v>1</v>
      </c>
      <c r="AT23">
        <v>0</v>
      </c>
      <c r="AU23">
        <v>2</v>
      </c>
      <c r="AV23" s="4">
        <v>1990.42</v>
      </c>
      <c r="AW23">
        <v>0</v>
      </c>
      <c r="AX23">
        <v>2</v>
      </c>
      <c r="AZ23" s="1">
        <v>44742</v>
      </c>
      <c r="BA23">
        <v>5</v>
      </c>
      <c r="BB23">
        <v>5</v>
      </c>
      <c r="BC23">
        <v>0</v>
      </c>
      <c r="BD23">
        <v>20</v>
      </c>
      <c r="BE23">
        <v>1</v>
      </c>
      <c r="BF23">
        <v>0</v>
      </c>
      <c r="BG23">
        <v>20</v>
      </c>
      <c r="BH23">
        <v>44328</v>
      </c>
      <c r="BI23">
        <v>3</v>
      </c>
      <c r="BJ23">
        <v>3</v>
      </c>
      <c r="BK23">
        <v>0</v>
      </c>
      <c r="BL23">
        <v>24</v>
      </c>
      <c r="BM23">
        <v>1</v>
      </c>
      <c r="BN23">
        <v>0</v>
      </c>
      <c r="BO23">
        <v>24</v>
      </c>
      <c r="BP23">
        <v>43676</v>
      </c>
      <c r="BQ23">
        <v>5</v>
      </c>
      <c r="BR23">
        <v>4</v>
      </c>
      <c r="BS23">
        <v>1</v>
      </c>
      <c r="BT23">
        <v>24</v>
      </c>
      <c r="BU23">
        <v>1</v>
      </c>
      <c r="BV23">
        <v>0</v>
      </c>
      <c r="BW23">
        <v>24</v>
      </c>
      <c r="BX23" s="8">
        <v>22</v>
      </c>
      <c r="BZ23" t="s">
        <v>706</v>
      </c>
      <c r="CA23" t="s">
        <v>707</v>
      </c>
      <c r="CB23">
        <v>79106</v>
      </c>
      <c r="CC23">
        <v>860</v>
      </c>
      <c r="CD23">
        <v>8063525295</v>
      </c>
      <c r="CE23" t="s">
        <v>336</v>
      </c>
      <c r="CF23" t="s">
        <v>334</v>
      </c>
      <c r="CG23" s="1">
        <v>30553</v>
      </c>
      <c r="CH23" t="s">
        <v>334</v>
      </c>
      <c r="CI23" t="s">
        <v>334</v>
      </c>
      <c r="CJ23" t="s">
        <v>334</v>
      </c>
      <c r="CK23" t="s">
        <v>338</v>
      </c>
      <c r="CL23" t="s">
        <v>708</v>
      </c>
      <c r="CM23">
        <v>116</v>
      </c>
      <c r="CN23" s="1">
        <v>44835</v>
      </c>
      <c r="CP23"/>
      <c r="CQ23"/>
      <c r="CR23"/>
      <c r="CS23"/>
      <c r="CT23"/>
      <c r="CU23" s="23"/>
      <c r="CV23"/>
      <c r="CW23"/>
      <c r="CX23"/>
    </row>
    <row r="24" spans="1:102" x14ac:dyDescent="0.35">
      <c r="A24" t="s">
        <v>143</v>
      </c>
      <c r="B24" t="s">
        <v>390</v>
      </c>
      <c r="C24">
        <v>455484</v>
      </c>
      <c r="D24" t="s">
        <v>709</v>
      </c>
      <c r="E24" t="s">
        <v>597</v>
      </c>
      <c r="F24" t="s">
        <v>710</v>
      </c>
      <c r="G24" t="s">
        <v>166</v>
      </c>
      <c r="H24" t="s">
        <v>333</v>
      </c>
      <c r="I24">
        <v>63.3</v>
      </c>
      <c r="K24" t="s">
        <v>334</v>
      </c>
      <c r="L24" t="s">
        <v>339</v>
      </c>
      <c r="M24">
        <v>3</v>
      </c>
      <c r="N24">
        <v>3</v>
      </c>
      <c r="P24">
        <v>2</v>
      </c>
      <c r="Q24">
        <v>2</v>
      </c>
      <c r="T24" s="8">
        <v>5.0210999999999997</v>
      </c>
      <c r="U24" s="8">
        <v>0.26784000000000002</v>
      </c>
      <c r="V24">
        <v>41.3</v>
      </c>
      <c r="W24" s="8">
        <v>1.48258</v>
      </c>
      <c r="X24" s="8">
        <v>1.75041</v>
      </c>
      <c r="Y24" s="8">
        <v>3.7930000000000001</v>
      </c>
      <c r="Z24" s="8">
        <v>0.19628999999999999</v>
      </c>
      <c r="AA24" s="8">
        <v>7.4200000000000004E-3</v>
      </c>
      <c r="AC24" s="8">
        <v>3.27068</v>
      </c>
      <c r="AE24">
        <v>6</v>
      </c>
      <c r="AF24">
        <v>0</v>
      </c>
      <c r="AI24" s="8">
        <v>2.4357899999999999</v>
      </c>
      <c r="AJ24" s="8">
        <v>0.78559000000000001</v>
      </c>
      <c r="AK24" s="8">
        <v>0.37848999999999999</v>
      </c>
      <c r="AL24" s="8">
        <v>3.5998700000000001</v>
      </c>
      <c r="AM24">
        <v>2.73895</v>
      </c>
      <c r="AN24">
        <v>1.3892199999999999</v>
      </c>
      <c r="AO24">
        <v>0.26882</v>
      </c>
      <c r="AP24">
        <v>4.4017099999999996</v>
      </c>
      <c r="AR24">
        <v>2</v>
      </c>
      <c r="AS24">
        <v>3</v>
      </c>
      <c r="AT24">
        <v>8</v>
      </c>
      <c r="AU24">
        <v>4</v>
      </c>
      <c r="AV24" s="4">
        <v>37007.599999999999</v>
      </c>
      <c r="AW24">
        <v>0</v>
      </c>
      <c r="AX24">
        <v>4</v>
      </c>
      <c r="AZ24" s="1">
        <v>44623</v>
      </c>
      <c r="BA24">
        <v>4</v>
      </c>
      <c r="BB24">
        <v>3</v>
      </c>
      <c r="BC24">
        <v>1</v>
      </c>
      <c r="BD24">
        <v>16</v>
      </c>
      <c r="BE24">
        <v>1</v>
      </c>
      <c r="BF24">
        <v>0</v>
      </c>
      <c r="BG24">
        <v>16</v>
      </c>
      <c r="BH24">
        <v>44253</v>
      </c>
      <c r="BI24">
        <v>5</v>
      </c>
      <c r="BJ24">
        <v>4</v>
      </c>
      <c r="BK24">
        <v>1</v>
      </c>
      <c r="BL24">
        <v>24</v>
      </c>
      <c r="BM24">
        <v>1</v>
      </c>
      <c r="BN24">
        <v>0</v>
      </c>
      <c r="BO24">
        <v>24</v>
      </c>
      <c r="BP24">
        <v>43671</v>
      </c>
      <c r="BQ24">
        <v>29</v>
      </c>
      <c r="BR24">
        <v>13</v>
      </c>
      <c r="BS24">
        <v>16</v>
      </c>
      <c r="BT24">
        <v>204</v>
      </c>
      <c r="BU24">
        <v>1</v>
      </c>
      <c r="BV24">
        <v>0</v>
      </c>
      <c r="BW24">
        <v>204</v>
      </c>
      <c r="BX24" s="8">
        <v>50</v>
      </c>
      <c r="BZ24" t="s">
        <v>711</v>
      </c>
      <c r="CA24" t="s">
        <v>712</v>
      </c>
      <c r="CB24">
        <v>78589</v>
      </c>
      <c r="CC24">
        <v>650</v>
      </c>
      <c r="CD24">
        <v>9567871771</v>
      </c>
      <c r="CE24" t="s">
        <v>336</v>
      </c>
      <c r="CF24" t="s">
        <v>334</v>
      </c>
      <c r="CG24" s="1">
        <v>30747</v>
      </c>
      <c r="CH24" t="s">
        <v>334</v>
      </c>
      <c r="CI24" t="s">
        <v>334</v>
      </c>
      <c r="CJ24" t="s">
        <v>334</v>
      </c>
      <c r="CK24" t="s">
        <v>338</v>
      </c>
      <c r="CL24" t="s">
        <v>713</v>
      </c>
      <c r="CM24">
        <v>60</v>
      </c>
      <c r="CN24" s="1">
        <v>44835</v>
      </c>
      <c r="CP24"/>
      <c r="CQ24"/>
      <c r="CR24"/>
      <c r="CS24"/>
      <c r="CT24"/>
      <c r="CU24" s="23"/>
      <c r="CV24">
        <v>2</v>
      </c>
      <c r="CW24"/>
      <c r="CX24"/>
    </row>
    <row r="25" spans="1:102" x14ac:dyDescent="0.35">
      <c r="A25" t="s">
        <v>143</v>
      </c>
      <c r="B25" t="s">
        <v>390</v>
      </c>
      <c r="C25">
        <v>455485</v>
      </c>
      <c r="D25" t="s">
        <v>714</v>
      </c>
      <c r="E25" t="s">
        <v>545</v>
      </c>
      <c r="F25" t="s">
        <v>504</v>
      </c>
      <c r="G25" t="s">
        <v>167</v>
      </c>
      <c r="H25" t="s">
        <v>350</v>
      </c>
      <c r="I25">
        <v>86.2</v>
      </c>
      <c r="J25" t="s">
        <v>347</v>
      </c>
      <c r="K25" t="s">
        <v>334</v>
      </c>
      <c r="L25" t="s">
        <v>339</v>
      </c>
      <c r="M25">
        <v>1</v>
      </c>
      <c r="N25">
        <v>1</v>
      </c>
      <c r="P25">
        <v>1</v>
      </c>
      <c r="Q25">
        <v>1</v>
      </c>
      <c r="R25">
        <v>1</v>
      </c>
      <c r="T25" s="8">
        <v>3.36897</v>
      </c>
      <c r="U25" s="8">
        <v>0.29920000000000002</v>
      </c>
      <c r="V25">
        <v>96.6</v>
      </c>
      <c r="W25" s="8">
        <v>1.04836</v>
      </c>
      <c r="X25" s="8">
        <v>1.3475600000000001</v>
      </c>
      <c r="Y25" s="8">
        <v>2.5429300000000001</v>
      </c>
      <c r="Z25" s="8">
        <v>0.13446</v>
      </c>
      <c r="AA25" s="8">
        <v>5.2650000000000002E-2</v>
      </c>
      <c r="AC25" s="8">
        <v>2.0214099999999999</v>
      </c>
      <c r="AD25">
        <v>100</v>
      </c>
      <c r="AF25">
        <v>3</v>
      </c>
      <c r="AI25" s="8">
        <v>2.0276700000000001</v>
      </c>
      <c r="AJ25" s="8">
        <v>0.81918999999999997</v>
      </c>
      <c r="AK25" s="8">
        <v>0.44789000000000001</v>
      </c>
      <c r="AL25" s="8">
        <v>3.2947500000000001</v>
      </c>
      <c r="AM25">
        <v>2.0335000000000001</v>
      </c>
      <c r="AN25">
        <v>0.94206000000000001</v>
      </c>
      <c r="AO25">
        <v>0.25377</v>
      </c>
      <c r="AP25">
        <v>3.22689</v>
      </c>
      <c r="AR25">
        <v>2</v>
      </c>
      <c r="AS25">
        <v>6</v>
      </c>
      <c r="AT25">
        <v>4</v>
      </c>
      <c r="AU25">
        <v>5</v>
      </c>
      <c r="AV25" s="4">
        <v>250762.21</v>
      </c>
      <c r="AW25">
        <v>2</v>
      </c>
      <c r="AX25">
        <v>7</v>
      </c>
      <c r="AZ25" s="1">
        <v>44386</v>
      </c>
      <c r="BA25">
        <v>7</v>
      </c>
      <c r="BB25">
        <v>6</v>
      </c>
      <c r="BC25">
        <v>1</v>
      </c>
      <c r="BD25">
        <v>56</v>
      </c>
      <c r="BE25">
        <v>1</v>
      </c>
      <c r="BF25">
        <v>0</v>
      </c>
      <c r="BG25">
        <v>56</v>
      </c>
      <c r="BH25">
        <v>43846</v>
      </c>
      <c r="BI25">
        <v>17</v>
      </c>
      <c r="BJ25">
        <v>8</v>
      </c>
      <c r="BK25">
        <v>8</v>
      </c>
      <c r="BL25">
        <v>566</v>
      </c>
      <c r="BM25">
        <v>1</v>
      </c>
      <c r="BN25">
        <v>0</v>
      </c>
      <c r="BO25">
        <v>566</v>
      </c>
      <c r="BP25">
        <v>43474</v>
      </c>
      <c r="BQ25">
        <v>7</v>
      </c>
      <c r="BR25">
        <v>6</v>
      </c>
      <c r="BS25">
        <v>1</v>
      </c>
      <c r="BT25">
        <v>114</v>
      </c>
      <c r="BU25">
        <v>1</v>
      </c>
      <c r="BV25">
        <v>0</v>
      </c>
      <c r="BW25">
        <v>114</v>
      </c>
      <c r="BX25" s="8">
        <v>235.667</v>
      </c>
      <c r="BZ25" t="s">
        <v>655</v>
      </c>
      <c r="CA25" t="s">
        <v>715</v>
      </c>
      <c r="CB25">
        <v>75701</v>
      </c>
      <c r="CC25">
        <v>892</v>
      </c>
      <c r="CD25">
        <v>9035978192</v>
      </c>
      <c r="CE25" t="s">
        <v>336</v>
      </c>
      <c r="CF25" t="s">
        <v>334</v>
      </c>
      <c r="CG25" s="1">
        <v>30790</v>
      </c>
      <c r="CH25" t="s">
        <v>334</v>
      </c>
      <c r="CI25" t="s">
        <v>334</v>
      </c>
      <c r="CJ25" t="s">
        <v>334</v>
      </c>
      <c r="CK25" t="s">
        <v>338</v>
      </c>
      <c r="CL25" t="s">
        <v>716</v>
      </c>
      <c r="CM25">
        <v>120</v>
      </c>
      <c r="CN25" s="1">
        <v>44835</v>
      </c>
      <c r="CP25"/>
      <c r="CQ25"/>
      <c r="CR25"/>
      <c r="CS25"/>
      <c r="CT25"/>
      <c r="CU25" s="23"/>
      <c r="CV25"/>
      <c r="CW25"/>
      <c r="CX25"/>
    </row>
    <row r="26" spans="1:102" x14ac:dyDescent="0.35">
      <c r="A26" t="s">
        <v>143</v>
      </c>
      <c r="B26" t="s">
        <v>390</v>
      </c>
      <c r="C26">
        <v>455486</v>
      </c>
      <c r="D26" t="s">
        <v>717</v>
      </c>
      <c r="E26" t="s">
        <v>563</v>
      </c>
      <c r="F26" t="s">
        <v>506</v>
      </c>
      <c r="G26" t="s">
        <v>166</v>
      </c>
      <c r="H26" t="s">
        <v>333</v>
      </c>
      <c r="I26">
        <v>77</v>
      </c>
      <c r="K26" t="s">
        <v>337</v>
      </c>
      <c r="L26" t="s">
        <v>339</v>
      </c>
      <c r="M26">
        <v>1</v>
      </c>
      <c r="N26">
        <v>1</v>
      </c>
      <c r="P26">
        <v>3</v>
      </c>
      <c r="Q26">
        <v>4</v>
      </c>
      <c r="R26">
        <v>3</v>
      </c>
      <c r="T26" s="8">
        <v>2.2644500000000001</v>
      </c>
      <c r="U26" s="8">
        <v>0.18337000000000001</v>
      </c>
      <c r="V26"/>
      <c r="W26" s="8">
        <v>1.08958</v>
      </c>
      <c r="X26" s="8">
        <v>1.27295</v>
      </c>
      <c r="Y26" s="8">
        <v>1.43956</v>
      </c>
      <c r="Z26" s="8">
        <v>7.6859999999999998E-2</v>
      </c>
      <c r="AA26" s="8">
        <v>0.17730000000000001</v>
      </c>
      <c r="AB26">
        <v>6</v>
      </c>
      <c r="AC26" s="8">
        <v>0.99150000000000005</v>
      </c>
      <c r="AE26">
        <v>6</v>
      </c>
      <c r="AG26">
        <v>6</v>
      </c>
      <c r="AI26" s="8">
        <v>1.91899</v>
      </c>
      <c r="AJ26" s="8">
        <v>0.81098000000000003</v>
      </c>
      <c r="AK26" s="8">
        <v>0.44127</v>
      </c>
      <c r="AL26" s="8">
        <v>3.17123</v>
      </c>
      <c r="AM26">
        <v>1.05392</v>
      </c>
      <c r="AN26">
        <v>0.98900999999999994</v>
      </c>
      <c r="AO26">
        <v>0.15786</v>
      </c>
      <c r="AP26">
        <v>2.2534299999999998</v>
      </c>
      <c r="AR26">
        <v>0</v>
      </c>
      <c r="AS26">
        <v>3</v>
      </c>
      <c r="AT26">
        <v>1</v>
      </c>
      <c r="AU26">
        <v>1</v>
      </c>
      <c r="AV26" s="4">
        <v>13970</v>
      </c>
      <c r="AW26">
        <v>0</v>
      </c>
      <c r="AX26">
        <v>1</v>
      </c>
      <c r="AZ26" s="1">
        <v>44433</v>
      </c>
      <c r="BA26">
        <v>8</v>
      </c>
      <c r="BB26">
        <v>4</v>
      </c>
      <c r="BC26">
        <v>6</v>
      </c>
      <c r="BD26">
        <v>135</v>
      </c>
      <c r="BE26">
        <v>1</v>
      </c>
      <c r="BF26">
        <v>0</v>
      </c>
      <c r="BG26">
        <v>135</v>
      </c>
      <c r="BH26">
        <v>43733</v>
      </c>
      <c r="BI26">
        <v>6</v>
      </c>
      <c r="BJ26">
        <v>4</v>
      </c>
      <c r="BK26">
        <v>2</v>
      </c>
      <c r="BL26">
        <v>32</v>
      </c>
      <c r="BM26">
        <v>1</v>
      </c>
      <c r="BN26">
        <v>0</v>
      </c>
      <c r="BO26">
        <v>32</v>
      </c>
      <c r="BP26">
        <v>43300</v>
      </c>
      <c r="BQ26">
        <v>3</v>
      </c>
      <c r="BR26">
        <v>3</v>
      </c>
      <c r="BS26">
        <v>0</v>
      </c>
      <c r="BT26">
        <v>32</v>
      </c>
      <c r="BU26">
        <v>1</v>
      </c>
      <c r="BV26">
        <v>0</v>
      </c>
      <c r="BW26">
        <v>32</v>
      </c>
      <c r="BX26" s="8">
        <v>83.5</v>
      </c>
      <c r="BZ26" t="s">
        <v>677</v>
      </c>
      <c r="CA26" t="s">
        <v>718</v>
      </c>
      <c r="CB26">
        <v>75119</v>
      </c>
      <c r="CC26">
        <v>470</v>
      </c>
      <c r="CD26">
        <v>9728759051</v>
      </c>
      <c r="CE26" t="s">
        <v>336</v>
      </c>
      <c r="CF26" t="s">
        <v>334</v>
      </c>
      <c r="CG26" s="1">
        <v>30904</v>
      </c>
      <c r="CH26" t="s">
        <v>334</v>
      </c>
      <c r="CI26" t="s">
        <v>334</v>
      </c>
      <c r="CJ26" t="s">
        <v>334</v>
      </c>
      <c r="CK26" t="s">
        <v>338</v>
      </c>
      <c r="CL26" t="s">
        <v>719</v>
      </c>
      <c r="CM26">
        <v>155</v>
      </c>
      <c r="CN26" s="1">
        <v>44835</v>
      </c>
      <c r="CP26"/>
      <c r="CQ26"/>
      <c r="CR26">
        <v>12</v>
      </c>
      <c r="CS26"/>
      <c r="CT26"/>
      <c r="CU26" s="23"/>
      <c r="CV26"/>
      <c r="CW26"/>
      <c r="CX26"/>
    </row>
    <row r="27" spans="1:102" x14ac:dyDescent="0.35">
      <c r="A27" t="s">
        <v>143</v>
      </c>
      <c r="B27" t="s">
        <v>390</v>
      </c>
      <c r="C27">
        <v>455489</v>
      </c>
      <c r="D27" t="s">
        <v>720</v>
      </c>
      <c r="E27" t="s">
        <v>700</v>
      </c>
      <c r="F27" t="s">
        <v>701</v>
      </c>
      <c r="G27" t="s">
        <v>166</v>
      </c>
      <c r="H27" t="s">
        <v>346</v>
      </c>
      <c r="I27">
        <v>82.6</v>
      </c>
      <c r="K27" t="s">
        <v>334</v>
      </c>
      <c r="L27" t="s">
        <v>339</v>
      </c>
      <c r="M27">
        <v>3</v>
      </c>
      <c r="N27">
        <v>1</v>
      </c>
      <c r="P27">
        <v>3</v>
      </c>
      <c r="Q27">
        <v>3</v>
      </c>
      <c r="R27">
        <v>3</v>
      </c>
      <c r="T27" s="8">
        <v>2.9101300000000001</v>
      </c>
      <c r="U27" s="8">
        <v>0.22028</v>
      </c>
      <c r="V27">
        <v>59.7</v>
      </c>
      <c r="W27" s="8">
        <v>0.66466000000000003</v>
      </c>
      <c r="X27" s="8">
        <v>0.88493999999999995</v>
      </c>
      <c r="Y27" s="8">
        <v>2.4229099999999999</v>
      </c>
      <c r="Z27" s="8">
        <v>0.15759000000000001</v>
      </c>
      <c r="AA27" s="8">
        <v>1.592E-2</v>
      </c>
      <c r="AC27" s="8">
        <v>2.0251800000000002</v>
      </c>
      <c r="AD27">
        <v>50</v>
      </c>
      <c r="AG27">
        <v>6</v>
      </c>
      <c r="AI27" s="8">
        <v>1.90818</v>
      </c>
      <c r="AJ27" s="8">
        <v>0.79020000000000001</v>
      </c>
      <c r="AK27" s="8">
        <v>0.40995999999999999</v>
      </c>
      <c r="AL27" s="8">
        <v>3.1083400000000001</v>
      </c>
      <c r="AM27">
        <v>2.16486</v>
      </c>
      <c r="AN27">
        <v>0.61917999999999995</v>
      </c>
      <c r="AO27">
        <v>0.20412</v>
      </c>
      <c r="AP27">
        <v>2.9545599999999999</v>
      </c>
      <c r="AR27">
        <v>1</v>
      </c>
      <c r="AS27">
        <v>2</v>
      </c>
      <c r="AT27">
        <v>1</v>
      </c>
      <c r="AU27">
        <v>1</v>
      </c>
      <c r="AV27" s="4">
        <v>3250</v>
      </c>
      <c r="AW27">
        <v>0</v>
      </c>
      <c r="AX27">
        <v>1</v>
      </c>
      <c r="AZ27" s="1">
        <v>44469</v>
      </c>
      <c r="BA27">
        <v>1</v>
      </c>
      <c r="BB27">
        <v>0</v>
      </c>
      <c r="BC27">
        <v>1</v>
      </c>
      <c r="BD27">
        <v>8</v>
      </c>
      <c r="BE27">
        <v>0</v>
      </c>
      <c r="BF27">
        <v>0</v>
      </c>
      <c r="BG27">
        <v>8</v>
      </c>
      <c r="BH27">
        <v>43628</v>
      </c>
      <c r="BI27">
        <v>5</v>
      </c>
      <c r="BJ27">
        <v>5</v>
      </c>
      <c r="BK27">
        <v>0</v>
      </c>
      <c r="BL27">
        <v>48</v>
      </c>
      <c r="BM27">
        <v>1</v>
      </c>
      <c r="BN27">
        <v>0</v>
      </c>
      <c r="BO27">
        <v>48</v>
      </c>
      <c r="BP27">
        <v>43230</v>
      </c>
      <c r="BQ27">
        <v>4</v>
      </c>
      <c r="BR27">
        <v>0</v>
      </c>
      <c r="BS27">
        <v>3</v>
      </c>
      <c r="BT27">
        <v>20</v>
      </c>
      <c r="BU27">
        <v>0</v>
      </c>
      <c r="BV27">
        <v>0</v>
      </c>
      <c r="BW27">
        <v>20</v>
      </c>
      <c r="BX27" s="8">
        <v>23.332999999999998</v>
      </c>
      <c r="BZ27" t="s">
        <v>721</v>
      </c>
      <c r="CA27" t="s">
        <v>722</v>
      </c>
      <c r="CB27">
        <v>76710</v>
      </c>
      <c r="CC27">
        <v>780</v>
      </c>
      <c r="CD27">
        <v>2547729480</v>
      </c>
      <c r="CE27" t="s">
        <v>336</v>
      </c>
      <c r="CF27" t="s">
        <v>334</v>
      </c>
      <c r="CG27" s="1">
        <v>30855</v>
      </c>
      <c r="CH27" t="s">
        <v>334</v>
      </c>
      <c r="CI27" t="s">
        <v>334</v>
      </c>
      <c r="CJ27" t="s">
        <v>334</v>
      </c>
      <c r="CK27" t="s">
        <v>338</v>
      </c>
      <c r="CL27" t="s">
        <v>723</v>
      </c>
      <c r="CM27">
        <v>95</v>
      </c>
      <c r="CN27" s="1">
        <v>44835</v>
      </c>
      <c r="CP27"/>
      <c r="CQ27"/>
      <c r="CR27">
        <v>12</v>
      </c>
      <c r="CS27"/>
      <c r="CT27"/>
      <c r="CU27" s="23"/>
      <c r="CV27"/>
      <c r="CW27"/>
      <c r="CX27"/>
    </row>
    <row r="28" spans="1:102" x14ac:dyDescent="0.35">
      <c r="A28" t="s">
        <v>143</v>
      </c>
      <c r="B28" t="s">
        <v>390</v>
      </c>
      <c r="C28">
        <v>455490</v>
      </c>
      <c r="D28" t="s">
        <v>724</v>
      </c>
      <c r="E28" t="s">
        <v>725</v>
      </c>
      <c r="F28" t="s">
        <v>726</v>
      </c>
      <c r="G28" t="s">
        <v>166</v>
      </c>
      <c r="H28" t="s">
        <v>333</v>
      </c>
      <c r="I28">
        <v>55.2</v>
      </c>
      <c r="J28" t="s">
        <v>347</v>
      </c>
      <c r="K28" t="s">
        <v>334</v>
      </c>
      <c r="L28" t="s">
        <v>339</v>
      </c>
      <c r="M28">
        <v>1</v>
      </c>
      <c r="N28">
        <v>2</v>
      </c>
      <c r="P28">
        <v>3</v>
      </c>
      <c r="Q28">
        <v>4</v>
      </c>
      <c r="R28">
        <v>2</v>
      </c>
      <c r="T28" s="8">
        <v>4.0777099999999997</v>
      </c>
      <c r="U28" s="8">
        <v>0.30112</v>
      </c>
      <c r="V28">
        <v>68.8</v>
      </c>
      <c r="W28" s="8">
        <v>0.76602000000000003</v>
      </c>
      <c r="X28" s="8">
        <v>1.06714</v>
      </c>
      <c r="Y28" s="8">
        <v>3.7270300000000001</v>
      </c>
      <c r="Z28" s="8">
        <v>0.28249000000000002</v>
      </c>
      <c r="AA28" s="8">
        <v>9.75E-3</v>
      </c>
      <c r="AC28" s="8">
        <v>3.01058</v>
      </c>
      <c r="AD28">
        <v>80</v>
      </c>
      <c r="AF28">
        <v>3</v>
      </c>
      <c r="AI28" s="8">
        <v>1.83003</v>
      </c>
      <c r="AJ28" s="8">
        <v>0.74836000000000003</v>
      </c>
      <c r="AK28" s="8">
        <v>0.37836999999999998</v>
      </c>
      <c r="AL28" s="8">
        <v>2.9567600000000001</v>
      </c>
      <c r="AM28">
        <v>3.3556599999999999</v>
      </c>
      <c r="AN28">
        <v>0.75348999999999999</v>
      </c>
      <c r="AO28">
        <v>0.30231999999999998</v>
      </c>
      <c r="AP28">
        <v>4.3522100000000004</v>
      </c>
      <c r="AR28">
        <v>5</v>
      </c>
      <c r="AS28">
        <v>41</v>
      </c>
      <c r="AT28">
        <v>6</v>
      </c>
      <c r="AU28">
        <v>4</v>
      </c>
      <c r="AV28" s="4">
        <v>71706.5</v>
      </c>
      <c r="AW28">
        <v>2</v>
      </c>
      <c r="AX28">
        <v>6</v>
      </c>
      <c r="AZ28" s="1">
        <v>44732</v>
      </c>
      <c r="BA28">
        <v>13</v>
      </c>
      <c r="BB28">
        <v>6</v>
      </c>
      <c r="BC28">
        <v>8</v>
      </c>
      <c r="BD28">
        <v>455</v>
      </c>
      <c r="BE28">
        <v>1</v>
      </c>
      <c r="BF28">
        <v>0</v>
      </c>
      <c r="BG28">
        <v>455</v>
      </c>
      <c r="BH28">
        <v>44218</v>
      </c>
      <c r="BI28">
        <v>19</v>
      </c>
      <c r="BJ28">
        <v>11</v>
      </c>
      <c r="BK28">
        <v>9</v>
      </c>
      <c r="BL28">
        <v>132</v>
      </c>
      <c r="BM28">
        <v>1</v>
      </c>
      <c r="BN28">
        <v>0</v>
      </c>
      <c r="BO28">
        <v>132</v>
      </c>
      <c r="BP28">
        <v>43595</v>
      </c>
      <c r="BQ28">
        <v>13</v>
      </c>
      <c r="BR28">
        <v>13</v>
      </c>
      <c r="BS28">
        <v>0</v>
      </c>
      <c r="BT28">
        <v>124</v>
      </c>
      <c r="BU28">
        <v>1</v>
      </c>
      <c r="BV28">
        <v>0</v>
      </c>
      <c r="BW28">
        <v>124</v>
      </c>
      <c r="BX28" s="8">
        <v>292.16699999999997</v>
      </c>
      <c r="BZ28" t="s">
        <v>727</v>
      </c>
      <c r="CA28" t="s">
        <v>728</v>
      </c>
      <c r="CB28">
        <v>77591</v>
      </c>
      <c r="CC28">
        <v>550</v>
      </c>
      <c r="CD28">
        <v>4099388431</v>
      </c>
      <c r="CE28" t="s">
        <v>336</v>
      </c>
      <c r="CF28" t="s">
        <v>334</v>
      </c>
      <c r="CG28" s="1">
        <v>30937</v>
      </c>
      <c r="CH28" t="s">
        <v>334</v>
      </c>
      <c r="CI28" t="s">
        <v>334</v>
      </c>
      <c r="CJ28" t="s">
        <v>334</v>
      </c>
      <c r="CK28" t="s">
        <v>338</v>
      </c>
      <c r="CL28" t="s">
        <v>729</v>
      </c>
      <c r="CM28">
        <v>109</v>
      </c>
      <c r="CN28" s="1">
        <v>44835</v>
      </c>
      <c r="CP28"/>
      <c r="CQ28"/>
      <c r="CR28"/>
      <c r="CS28"/>
      <c r="CT28"/>
      <c r="CU28" s="23"/>
      <c r="CV28"/>
      <c r="CW28"/>
      <c r="CX28"/>
    </row>
    <row r="29" spans="1:102" x14ac:dyDescent="0.35">
      <c r="A29" t="s">
        <v>143</v>
      </c>
      <c r="B29" t="s">
        <v>390</v>
      </c>
      <c r="C29">
        <v>455493</v>
      </c>
      <c r="D29" t="s">
        <v>730</v>
      </c>
      <c r="E29" t="s">
        <v>461</v>
      </c>
      <c r="F29" t="s">
        <v>412</v>
      </c>
      <c r="G29" t="s">
        <v>166</v>
      </c>
      <c r="H29" t="s">
        <v>333</v>
      </c>
      <c r="I29">
        <v>109.1</v>
      </c>
      <c r="K29" t="s">
        <v>334</v>
      </c>
      <c r="L29" t="s">
        <v>339</v>
      </c>
      <c r="M29">
        <v>1</v>
      </c>
      <c r="N29">
        <v>1</v>
      </c>
      <c r="P29">
        <v>2</v>
      </c>
      <c r="Q29">
        <v>1</v>
      </c>
      <c r="R29">
        <v>3</v>
      </c>
      <c r="T29" s="8">
        <v>2.9388299999999998</v>
      </c>
      <c r="U29" s="8">
        <v>0.15287999999999999</v>
      </c>
      <c r="V29">
        <v>92.4</v>
      </c>
      <c r="W29" s="8">
        <v>0.94333999999999996</v>
      </c>
      <c r="X29" s="8">
        <v>1.09622</v>
      </c>
      <c r="Y29" s="8">
        <v>2.6156000000000001</v>
      </c>
      <c r="Z29" s="8">
        <v>0.15920000000000001</v>
      </c>
      <c r="AA29" s="8">
        <v>4.9020000000000001E-2</v>
      </c>
      <c r="AC29" s="8">
        <v>1.8426199999999999</v>
      </c>
      <c r="AE29">
        <v>6</v>
      </c>
      <c r="AF29">
        <v>1</v>
      </c>
      <c r="AI29" s="8">
        <v>2.2353399999999999</v>
      </c>
      <c r="AJ29" s="8">
        <v>0.80425999999999997</v>
      </c>
      <c r="AK29" s="8">
        <v>0.44011</v>
      </c>
      <c r="AL29" s="8">
        <v>3.4797099999999999</v>
      </c>
      <c r="AM29">
        <v>1.68143</v>
      </c>
      <c r="AN29">
        <v>0.86341999999999997</v>
      </c>
      <c r="AO29">
        <v>0.13195999999999999</v>
      </c>
      <c r="AP29">
        <v>2.66527</v>
      </c>
      <c r="AR29">
        <v>4</v>
      </c>
      <c r="AS29">
        <v>4</v>
      </c>
      <c r="AT29">
        <v>1</v>
      </c>
      <c r="AU29">
        <v>2</v>
      </c>
      <c r="AV29" s="4">
        <v>78785</v>
      </c>
      <c r="AW29">
        <v>0</v>
      </c>
      <c r="AX29">
        <v>2</v>
      </c>
      <c r="AZ29" s="1">
        <v>44762</v>
      </c>
      <c r="BA29">
        <v>16</v>
      </c>
      <c r="BB29">
        <v>11</v>
      </c>
      <c r="BC29">
        <v>5</v>
      </c>
      <c r="BD29">
        <v>263</v>
      </c>
      <c r="BE29">
        <v>1</v>
      </c>
      <c r="BF29">
        <v>0</v>
      </c>
      <c r="BG29">
        <v>263</v>
      </c>
      <c r="BH29">
        <v>44225</v>
      </c>
      <c r="BI29">
        <v>3</v>
      </c>
      <c r="BJ29">
        <v>3</v>
      </c>
      <c r="BK29">
        <v>0</v>
      </c>
      <c r="BL29">
        <v>16</v>
      </c>
      <c r="BM29">
        <v>1</v>
      </c>
      <c r="BN29">
        <v>0</v>
      </c>
      <c r="BO29">
        <v>16</v>
      </c>
      <c r="BP29">
        <v>43727</v>
      </c>
      <c r="BQ29">
        <v>4</v>
      </c>
      <c r="BR29">
        <v>2</v>
      </c>
      <c r="BS29">
        <v>2</v>
      </c>
      <c r="BT29">
        <v>28</v>
      </c>
      <c r="BU29">
        <v>1</v>
      </c>
      <c r="BV29">
        <v>0</v>
      </c>
      <c r="BW29">
        <v>28</v>
      </c>
      <c r="BX29" s="8">
        <v>141.5</v>
      </c>
      <c r="BZ29" t="s">
        <v>731</v>
      </c>
      <c r="CA29" t="s">
        <v>732</v>
      </c>
      <c r="CB29">
        <v>79935</v>
      </c>
      <c r="CC29">
        <v>480</v>
      </c>
      <c r="CD29">
        <v>9155931131</v>
      </c>
      <c r="CE29" t="s">
        <v>336</v>
      </c>
      <c r="CF29" t="s">
        <v>334</v>
      </c>
      <c r="CG29" s="1">
        <v>31021</v>
      </c>
      <c r="CH29" t="s">
        <v>334</v>
      </c>
      <c r="CI29" t="s">
        <v>334</v>
      </c>
      <c r="CJ29" t="s">
        <v>334</v>
      </c>
      <c r="CK29" t="s">
        <v>338</v>
      </c>
      <c r="CL29" t="s">
        <v>733</v>
      </c>
      <c r="CM29">
        <v>93</v>
      </c>
      <c r="CN29" s="1">
        <v>44835</v>
      </c>
      <c r="CP29"/>
      <c r="CQ29"/>
      <c r="CR29"/>
      <c r="CS29"/>
      <c r="CT29"/>
      <c r="CU29" s="23"/>
      <c r="CV29"/>
      <c r="CW29"/>
      <c r="CX29"/>
    </row>
    <row r="30" spans="1:102" x14ac:dyDescent="0.35">
      <c r="A30" t="s">
        <v>143</v>
      </c>
      <c r="B30" t="s">
        <v>390</v>
      </c>
      <c r="C30">
        <v>455494</v>
      </c>
      <c r="D30" t="s">
        <v>734</v>
      </c>
      <c r="E30" t="s">
        <v>735</v>
      </c>
      <c r="F30" t="s">
        <v>647</v>
      </c>
      <c r="G30" t="s">
        <v>168</v>
      </c>
      <c r="H30" t="s">
        <v>404</v>
      </c>
      <c r="I30">
        <v>94.6</v>
      </c>
      <c r="K30" t="s">
        <v>334</v>
      </c>
      <c r="L30" t="s">
        <v>339</v>
      </c>
      <c r="M30">
        <v>1</v>
      </c>
      <c r="N30">
        <v>1</v>
      </c>
      <c r="P30">
        <v>4</v>
      </c>
      <c r="Q30">
        <v>5</v>
      </c>
      <c r="R30">
        <v>4</v>
      </c>
      <c r="T30" s="8">
        <v>3.2483300000000002</v>
      </c>
      <c r="U30" s="8">
        <v>0.26175999999999999</v>
      </c>
      <c r="V30">
        <v>67.8</v>
      </c>
      <c r="W30" s="8">
        <v>1.4594</v>
      </c>
      <c r="X30" s="8">
        <v>1.7211700000000001</v>
      </c>
      <c r="Y30" s="8">
        <v>2.7682699999999998</v>
      </c>
      <c r="Z30" s="8">
        <v>0.17191999999999999</v>
      </c>
      <c r="AA30" s="8">
        <v>0</v>
      </c>
      <c r="AC30" s="8">
        <v>1.5271600000000001</v>
      </c>
      <c r="AD30">
        <v>91.7</v>
      </c>
      <c r="AF30">
        <v>1</v>
      </c>
      <c r="AI30" s="8">
        <v>1.97804</v>
      </c>
      <c r="AJ30" s="8">
        <v>0.79405999999999999</v>
      </c>
      <c r="AK30" s="8">
        <v>0.41369</v>
      </c>
      <c r="AL30" s="8">
        <v>3.1857899999999999</v>
      </c>
      <c r="AM30">
        <v>1.57483</v>
      </c>
      <c r="AN30">
        <v>1.3529199999999999</v>
      </c>
      <c r="AO30">
        <v>0.24038000000000001</v>
      </c>
      <c r="AP30">
        <v>3.2177500000000001</v>
      </c>
      <c r="AR30">
        <v>1</v>
      </c>
      <c r="AS30">
        <v>2</v>
      </c>
      <c r="AT30">
        <v>1</v>
      </c>
      <c r="AU30">
        <v>1</v>
      </c>
      <c r="AV30" s="4">
        <v>7614.75</v>
      </c>
      <c r="AW30">
        <v>0</v>
      </c>
      <c r="AX30">
        <v>1</v>
      </c>
      <c r="AZ30" s="1">
        <v>44672</v>
      </c>
      <c r="BA30">
        <v>6</v>
      </c>
      <c r="BB30">
        <v>4</v>
      </c>
      <c r="BC30">
        <v>2</v>
      </c>
      <c r="BD30">
        <v>44</v>
      </c>
      <c r="BE30">
        <v>1</v>
      </c>
      <c r="BF30">
        <v>0</v>
      </c>
      <c r="BG30">
        <v>44</v>
      </c>
      <c r="BH30">
        <v>43742</v>
      </c>
      <c r="BI30">
        <v>2</v>
      </c>
      <c r="BJ30">
        <v>1</v>
      </c>
      <c r="BK30">
        <v>1</v>
      </c>
      <c r="BL30">
        <v>91</v>
      </c>
      <c r="BM30">
        <v>1</v>
      </c>
      <c r="BN30">
        <v>0</v>
      </c>
      <c r="BO30">
        <v>91</v>
      </c>
      <c r="BP30">
        <v>43384</v>
      </c>
      <c r="BQ30">
        <v>2</v>
      </c>
      <c r="BR30">
        <v>2</v>
      </c>
      <c r="BS30">
        <v>0</v>
      </c>
      <c r="BT30">
        <v>8</v>
      </c>
      <c r="BU30">
        <v>1</v>
      </c>
      <c r="BV30">
        <v>0</v>
      </c>
      <c r="BW30">
        <v>8</v>
      </c>
      <c r="BX30" s="8">
        <v>53.667000000000002</v>
      </c>
      <c r="BZ30" t="s">
        <v>673</v>
      </c>
      <c r="CA30" t="s">
        <v>736</v>
      </c>
      <c r="CB30">
        <v>76180</v>
      </c>
      <c r="CC30">
        <v>910</v>
      </c>
      <c r="CD30">
        <v>8172841427</v>
      </c>
      <c r="CE30" t="s">
        <v>336</v>
      </c>
      <c r="CF30" t="s">
        <v>334</v>
      </c>
      <c r="CG30" s="1">
        <v>31054</v>
      </c>
      <c r="CH30" t="s">
        <v>334</v>
      </c>
      <c r="CI30" t="s">
        <v>334</v>
      </c>
      <c r="CJ30" t="s">
        <v>334</v>
      </c>
      <c r="CK30" t="s">
        <v>338</v>
      </c>
      <c r="CL30" t="s">
        <v>737</v>
      </c>
      <c r="CM30">
        <v>163</v>
      </c>
      <c r="CN30" s="1">
        <v>44835</v>
      </c>
      <c r="CP30"/>
      <c r="CQ30"/>
      <c r="CR30"/>
      <c r="CS30"/>
      <c r="CT30"/>
      <c r="CU30" s="23"/>
      <c r="CV30"/>
      <c r="CW30"/>
      <c r="CX30"/>
    </row>
    <row r="31" spans="1:102" x14ac:dyDescent="0.35">
      <c r="A31" t="s">
        <v>143</v>
      </c>
      <c r="B31" t="s">
        <v>390</v>
      </c>
      <c r="C31">
        <v>455497</v>
      </c>
      <c r="D31" t="s">
        <v>738</v>
      </c>
      <c r="E31" t="s">
        <v>560</v>
      </c>
      <c r="F31" t="s">
        <v>518</v>
      </c>
      <c r="G31" t="s">
        <v>166</v>
      </c>
      <c r="H31" t="s">
        <v>333</v>
      </c>
      <c r="I31">
        <v>102.9</v>
      </c>
      <c r="K31" t="s">
        <v>334</v>
      </c>
      <c r="L31" t="s">
        <v>339</v>
      </c>
      <c r="M31">
        <v>1</v>
      </c>
      <c r="N31">
        <v>2</v>
      </c>
      <c r="P31">
        <v>4</v>
      </c>
      <c r="Q31">
        <v>4</v>
      </c>
      <c r="R31">
        <v>5</v>
      </c>
      <c r="T31" s="8">
        <v>3.2349700000000001</v>
      </c>
      <c r="U31" s="8">
        <v>0.32755000000000001</v>
      </c>
      <c r="V31">
        <v>50</v>
      </c>
      <c r="W31" s="8">
        <v>0.83621999999999996</v>
      </c>
      <c r="X31" s="8">
        <v>1.16377</v>
      </c>
      <c r="Y31" s="8">
        <v>2.81603</v>
      </c>
      <c r="Z31" s="8">
        <v>8.3470000000000003E-2</v>
      </c>
      <c r="AA31" s="8">
        <v>5.534E-2</v>
      </c>
      <c r="AC31" s="8">
        <v>2.0712000000000002</v>
      </c>
      <c r="AD31">
        <v>16.7</v>
      </c>
      <c r="AF31">
        <v>0</v>
      </c>
      <c r="AI31" s="8">
        <v>2.2175600000000002</v>
      </c>
      <c r="AJ31" s="8">
        <v>0.77270000000000005</v>
      </c>
      <c r="AK31" s="8">
        <v>0.39188000000000001</v>
      </c>
      <c r="AL31" s="8">
        <v>3.3821500000000002</v>
      </c>
      <c r="AM31">
        <v>1.90516</v>
      </c>
      <c r="AN31">
        <v>0.79664000000000001</v>
      </c>
      <c r="AO31">
        <v>0.31752000000000002</v>
      </c>
      <c r="AP31">
        <v>3.0184700000000002</v>
      </c>
      <c r="AR31">
        <v>0</v>
      </c>
      <c r="AS31">
        <v>1</v>
      </c>
      <c r="AT31">
        <v>3</v>
      </c>
      <c r="AU31">
        <v>1</v>
      </c>
      <c r="AV31" s="4">
        <v>739840</v>
      </c>
      <c r="AW31">
        <v>0</v>
      </c>
      <c r="AX31">
        <v>1</v>
      </c>
      <c r="AZ31" s="1">
        <v>44398</v>
      </c>
      <c r="BA31">
        <v>7</v>
      </c>
      <c r="BB31">
        <v>4</v>
      </c>
      <c r="BC31">
        <v>3</v>
      </c>
      <c r="BD31">
        <v>220</v>
      </c>
      <c r="BE31">
        <v>1</v>
      </c>
      <c r="BF31">
        <v>0</v>
      </c>
      <c r="BG31">
        <v>220</v>
      </c>
      <c r="BH31">
        <v>43670</v>
      </c>
      <c r="BI31">
        <v>5</v>
      </c>
      <c r="BJ31">
        <v>3</v>
      </c>
      <c r="BK31">
        <v>2</v>
      </c>
      <c r="BL31">
        <v>36</v>
      </c>
      <c r="BM31">
        <v>1</v>
      </c>
      <c r="BN31">
        <v>0</v>
      </c>
      <c r="BO31">
        <v>36</v>
      </c>
      <c r="BP31">
        <v>43280</v>
      </c>
      <c r="BQ31">
        <v>9</v>
      </c>
      <c r="BR31">
        <v>7</v>
      </c>
      <c r="BS31">
        <v>2</v>
      </c>
      <c r="BT31">
        <v>84</v>
      </c>
      <c r="BU31">
        <v>1</v>
      </c>
      <c r="BV31">
        <v>0</v>
      </c>
      <c r="BW31">
        <v>84</v>
      </c>
      <c r="BX31" s="8">
        <v>136</v>
      </c>
      <c r="BZ31" t="s">
        <v>739</v>
      </c>
      <c r="CA31" t="s">
        <v>740</v>
      </c>
      <c r="CB31">
        <v>76513</v>
      </c>
      <c r="CC31">
        <v>120</v>
      </c>
      <c r="CD31">
        <v>2548316200</v>
      </c>
      <c r="CE31" t="s">
        <v>336</v>
      </c>
      <c r="CF31" t="s">
        <v>334</v>
      </c>
      <c r="CG31" s="1">
        <v>30980</v>
      </c>
      <c r="CH31" t="s">
        <v>334</v>
      </c>
      <c r="CI31" t="s">
        <v>334</v>
      </c>
      <c r="CJ31" t="s">
        <v>334</v>
      </c>
      <c r="CK31" t="s">
        <v>338</v>
      </c>
      <c r="CL31" t="s">
        <v>741</v>
      </c>
      <c r="CM31">
        <v>94</v>
      </c>
      <c r="CN31" s="1">
        <v>44835</v>
      </c>
      <c r="CP31"/>
      <c r="CQ31"/>
      <c r="CR31"/>
      <c r="CS31"/>
      <c r="CT31"/>
      <c r="CU31" s="23"/>
      <c r="CV31"/>
      <c r="CW31"/>
      <c r="CX31"/>
    </row>
    <row r="32" spans="1:102" x14ac:dyDescent="0.35">
      <c r="A32" t="s">
        <v>143</v>
      </c>
      <c r="B32" t="s">
        <v>390</v>
      </c>
      <c r="C32">
        <v>455503</v>
      </c>
      <c r="D32" t="s">
        <v>742</v>
      </c>
      <c r="E32" t="s">
        <v>743</v>
      </c>
      <c r="F32" t="s">
        <v>518</v>
      </c>
      <c r="G32" t="s">
        <v>166</v>
      </c>
      <c r="H32" t="s">
        <v>333</v>
      </c>
      <c r="I32">
        <v>51.7</v>
      </c>
      <c r="K32" t="s">
        <v>334</v>
      </c>
      <c r="L32" t="s">
        <v>339</v>
      </c>
      <c r="M32">
        <v>2</v>
      </c>
      <c r="N32">
        <v>3</v>
      </c>
      <c r="P32">
        <v>3</v>
      </c>
      <c r="Q32">
        <v>5</v>
      </c>
      <c r="R32">
        <v>2</v>
      </c>
      <c r="T32" s="8">
        <v>3.7132000000000001</v>
      </c>
      <c r="U32" s="8">
        <v>0.55423999999999995</v>
      </c>
      <c r="V32"/>
      <c r="W32" s="8">
        <v>0.95616999999999996</v>
      </c>
      <c r="X32" s="8">
        <v>1.5104200000000001</v>
      </c>
      <c r="Y32" s="8">
        <v>3.0491999999999999</v>
      </c>
      <c r="Z32" s="8">
        <v>0.39343</v>
      </c>
      <c r="AA32" s="8">
        <v>0</v>
      </c>
      <c r="AB32">
        <v>6</v>
      </c>
      <c r="AC32" s="8">
        <v>2.2027800000000002</v>
      </c>
      <c r="AE32">
        <v>6</v>
      </c>
      <c r="AG32">
        <v>6</v>
      </c>
      <c r="AI32" s="8">
        <v>1.9918899999999999</v>
      </c>
      <c r="AJ32" s="8">
        <v>0.76959999999999995</v>
      </c>
      <c r="AK32" s="8">
        <v>0.38806000000000002</v>
      </c>
      <c r="AL32" s="8">
        <v>3.1495500000000001</v>
      </c>
      <c r="AM32">
        <v>2.25576</v>
      </c>
      <c r="AN32">
        <v>0.91457999999999995</v>
      </c>
      <c r="AO32">
        <v>0.54257</v>
      </c>
      <c r="AP32">
        <v>3.7205699999999999</v>
      </c>
      <c r="AR32">
        <v>4</v>
      </c>
      <c r="AS32">
        <v>8</v>
      </c>
      <c r="AT32">
        <v>5</v>
      </c>
      <c r="AU32">
        <v>3</v>
      </c>
      <c r="AV32" s="4">
        <v>42250</v>
      </c>
      <c r="AW32">
        <v>0</v>
      </c>
      <c r="AX32">
        <v>3</v>
      </c>
      <c r="AZ32" s="1">
        <v>43866</v>
      </c>
      <c r="BA32">
        <v>11</v>
      </c>
      <c r="BB32">
        <v>9</v>
      </c>
      <c r="BC32">
        <v>3</v>
      </c>
      <c r="BD32">
        <v>92</v>
      </c>
      <c r="BE32">
        <v>1</v>
      </c>
      <c r="BF32">
        <v>0</v>
      </c>
      <c r="BG32">
        <v>92</v>
      </c>
      <c r="BH32">
        <v>43537</v>
      </c>
      <c r="BI32">
        <v>11</v>
      </c>
      <c r="BJ32">
        <v>1</v>
      </c>
      <c r="BK32">
        <v>10</v>
      </c>
      <c r="BL32">
        <v>60</v>
      </c>
      <c r="BM32">
        <v>1</v>
      </c>
      <c r="BN32">
        <v>0</v>
      </c>
      <c r="BO32">
        <v>60</v>
      </c>
      <c r="BP32">
        <v>43166</v>
      </c>
      <c r="BQ32">
        <v>3</v>
      </c>
      <c r="BR32">
        <v>2</v>
      </c>
      <c r="BS32">
        <v>1</v>
      </c>
      <c r="BT32">
        <v>28</v>
      </c>
      <c r="BU32">
        <v>1</v>
      </c>
      <c r="BV32">
        <v>0</v>
      </c>
      <c r="BW32">
        <v>28</v>
      </c>
      <c r="BX32" s="8">
        <v>70.667000000000002</v>
      </c>
      <c r="BZ32" t="s">
        <v>744</v>
      </c>
      <c r="CA32" t="s">
        <v>745</v>
      </c>
      <c r="CB32">
        <v>76543</v>
      </c>
      <c r="CC32">
        <v>120</v>
      </c>
      <c r="CD32">
        <v>2546906169</v>
      </c>
      <c r="CE32" t="s">
        <v>336</v>
      </c>
      <c r="CF32" t="s">
        <v>334</v>
      </c>
      <c r="CG32" s="1">
        <v>30967</v>
      </c>
      <c r="CH32" t="s">
        <v>334</v>
      </c>
      <c r="CI32" t="s">
        <v>337</v>
      </c>
      <c r="CJ32" t="s">
        <v>337</v>
      </c>
      <c r="CK32" t="s">
        <v>338</v>
      </c>
      <c r="CL32" t="s">
        <v>746</v>
      </c>
      <c r="CM32">
        <v>64</v>
      </c>
      <c r="CN32" s="1">
        <v>44835</v>
      </c>
      <c r="CP32"/>
      <c r="CQ32"/>
      <c r="CR32"/>
      <c r="CS32"/>
      <c r="CT32"/>
      <c r="CU32" s="23"/>
      <c r="CV32"/>
      <c r="CW32"/>
      <c r="CX32"/>
    </row>
    <row r="33" spans="1:102" x14ac:dyDescent="0.35">
      <c r="A33" t="s">
        <v>143</v>
      </c>
      <c r="B33" t="s">
        <v>390</v>
      </c>
      <c r="C33">
        <v>455509</v>
      </c>
      <c r="D33" t="s">
        <v>747</v>
      </c>
      <c r="E33" t="s">
        <v>601</v>
      </c>
      <c r="F33" t="s">
        <v>748</v>
      </c>
      <c r="G33" t="s">
        <v>166</v>
      </c>
      <c r="H33" t="s">
        <v>333</v>
      </c>
      <c r="I33">
        <v>70</v>
      </c>
      <c r="K33" t="s">
        <v>334</v>
      </c>
      <c r="L33" t="s">
        <v>339</v>
      </c>
      <c r="M33">
        <v>3</v>
      </c>
      <c r="N33">
        <v>1</v>
      </c>
      <c r="P33">
        <v>4</v>
      </c>
      <c r="Q33">
        <v>4</v>
      </c>
      <c r="R33">
        <v>3</v>
      </c>
      <c r="T33" s="8">
        <v>3.38592</v>
      </c>
      <c r="U33" s="8">
        <v>0.34104000000000001</v>
      </c>
      <c r="V33">
        <v>50.9</v>
      </c>
      <c r="W33" s="8">
        <v>1.08867</v>
      </c>
      <c r="X33" s="8">
        <v>1.42971</v>
      </c>
      <c r="Y33" s="8">
        <v>1.90198</v>
      </c>
      <c r="Z33" s="8">
        <v>0.16972000000000001</v>
      </c>
      <c r="AA33" s="8">
        <v>8.1930000000000003E-2</v>
      </c>
      <c r="AC33" s="8">
        <v>1.95621</v>
      </c>
      <c r="AE33">
        <v>6</v>
      </c>
      <c r="AG33">
        <v>6</v>
      </c>
      <c r="AI33" s="8">
        <v>2.0629900000000001</v>
      </c>
      <c r="AJ33" s="8">
        <v>0.80518000000000001</v>
      </c>
      <c r="AK33" s="8">
        <v>0.45480999999999999</v>
      </c>
      <c r="AL33" s="8">
        <v>3.3229899999999999</v>
      </c>
      <c r="AM33">
        <v>1.9341999999999999</v>
      </c>
      <c r="AN33">
        <v>0.99529000000000001</v>
      </c>
      <c r="AO33">
        <v>0.28486</v>
      </c>
      <c r="AP33">
        <v>3.21556</v>
      </c>
      <c r="AR33">
        <v>0</v>
      </c>
      <c r="AS33">
        <v>0</v>
      </c>
      <c r="AT33">
        <v>0</v>
      </c>
      <c r="AU33">
        <v>0</v>
      </c>
      <c r="AV33" s="4">
        <v>0</v>
      </c>
      <c r="AW33">
        <v>0</v>
      </c>
      <c r="AX33">
        <v>0</v>
      </c>
      <c r="AZ33" s="1">
        <v>44798</v>
      </c>
      <c r="BA33">
        <v>4</v>
      </c>
      <c r="BB33">
        <v>4</v>
      </c>
      <c r="BC33">
        <v>0</v>
      </c>
      <c r="BD33">
        <v>32</v>
      </c>
      <c r="BE33">
        <v>1</v>
      </c>
      <c r="BF33">
        <v>0</v>
      </c>
      <c r="BG33">
        <v>32</v>
      </c>
      <c r="BH33">
        <v>44371</v>
      </c>
      <c r="BI33">
        <v>2</v>
      </c>
      <c r="BJ33">
        <v>2</v>
      </c>
      <c r="BK33">
        <v>0</v>
      </c>
      <c r="BL33">
        <v>16</v>
      </c>
      <c r="BM33">
        <v>1</v>
      </c>
      <c r="BN33">
        <v>0</v>
      </c>
      <c r="BO33">
        <v>16</v>
      </c>
      <c r="BP33">
        <v>43860</v>
      </c>
      <c r="BQ33">
        <v>5</v>
      </c>
      <c r="BR33">
        <v>5</v>
      </c>
      <c r="BS33">
        <v>0</v>
      </c>
      <c r="BT33">
        <v>40</v>
      </c>
      <c r="BU33">
        <v>1</v>
      </c>
      <c r="BV33">
        <v>0</v>
      </c>
      <c r="BW33">
        <v>40</v>
      </c>
      <c r="BX33" s="8">
        <v>28</v>
      </c>
      <c r="BZ33" t="s">
        <v>637</v>
      </c>
      <c r="CA33" t="s">
        <v>749</v>
      </c>
      <c r="CB33">
        <v>79556</v>
      </c>
      <c r="CC33">
        <v>822</v>
      </c>
      <c r="CD33">
        <v>3252355417</v>
      </c>
      <c r="CE33" t="s">
        <v>336</v>
      </c>
      <c r="CF33" t="s">
        <v>334</v>
      </c>
      <c r="CG33" s="1">
        <v>31154</v>
      </c>
      <c r="CH33" t="s">
        <v>334</v>
      </c>
      <c r="CI33" t="s">
        <v>334</v>
      </c>
      <c r="CJ33" t="s">
        <v>337</v>
      </c>
      <c r="CK33" t="s">
        <v>338</v>
      </c>
      <c r="CL33" t="s">
        <v>750</v>
      </c>
      <c r="CM33">
        <v>96</v>
      </c>
      <c r="CN33" s="1">
        <v>44835</v>
      </c>
      <c r="CP33"/>
      <c r="CQ33"/>
      <c r="CR33"/>
      <c r="CS33"/>
      <c r="CT33"/>
      <c r="CU33" s="23"/>
      <c r="CV33"/>
      <c r="CW33"/>
      <c r="CX33"/>
    </row>
    <row r="34" spans="1:102" x14ac:dyDescent="0.35">
      <c r="A34" t="s">
        <v>143</v>
      </c>
      <c r="B34" t="s">
        <v>390</v>
      </c>
      <c r="C34">
        <v>455510</v>
      </c>
      <c r="D34" t="s">
        <v>751</v>
      </c>
      <c r="E34" t="s">
        <v>635</v>
      </c>
      <c r="F34" t="s">
        <v>636</v>
      </c>
      <c r="G34" t="s">
        <v>166</v>
      </c>
      <c r="H34" t="s">
        <v>333</v>
      </c>
      <c r="I34">
        <v>30.1</v>
      </c>
      <c r="K34" t="s">
        <v>334</v>
      </c>
      <c r="L34" t="s">
        <v>339</v>
      </c>
      <c r="M34">
        <v>2</v>
      </c>
      <c r="N34">
        <v>3</v>
      </c>
      <c r="P34">
        <v>3</v>
      </c>
      <c r="Q34">
        <v>3</v>
      </c>
      <c r="T34" s="8">
        <v>4.8586799999999997</v>
      </c>
      <c r="U34" s="8">
        <v>0.53276999999999997</v>
      </c>
      <c r="V34">
        <v>71.900000000000006</v>
      </c>
      <c r="W34" s="8">
        <v>1.85751</v>
      </c>
      <c r="X34" s="8">
        <v>2.3902800000000002</v>
      </c>
      <c r="Y34" s="8">
        <v>4.0198400000000003</v>
      </c>
      <c r="Z34" s="8">
        <v>0.40155000000000002</v>
      </c>
      <c r="AA34" s="8">
        <v>3.2509999999999997E-2</v>
      </c>
      <c r="AC34" s="8">
        <v>2.4683999999999999</v>
      </c>
      <c r="AD34">
        <v>80</v>
      </c>
      <c r="AF34">
        <v>0</v>
      </c>
      <c r="AI34" s="8">
        <v>2.03485</v>
      </c>
      <c r="AJ34" s="8">
        <v>0.81811</v>
      </c>
      <c r="AK34" s="8">
        <v>0.51831000000000005</v>
      </c>
      <c r="AL34" s="8">
        <v>3.3712800000000001</v>
      </c>
      <c r="AM34">
        <v>2.47438</v>
      </c>
      <c r="AN34">
        <v>1.67136</v>
      </c>
      <c r="AO34">
        <v>0.39047999999999999</v>
      </c>
      <c r="AP34">
        <v>4.5481199999999999</v>
      </c>
      <c r="AR34">
        <v>1</v>
      </c>
      <c r="AS34">
        <v>13</v>
      </c>
      <c r="AT34">
        <v>4</v>
      </c>
      <c r="AU34">
        <v>6</v>
      </c>
      <c r="AV34" s="4">
        <v>16549.45</v>
      </c>
      <c r="AW34">
        <v>0</v>
      </c>
      <c r="AX34">
        <v>6</v>
      </c>
      <c r="AZ34" s="1">
        <v>44722</v>
      </c>
      <c r="BA34">
        <v>12</v>
      </c>
      <c r="BB34">
        <v>10</v>
      </c>
      <c r="BC34">
        <v>2</v>
      </c>
      <c r="BD34">
        <v>68</v>
      </c>
      <c r="BE34">
        <v>1</v>
      </c>
      <c r="BF34">
        <v>0</v>
      </c>
      <c r="BG34">
        <v>68</v>
      </c>
      <c r="BH34">
        <v>44267</v>
      </c>
      <c r="BI34">
        <v>12</v>
      </c>
      <c r="BJ34">
        <v>8</v>
      </c>
      <c r="BK34">
        <v>4</v>
      </c>
      <c r="BL34">
        <v>72</v>
      </c>
      <c r="BM34">
        <v>1</v>
      </c>
      <c r="BN34">
        <v>0</v>
      </c>
      <c r="BO34">
        <v>72</v>
      </c>
      <c r="BP34">
        <v>43644</v>
      </c>
      <c r="BQ34">
        <v>9</v>
      </c>
      <c r="BR34">
        <v>2</v>
      </c>
      <c r="BS34">
        <v>7</v>
      </c>
      <c r="BT34">
        <v>36</v>
      </c>
      <c r="BU34">
        <v>1</v>
      </c>
      <c r="BV34">
        <v>0</v>
      </c>
      <c r="BW34">
        <v>36</v>
      </c>
      <c r="BX34" s="8">
        <v>64</v>
      </c>
      <c r="BZ34" t="s">
        <v>752</v>
      </c>
      <c r="CA34" t="s">
        <v>753</v>
      </c>
      <c r="CB34">
        <v>78216</v>
      </c>
      <c r="CC34">
        <v>130</v>
      </c>
      <c r="CD34">
        <v>2103444553</v>
      </c>
      <c r="CE34" t="s">
        <v>336</v>
      </c>
      <c r="CF34" t="s">
        <v>334</v>
      </c>
      <c r="CG34" s="1">
        <v>31229</v>
      </c>
      <c r="CH34" t="s">
        <v>334</v>
      </c>
      <c r="CI34" t="s">
        <v>334</v>
      </c>
      <c r="CJ34" t="s">
        <v>334</v>
      </c>
      <c r="CK34" t="s">
        <v>338</v>
      </c>
      <c r="CL34" t="s">
        <v>754</v>
      </c>
      <c r="CM34">
        <v>143</v>
      </c>
      <c r="CN34" s="1">
        <v>44835</v>
      </c>
      <c r="CP34"/>
      <c r="CQ34"/>
      <c r="CR34"/>
      <c r="CS34"/>
      <c r="CT34"/>
      <c r="CU34" s="23"/>
      <c r="CV34">
        <v>2</v>
      </c>
      <c r="CW34"/>
      <c r="CX34"/>
    </row>
    <row r="35" spans="1:102" x14ac:dyDescent="0.35">
      <c r="A35" t="s">
        <v>143</v>
      </c>
      <c r="B35" t="s">
        <v>390</v>
      </c>
      <c r="C35">
        <v>455513</v>
      </c>
      <c r="D35" t="s">
        <v>755</v>
      </c>
      <c r="E35" t="s">
        <v>756</v>
      </c>
      <c r="F35" t="s">
        <v>757</v>
      </c>
      <c r="G35" t="s">
        <v>166</v>
      </c>
      <c r="H35" t="s">
        <v>333</v>
      </c>
      <c r="I35">
        <v>29.2</v>
      </c>
      <c r="K35" t="s">
        <v>334</v>
      </c>
      <c r="L35" t="s">
        <v>339</v>
      </c>
      <c r="M35">
        <v>5</v>
      </c>
      <c r="N35">
        <v>2</v>
      </c>
      <c r="P35">
        <v>5</v>
      </c>
      <c r="Q35">
        <v>5</v>
      </c>
      <c r="T35" s="8">
        <v>3.2959700000000001</v>
      </c>
      <c r="U35" s="8">
        <v>0.71704999999999997</v>
      </c>
      <c r="V35">
        <v>63.6</v>
      </c>
      <c r="W35" s="8">
        <v>0.98955000000000004</v>
      </c>
      <c r="X35" s="8">
        <v>1.7065900000000001</v>
      </c>
      <c r="Y35" s="8">
        <v>2.2864599999999999</v>
      </c>
      <c r="Z35" s="8">
        <v>0.34963</v>
      </c>
      <c r="AA35" s="8">
        <v>1.521E-2</v>
      </c>
      <c r="AC35" s="8">
        <v>1.58938</v>
      </c>
      <c r="AD35">
        <v>50</v>
      </c>
      <c r="AF35">
        <v>0</v>
      </c>
      <c r="AI35" s="8">
        <v>2.0459999999999998</v>
      </c>
      <c r="AJ35" s="8">
        <v>0.80608999999999997</v>
      </c>
      <c r="AK35" s="8">
        <v>0.45049</v>
      </c>
      <c r="AL35" s="8">
        <v>3.3025799999999998</v>
      </c>
      <c r="AM35">
        <v>1.5845499999999999</v>
      </c>
      <c r="AN35">
        <v>0.90364999999999995</v>
      </c>
      <c r="AO35">
        <v>0.60467000000000004</v>
      </c>
      <c r="AP35">
        <v>3.1494800000000001</v>
      </c>
      <c r="AR35">
        <v>1</v>
      </c>
      <c r="AS35">
        <v>0</v>
      </c>
      <c r="AT35">
        <v>1</v>
      </c>
      <c r="AU35">
        <v>1</v>
      </c>
      <c r="AV35" s="4">
        <v>657.8</v>
      </c>
      <c r="AW35">
        <v>0</v>
      </c>
      <c r="AX35">
        <v>1</v>
      </c>
      <c r="AZ35" s="1">
        <v>44265</v>
      </c>
      <c r="BA35">
        <v>5</v>
      </c>
      <c r="BB35">
        <v>5</v>
      </c>
      <c r="BC35">
        <v>2</v>
      </c>
      <c r="BD35">
        <v>28</v>
      </c>
      <c r="BE35">
        <v>1</v>
      </c>
      <c r="BF35">
        <v>0</v>
      </c>
      <c r="BG35">
        <v>28</v>
      </c>
      <c r="BH35">
        <v>43866</v>
      </c>
      <c r="BI35">
        <v>3</v>
      </c>
      <c r="BJ35">
        <v>2</v>
      </c>
      <c r="BK35">
        <v>3</v>
      </c>
      <c r="BL35">
        <v>24</v>
      </c>
      <c r="BM35">
        <v>1</v>
      </c>
      <c r="BN35">
        <v>0</v>
      </c>
      <c r="BO35">
        <v>24</v>
      </c>
      <c r="BP35">
        <v>43509</v>
      </c>
      <c r="BQ35">
        <v>2</v>
      </c>
      <c r="BR35">
        <v>2</v>
      </c>
      <c r="BS35">
        <v>0</v>
      </c>
      <c r="BT35">
        <v>24</v>
      </c>
      <c r="BU35">
        <v>1</v>
      </c>
      <c r="BV35">
        <v>0</v>
      </c>
      <c r="BW35">
        <v>24</v>
      </c>
      <c r="BX35" s="8">
        <v>26</v>
      </c>
      <c r="BZ35" t="s">
        <v>758</v>
      </c>
      <c r="CA35" t="s">
        <v>759</v>
      </c>
      <c r="CB35">
        <v>76550</v>
      </c>
      <c r="CC35">
        <v>752</v>
      </c>
      <c r="CD35">
        <v>5125563588</v>
      </c>
      <c r="CE35" t="s">
        <v>336</v>
      </c>
      <c r="CF35" t="s">
        <v>334</v>
      </c>
      <c r="CG35" s="1">
        <v>31163</v>
      </c>
      <c r="CH35" t="s">
        <v>334</v>
      </c>
      <c r="CI35" t="s">
        <v>334</v>
      </c>
      <c r="CJ35" t="s">
        <v>334</v>
      </c>
      <c r="CK35" t="s">
        <v>338</v>
      </c>
      <c r="CL35" t="s">
        <v>760</v>
      </c>
      <c r="CM35">
        <v>31</v>
      </c>
      <c r="CN35" s="1">
        <v>44835</v>
      </c>
      <c r="CP35"/>
      <c r="CQ35"/>
      <c r="CR35"/>
      <c r="CS35"/>
      <c r="CT35"/>
      <c r="CU35" s="23"/>
      <c r="CV35">
        <v>2</v>
      </c>
      <c r="CW35"/>
      <c r="CX35"/>
    </row>
    <row r="36" spans="1:102" x14ac:dyDescent="0.35">
      <c r="A36" t="s">
        <v>143</v>
      </c>
      <c r="B36" t="s">
        <v>390</v>
      </c>
      <c r="C36">
        <v>455515</v>
      </c>
      <c r="D36" t="s">
        <v>761</v>
      </c>
      <c r="E36" t="s">
        <v>762</v>
      </c>
      <c r="F36" t="s">
        <v>763</v>
      </c>
      <c r="G36" t="s">
        <v>166</v>
      </c>
      <c r="H36" t="s">
        <v>364</v>
      </c>
      <c r="I36">
        <v>52.9</v>
      </c>
      <c r="K36" t="s">
        <v>334</v>
      </c>
      <c r="L36" t="s">
        <v>335</v>
      </c>
      <c r="M36">
        <v>1</v>
      </c>
      <c r="N36">
        <v>1</v>
      </c>
      <c r="P36">
        <v>2</v>
      </c>
      <c r="Q36">
        <v>2</v>
      </c>
      <c r="R36">
        <v>1</v>
      </c>
      <c r="T36" s="8">
        <v>3.31725</v>
      </c>
      <c r="U36" s="8">
        <v>0.16139000000000001</v>
      </c>
      <c r="V36">
        <v>60.9</v>
      </c>
      <c r="W36" s="8">
        <v>1.05907</v>
      </c>
      <c r="X36" s="8">
        <v>1.2204600000000001</v>
      </c>
      <c r="Y36" s="8">
        <v>3.1614599999999999</v>
      </c>
      <c r="Z36" s="8">
        <v>0.28738999999999998</v>
      </c>
      <c r="AA36" s="8">
        <v>6.8199999999999997E-3</v>
      </c>
      <c r="AC36" s="8">
        <v>2.0967899999999999</v>
      </c>
      <c r="AE36">
        <v>6</v>
      </c>
      <c r="AF36">
        <v>0</v>
      </c>
      <c r="AI36" s="8">
        <v>2.0144500000000001</v>
      </c>
      <c r="AJ36" s="8">
        <v>0.71308000000000005</v>
      </c>
      <c r="AK36" s="8">
        <v>0.36979000000000001</v>
      </c>
      <c r="AL36" s="8">
        <v>3.0973199999999999</v>
      </c>
      <c r="AM36">
        <v>2.12317</v>
      </c>
      <c r="AN36">
        <v>1.0932900000000001</v>
      </c>
      <c r="AO36">
        <v>0.16578999999999999</v>
      </c>
      <c r="AP36">
        <v>3.3798699999999999</v>
      </c>
      <c r="AR36">
        <v>2</v>
      </c>
      <c r="AS36">
        <v>3</v>
      </c>
      <c r="AT36">
        <v>4</v>
      </c>
      <c r="AU36">
        <v>3</v>
      </c>
      <c r="AV36" s="4">
        <v>120308.53</v>
      </c>
      <c r="AW36">
        <v>0</v>
      </c>
      <c r="AX36">
        <v>3</v>
      </c>
      <c r="AZ36" s="1">
        <v>43768</v>
      </c>
      <c r="BA36">
        <v>11</v>
      </c>
      <c r="BB36">
        <v>8</v>
      </c>
      <c r="BC36">
        <v>3</v>
      </c>
      <c r="BD36">
        <v>139</v>
      </c>
      <c r="BE36">
        <v>1</v>
      </c>
      <c r="BF36">
        <v>0</v>
      </c>
      <c r="BG36">
        <v>139</v>
      </c>
      <c r="BH36">
        <v>43390</v>
      </c>
      <c r="BI36">
        <v>5</v>
      </c>
      <c r="BJ36">
        <v>3</v>
      </c>
      <c r="BK36">
        <v>2</v>
      </c>
      <c r="BL36">
        <v>32</v>
      </c>
      <c r="BM36">
        <v>1</v>
      </c>
      <c r="BN36">
        <v>0</v>
      </c>
      <c r="BO36">
        <v>32</v>
      </c>
      <c r="BP36">
        <v>42999</v>
      </c>
      <c r="BQ36">
        <v>6</v>
      </c>
      <c r="BR36">
        <v>5</v>
      </c>
      <c r="BS36">
        <v>1</v>
      </c>
      <c r="BT36">
        <v>36</v>
      </c>
      <c r="BU36">
        <v>1</v>
      </c>
      <c r="BV36">
        <v>0</v>
      </c>
      <c r="BW36">
        <v>36</v>
      </c>
      <c r="BX36" s="8">
        <v>86.167000000000002</v>
      </c>
      <c r="BZ36" t="s">
        <v>764</v>
      </c>
      <c r="CA36" t="s">
        <v>765</v>
      </c>
      <c r="CB36">
        <v>76522</v>
      </c>
      <c r="CC36">
        <v>341</v>
      </c>
      <c r="CD36">
        <v>2545471033</v>
      </c>
      <c r="CE36" t="s">
        <v>336</v>
      </c>
      <c r="CF36" t="s">
        <v>334</v>
      </c>
      <c r="CG36" s="1">
        <v>31099</v>
      </c>
      <c r="CH36" t="s">
        <v>334</v>
      </c>
      <c r="CI36" t="s">
        <v>337</v>
      </c>
      <c r="CJ36" t="s">
        <v>334</v>
      </c>
      <c r="CK36" t="s">
        <v>338</v>
      </c>
      <c r="CL36" t="s">
        <v>766</v>
      </c>
      <c r="CM36">
        <v>53</v>
      </c>
      <c r="CN36" s="1">
        <v>44835</v>
      </c>
      <c r="CP36"/>
      <c r="CQ36"/>
      <c r="CR36"/>
      <c r="CS36"/>
      <c r="CT36"/>
      <c r="CU36" s="23"/>
      <c r="CV36"/>
      <c r="CW36"/>
      <c r="CX36"/>
    </row>
    <row r="37" spans="1:102" x14ac:dyDescent="0.35">
      <c r="A37" t="s">
        <v>143</v>
      </c>
      <c r="B37" t="s">
        <v>390</v>
      </c>
      <c r="C37">
        <v>455522</v>
      </c>
      <c r="D37" t="s">
        <v>767</v>
      </c>
      <c r="E37" t="s">
        <v>590</v>
      </c>
      <c r="F37" t="s">
        <v>518</v>
      </c>
      <c r="G37" t="s">
        <v>166</v>
      </c>
      <c r="H37" t="s">
        <v>333</v>
      </c>
      <c r="I37">
        <v>43.7</v>
      </c>
      <c r="K37" t="s">
        <v>334</v>
      </c>
      <c r="L37" t="s">
        <v>335</v>
      </c>
      <c r="M37">
        <v>2</v>
      </c>
      <c r="N37">
        <v>1</v>
      </c>
      <c r="P37">
        <v>5</v>
      </c>
      <c r="Q37">
        <v>4</v>
      </c>
      <c r="R37">
        <v>5</v>
      </c>
      <c r="T37" s="8">
        <v>3.4173200000000001</v>
      </c>
      <c r="U37" s="8">
        <v>0.58272999999999997</v>
      </c>
      <c r="V37">
        <v>67.7</v>
      </c>
      <c r="W37" s="8">
        <v>0.94394999999999996</v>
      </c>
      <c r="X37" s="8">
        <v>1.52668</v>
      </c>
      <c r="Y37" s="8">
        <v>2.6338699999999999</v>
      </c>
      <c r="Z37" s="8">
        <v>0.50831999999999999</v>
      </c>
      <c r="AA37" s="8">
        <v>3.0040000000000001E-2</v>
      </c>
      <c r="AC37" s="8">
        <v>1.8906400000000001</v>
      </c>
      <c r="AD37">
        <v>82.4</v>
      </c>
      <c r="AF37">
        <v>0</v>
      </c>
      <c r="AI37" s="8">
        <v>2.0131899999999998</v>
      </c>
      <c r="AJ37" s="8">
        <v>0.84641999999999995</v>
      </c>
      <c r="AK37" s="8">
        <v>0.46787000000000001</v>
      </c>
      <c r="AL37" s="8">
        <v>3.32748</v>
      </c>
      <c r="AM37">
        <v>1.9156200000000001</v>
      </c>
      <c r="AN37">
        <v>0.82094</v>
      </c>
      <c r="AO37">
        <v>0.47315000000000002</v>
      </c>
      <c r="AP37">
        <v>3.2410000000000001</v>
      </c>
      <c r="AR37">
        <v>0</v>
      </c>
      <c r="AS37">
        <v>1</v>
      </c>
      <c r="AT37">
        <v>0</v>
      </c>
      <c r="AU37">
        <v>1</v>
      </c>
      <c r="AV37" s="4">
        <v>45985</v>
      </c>
      <c r="AW37">
        <v>0</v>
      </c>
      <c r="AX37">
        <v>1</v>
      </c>
      <c r="AZ37" s="1">
        <v>43720</v>
      </c>
      <c r="BA37">
        <v>5</v>
      </c>
      <c r="BB37">
        <v>3</v>
      </c>
      <c r="BC37">
        <v>2</v>
      </c>
      <c r="BD37">
        <v>132</v>
      </c>
      <c r="BE37">
        <v>1</v>
      </c>
      <c r="BF37">
        <v>0</v>
      </c>
      <c r="BG37">
        <v>132</v>
      </c>
      <c r="BH37">
        <v>43342</v>
      </c>
      <c r="BI37">
        <v>4</v>
      </c>
      <c r="BJ37">
        <v>4</v>
      </c>
      <c r="BK37">
        <v>0</v>
      </c>
      <c r="BL37">
        <v>36</v>
      </c>
      <c r="BM37">
        <v>1</v>
      </c>
      <c r="BN37">
        <v>0</v>
      </c>
      <c r="BO37">
        <v>36</v>
      </c>
      <c r="BP37">
        <v>42901</v>
      </c>
      <c r="BQ37">
        <v>5</v>
      </c>
      <c r="BR37">
        <v>5</v>
      </c>
      <c r="BS37">
        <v>0</v>
      </c>
      <c r="BT37">
        <v>32</v>
      </c>
      <c r="BU37">
        <v>1</v>
      </c>
      <c r="BV37">
        <v>0</v>
      </c>
      <c r="BW37">
        <v>32</v>
      </c>
      <c r="BX37" s="8">
        <v>83.332999999999998</v>
      </c>
      <c r="BZ37" t="s">
        <v>768</v>
      </c>
      <c r="CA37" t="s">
        <v>769</v>
      </c>
      <c r="CB37">
        <v>76502</v>
      </c>
      <c r="CC37">
        <v>120</v>
      </c>
      <c r="CD37">
        <v>2547436200</v>
      </c>
      <c r="CE37" t="s">
        <v>336</v>
      </c>
      <c r="CF37" t="s">
        <v>334</v>
      </c>
      <c r="CG37" s="1">
        <v>31196</v>
      </c>
      <c r="CH37" t="s">
        <v>334</v>
      </c>
      <c r="CI37" t="s">
        <v>337</v>
      </c>
      <c r="CJ37" t="s">
        <v>334</v>
      </c>
      <c r="CK37" t="s">
        <v>338</v>
      </c>
      <c r="CL37" t="s">
        <v>770</v>
      </c>
      <c r="CM37">
        <v>104</v>
      </c>
      <c r="CN37" s="1">
        <v>44835</v>
      </c>
      <c r="CP37"/>
      <c r="CQ37"/>
      <c r="CR37"/>
      <c r="CS37"/>
      <c r="CT37"/>
      <c r="CU37" s="23"/>
      <c r="CV37"/>
      <c r="CW37"/>
      <c r="CX37"/>
    </row>
    <row r="38" spans="1:102" x14ac:dyDescent="0.35">
      <c r="A38" t="s">
        <v>143</v>
      </c>
      <c r="B38" t="s">
        <v>390</v>
      </c>
      <c r="C38">
        <v>455523</v>
      </c>
      <c r="D38" t="s">
        <v>771</v>
      </c>
      <c r="E38" t="s">
        <v>635</v>
      </c>
      <c r="F38" t="s">
        <v>636</v>
      </c>
      <c r="G38" t="s">
        <v>167</v>
      </c>
      <c r="H38" t="s">
        <v>350</v>
      </c>
      <c r="I38">
        <v>58.5</v>
      </c>
      <c r="K38" t="s">
        <v>334</v>
      </c>
      <c r="L38" t="s">
        <v>339</v>
      </c>
      <c r="M38">
        <v>2</v>
      </c>
      <c r="N38">
        <v>2</v>
      </c>
      <c r="P38">
        <v>4</v>
      </c>
      <c r="Q38">
        <v>3</v>
      </c>
      <c r="R38">
        <v>5</v>
      </c>
      <c r="T38" s="8">
        <v>3.7924500000000001</v>
      </c>
      <c r="U38" s="8">
        <v>0.21507999999999999</v>
      </c>
      <c r="V38">
        <v>41.9</v>
      </c>
      <c r="W38" s="8">
        <v>1.52105</v>
      </c>
      <c r="X38" s="8">
        <v>1.73613</v>
      </c>
      <c r="Y38" s="8">
        <v>3.2687300000000001</v>
      </c>
      <c r="Z38" s="8">
        <v>0.14843999999999999</v>
      </c>
      <c r="AA38" s="8">
        <v>8.1930000000000003E-2</v>
      </c>
      <c r="AC38" s="8">
        <v>2.0563199999999999</v>
      </c>
      <c r="AD38">
        <v>71.400000000000006</v>
      </c>
      <c r="AF38">
        <v>0</v>
      </c>
      <c r="AI38" s="8">
        <v>2.0875599999999999</v>
      </c>
      <c r="AJ38" s="8">
        <v>0.67425000000000002</v>
      </c>
      <c r="AK38" s="8">
        <v>0.32388</v>
      </c>
      <c r="AL38" s="8">
        <v>3.08569</v>
      </c>
      <c r="AM38">
        <v>2.0092699999999999</v>
      </c>
      <c r="AN38">
        <v>1.6606300000000001</v>
      </c>
      <c r="AO38">
        <v>0.25226999999999999</v>
      </c>
      <c r="AP38">
        <v>3.8786200000000002</v>
      </c>
      <c r="AR38">
        <v>0</v>
      </c>
      <c r="AS38">
        <v>8</v>
      </c>
      <c r="AT38">
        <v>6</v>
      </c>
      <c r="AU38">
        <v>2</v>
      </c>
      <c r="AV38" s="4">
        <v>22500.080000000002</v>
      </c>
      <c r="AW38">
        <v>1</v>
      </c>
      <c r="AX38">
        <v>3</v>
      </c>
      <c r="AZ38" s="1">
        <v>44597</v>
      </c>
      <c r="BA38">
        <v>9</v>
      </c>
      <c r="BB38">
        <v>3</v>
      </c>
      <c r="BC38">
        <v>6</v>
      </c>
      <c r="BD38">
        <v>111</v>
      </c>
      <c r="BE38">
        <v>1</v>
      </c>
      <c r="BF38">
        <v>0</v>
      </c>
      <c r="BG38">
        <v>111</v>
      </c>
      <c r="BH38">
        <v>44148</v>
      </c>
      <c r="BI38">
        <v>5</v>
      </c>
      <c r="BJ38">
        <v>5</v>
      </c>
      <c r="BK38">
        <v>5</v>
      </c>
      <c r="BL38">
        <v>32</v>
      </c>
      <c r="BM38">
        <v>1</v>
      </c>
      <c r="BN38">
        <v>0</v>
      </c>
      <c r="BO38">
        <v>32</v>
      </c>
      <c r="BP38">
        <v>43602</v>
      </c>
      <c r="BQ38">
        <v>15</v>
      </c>
      <c r="BR38">
        <v>11</v>
      </c>
      <c r="BS38">
        <v>4</v>
      </c>
      <c r="BT38">
        <v>130</v>
      </c>
      <c r="BU38">
        <v>1</v>
      </c>
      <c r="BV38">
        <v>0</v>
      </c>
      <c r="BW38">
        <v>130</v>
      </c>
      <c r="BX38" s="8">
        <v>87.832999999999998</v>
      </c>
      <c r="BZ38" t="s">
        <v>772</v>
      </c>
      <c r="CA38" t="s">
        <v>773</v>
      </c>
      <c r="CB38">
        <v>78201</v>
      </c>
      <c r="CC38">
        <v>130</v>
      </c>
      <c r="CD38">
        <v>2107311000</v>
      </c>
      <c r="CE38" t="s">
        <v>336</v>
      </c>
      <c r="CF38" t="s">
        <v>334</v>
      </c>
      <c r="CG38" s="1">
        <v>31190</v>
      </c>
      <c r="CH38" t="s">
        <v>334</v>
      </c>
      <c r="CI38" t="s">
        <v>334</v>
      </c>
      <c r="CJ38" t="s">
        <v>334</v>
      </c>
      <c r="CK38" t="s">
        <v>338</v>
      </c>
      <c r="CL38" t="s">
        <v>774</v>
      </c>
      <c r="CM38">
        <v>190</v>
      </c>
      <c r="CN38" s="1">
        <v>44835</v>
      </c>
      <c r="CP38"/>
      <c r="CQ38"/>
      <c r="CR38"/>
      <c r="CS38"/>
      <c r="CT38"/>
      <c r="CU38" s="23"/>
      <c r="CV38"/>
      <c r="CW38"/>
      <c r="CX38"/>
    </row>
    <row r="39" spans="1:102" x14ac:dyDescent="0.35">
      <c r="A39" t="s">
        <v>143</v>
      </c>
      <c r="B39" t="s">
        <v>390</v>
      </c>
      <c r="C39">
        <v>455528</v>
      </c>
      <c r="D39" t="s">
        <v>775</v>
      </c>
      <c r="E39" t="s">
        <v>776</v>
      </c>
      <c r="F39" t="s">
        <v>777</v>
      </c>
      <c r="G39" t="s">
        <v>166</v>
      </c>
      <c r="H39" t="s">
        <v>333</v>
      </c>
      <c r="I39">
        <v>115.5</v>
      </c>
      <c r="K39" t="s">
        <v>334</v>
      </c>
      <c r="L39" t="s">
        <v>339</v>
      </c>
      <c r="M39">
        <v>3</v>
      </c>
      <c r="N39">
        <v>2</v>
      </c>
      <c r="P39">
        <v>4</v>
      </c>
      <c r="Q39">
        <v>5</v>
      </c>
      <c r="R39">
        <v>2</v>
      </c>
      <c r="T39" s="8">
        <v>2.76451</v>
      </c>
      <c r="U39" s="8">
        <v>0.48627999999999999</v>
      </c>
      <c r="V39">
        <v>36.6</v>
      </c>
      <c r="W39" s="8">
        <v>0.47508</v>
      </c>
      <c r="X39" s="8">
        <v>0.96135999999999999</v>
      </c>
      <c r="Y39" s="8">
        <v>2.2951199999999998</v>
      </c>
      <c r="Z39" s="8">
        <v>0.42587999999999998</v>
      </c>
      <c r="AA39" s="8">
        <v>2.223E-2</v>
      </c>
      <c r="AC39" s="8">
        <v>1.80315</v>
      </c>
      <c r="AD39">
        <v>20</v>
      </c>
      <c r="AF39">
        <v>0</v>
      </c>
      <c r="AI39" s="8">
        <v>2.0480100000000001</v>
      </c>
      <c r="AJ39" s="8">
        <v>0.75158000000000003</v>
      </c>
      <c r="AK39" s="8">
        <v>0.34717999999999999</v>
      </c>
      <c r="AL39" s="8">
        <v>3.1467700000000001</v>
      </c>
      <c r="AM39">
        <v>1.7959099999999999</v>
      </c>
      <c r="AN39">
        <v>0.46531</v>
      </c>
      <c r="AO39">
        <v>0.53208999999999995</v>
      </c>
      <c r="AP39">
        <v>2.77244</v>
      </c>
      <c r="AR39">
        <v>0</v>
      </c>
      <c r="AS39">
        <v>3</v>
      </c>
      <c r="AT39">
        <v>0</v>
      </c>
      <c r="AU39">
        <v>0</v>
      </c>
      <c r="AV39" s="4">
        <v>0</v>
      </c>
      <c r="AW39">
        <v>0</v>
      </c>
      <c r="AX39">
        <v>0</v>
      </c>
      <c r="AZ39" s="1">
        <v>44476</v>
      </c>
      <c r="BA39">
        <v>7</v>
      </c>
      <c r="BB39">
        <v>7</v>
      </c>
      <c r="BC39">
        <v>0</v>
      </c>
      <c r="BD39">
        <v>32</v>
      </c>
      <c r="BE39">
        <v>1</v>
      </c>
      <c r="BF39">
        <v>0</v>
      </c>
      <c r="BG39">
        <v>32</v>
      </c>
      <c r="BH39">
        <v>43840</v>
      </c>
      <c r="BI39">
        <v>5</v>
      </c>
      <c r="BJ39">
        <v>5</v>
      </c>
      <c r="BK39">
        <v>0</v>
      </c>
      <c r="BL39">
        <v>40</v>
      </c>
      <c r="BM39">
        <v>1</v>
      </c>
      <c r="BN39">
        <v>0</v>
      </c>
      <c r="BO39">
        <v>40</v>
      </c>
      <c r="BP39">
        <v>43483</v>
      </c>
      <c r="BQ39">
        <v>11</v>
      </c>
      <c r="BR39">
        <v>7</v>
      </c>
      <c r="BS39">
        <v>4</v>
      </c>
      <c r="BT39">
        <v>88</v>
      </c>
      <c r="BU39">
        <v>1</v>
      </c>
      <c r="BV39">
        <v>0</v>
      </c>
      <c r="BW39">
        <v>88</v>
      </c>
      <c r="BX39" s="8">
        <v>44</v>
      </c>
      <c r="BZ39" t="s">
        <v>744</v>
      </c>
      <c r="CA39" t="s">
        <v>778</v>
      </c>
      <c r="CB39">
        <v>78043</v>
      </c>
      <c r="CC39">
        <v>953</v>
      </c>
      <c r="CD39">
        <v>9567220031</v>
      </c>
      <c r="CE39" t="s">
        <v>336</v>
      </c>
      <c r="CF39" t="s">
        <v>334</v>
      </c>
      <c r="CG39" s="1">
        <v>31231</v>
      </c>
      <c r="CH39" t="s">
        <v>334</v>
      </c>
      <c r="CI39" t="s">
        <v>334</v>
      </c>
      <c r="CJ39" t="s">
        <v>334</v>
      </c>
      <c r="CK39" t="s">
        <v>338</v>
      </c>
      <c r="CL39" t="s">
        <v>779</v>
      </c>
      <c r="CM39">
        <v>188</v>
      </c>
      <c r="CN39" s="1">
        <v>44835</v>
      </c>
      <c r="CP39"/>
      <c r="CQ39"/>
      <c r="CR39"/>
      <c r="CS39"/>
      <c r="CT39"/>
      <c r="CU39" s="23"/>
      <c r="CV39"/>
      <c r="CW39"/>
      <c r="CX39"/>
    </row>
    <row r="40" spans="1:102" x14ac:dyDescent="0.35">
      <c r="A40" t="s">
        <v>143</v>
      </c>
      <c r="B40" t="s">
        <v>390</v>
      </c>
      <c r="C40">
        <v>455532</v>
      </c>
      <c r="D40" t="s">
        <v>780</v>
      </c>
      <c r="E40" t="s">
        <v>495</v>
      </c>
      <c r="F40" t="s">
        <v>781</v>
      </c>
      <c r="G40" t="s">
        <v>166</v>
      </c>
      <c r="H40" t="s">
        <v>333</v>
      </c>
      <c r="I40">
        <v>64.5</v>
      </c>
      <c r="K40" t="s">
        <v>334</v>
      </c>
      <c r="L40" t="s">
        <v>339</v>
      </c>
      <c r="M40">
        <v>2</v>
      </c>
      <c r="N40">
        <v>2</v>
      </c>
      <c r="P40">
        <v>2</v>
      </c>
      <c r="Q40">
        <v>4</v>
      </c>
      <c r="R40">
        <v>1</v>
      </c>
      <c r="T40" s="8">
        <v>3.5330699999999999</v>
      </c>
      <c r="U40" s="8">
        <v>0.41932000000000003</v>
      </c>
      <c r="V40">
        <v>54.9</v>
      </c>
      <c r="W40" s="8">
        <v>0.67849000000000004</v>
      </c>
      <c r="X40" s="8">
        <v>1.09781</v>
      </c>
      <c r="Y40" s="8">
        <v>2.4319999999999999</v>
      </c>
      <c r="Z40" s="8">
        <v>0.1411</v>
      </c>
      <c r="AA40" s="8">
        <v>6.3219999999999998E-2</v>
      </c>
      <c r="AC40" s="8">
        <v>2.43526</v>
      </c>
      <c r="AD40">
        <v>71.400000000000006</v>
      </c>
      <c r="AF40">
        <v>0</v>
      </c>
      <c r="AI40" s="8">
        <v>2.0047700000000002</v>
      </c>
      <c r="AJ40" s="8">
        <v>0.72441</v>
      </c>
      <c r="AK40" s="8">
        <v>0.35082000000000002</v>
      </c>
      <c r="AL40" s="8">
        <v>3.08</v>
      </c>
      <c r="AM40">
        <v>2.4778099999999998</v>
      </c>
      <c r="AN40">
        <v>0.68945000000000001</v>
      </c>
      <c r="AO40">
        <v>0.45406000000000002</v>
      </c>
      <c r="AP40">
        <v>3.6200199999999998</v>
      </c>
      <c r="AR40">
        <v>0</v>
      </c>
      <c r="AS40">
        <v>2</v>
      </c>
      <c r="AT40">
        <v>2</v>
      </c>
      <c r="AU40">
        <v>1</v>
      </c>
      <c r="AV40" s="4">
        <v>14911.76</v>
      </c>
      <c r="AW40">
        <v>0</v>
      </c>
      <c r="AX40">
        <v>1</v>
      </c>
      <c r="AZ40" s="1">
        <v>44461</v>
      </c>
      <c r="BA40">
        <v>8</v>
      </c>
      <c r="BB40">
        <v>5</v>
      </c>
      <c r="BC40">
        <v>2</v>
      </c>
      <c r="BD40">
        <v>60</v>
      </c>
      <c r="BE40">
        <v>1</v>
      </c>
      <c r="BF40">
        <v>0</v>
      </c>
      <c r="BG40">
        <v>60</v>
      </c>
      <c r="BH40">
        <v>43838</v>
      </c>
      <c r="BI40">
        <v>4</v>
      </c>
      <c r="BJ40">
        <v>4</v>
      </c>
      <c r="BK40">
        <v>0</v>
      </c>
      <c r="BL40">
        <v>16</v>
      </c>
      <c r="BM40">
        <v>1</v>
      </c>
      <c r="BN40">
        <v>0</v>
      </c>
      <c r="BO40">
        <v>16</v>
      </c>
      <c r="BP40">
        <v>43495</v>
      </c>
      <c r="BQ40">
        <v>13</v>
      </c>
      <c r="BR40">
        <v>12</v>
      </c>
      <c r="BS40">
        <v>1</v>
      </c>
      <c r="BT40">
        <v>128</v>
      </c>
      <c r="BU40">
        <v>1</v>
      </c>
      <c r="BV40">
        <v>0</v>
      </c>
      <c r="BW40">
        <v>128</v>
      </c>
      <c r="BX40" s="8">
        <v>56.667000000000002</v>
      </c>
      <c r="BZ40" t="s">
        <v>677</v>
      </c>
      <c r="CA40" t="s">
        <v>782</v>
      </c>
      <c r="CB40">
        <v>75455</v>
      </c>
      <c r="CC40">
        <v>921</v>
      </c>
      <c r="CD40">
        <v>9035725511</v>
      </c>
      <c r="CE40" t="s">
        <v>336</v>
      </c>
      <c r="CF40" t="s">
        <v>334</v>
      </c>
      <c r="CG40" s="1">
        <v>31254</v>
      </c>
      <c r="CH40" t="s">
        <v>334</v>
      </c>
      <c r="CI40" t="s">
        <v>334</v>
      </c>
      <c r="CJ40" t="s">
        <v>334</v>
      </c>
      <c r="CK40" t="s">
        <v>338</v>
      </c>
      <c r="CL40" t="s">
        <v>783</v>
      </c>
      <c r="CM40">
        <v>69</v>
      </c>
      <c r="CN40" s="1">
        <v>44835</v>
      </c>
      <c r="CP40"/>
      <c r="CQ40"/>
      <c r="CR40"/>
      <c r="CS40"/>
      <c r="CT40"/>
      <c r="CU40" s="23"/>
      <c r="CV40"/>
      <c r="CW40"/>
      <c r="CX40"/>
    </row>
    <row r="41" spans="1:102" x14ac:dyDescent="0.35">
      <c r="A41" t="s">
        <v>143</v>
      </c>
      <c r="B41" t="s">
        <v>390</v>
      </c>
      <c r="C41">
        <v>455533</v>
      </c>
      <c r="D41" t="s">
        <v>784</v>
      </c>
      <c r="E41" t="s">
        <v>635</v>
      </c>
      <c r="F41" t="s">
        <v>636</v>
      </c>
      <c r="G41" t="s">
        <v>166</v>
      </c>
      <c r="H41" t="s">
        <v>333</v>
      </c>
      <c r="I41">
        <v>86.5</v>
      </c>
      <c r="K41" t="s">
        <v>334</v>
      </c>
      <c r="L41" t="s">
        <v>353</v>
      </c>
      <c r="M41">
        <v>3</v>
      </c>
      <c r="N41">
        <v>1</v>
      </c>
      <c r="P41">
        <v>4</v>
      </c>
      <c r="Q41">
        <v>5</v>
      </c>
      <c r="R41">
        <v>2</v>
      </c>
      <c r="T41" s="8">
        <v>3.0380500000000001</v>
      </c>
      <c r="U41" s="8">
        <v>0.29492000000000002</v>
      </c>
      <c r="V41">
        <v>56.1</v>
      </c>
      <c r="W41" s="8">
        <v>0.93474999999999997</v>
      </c>
      <c r="X41" s="8">
        <v>1.22967</v>
      </c>
      <c r="Y41" s="8">
        <v>2.6358299999999999</v>
      </c>
      <c r="Z41" s="8">
        <v>0.35321000000000002</v>
      </c>
      <c r="AA41" s="8">
        <v>1.6039999999999999E-2</v>
      </c>
      <c r="AC41" s="8">
        <v>1.8083800000000001</v>
      </c>
      <c r="AD41">
        <v>66.7</v>
      </c>
      <c r="AF41">
        <v>1</v>
      </c>
      <c r="AI41" s="8">
        <v>2.0747599999999999</v>
      </c>
      <c r="AJ41" s="8">
        <v>0.81067</v>
      </c>
      <c r="AK41" s="8">
        <v>0.43489</v>
      </c>
      <c r="AL41" s="8">
        <v>3.3203200000000002</v>
      </c>
      <c r="AM41">
        <v>1.7779</v>
      </c>
      <c r="AN41">
        <v>0.84879000000000004</v>
      </c>
      <c r="AO41">
        <v>0.25762000000000002</v>
      </c>
      <c r="AP41">
        <v>2.8875099999999998</v>
      </c>
      <c r="AR41">
        <v>3</v>
      </c>
      <c r="AS41">
        <v>0</v>
      </c>
      <c r="AT41">
        <v>4</v>
      </c>
      <c r="AU41">
        <v>0</v>
      </c>
      <c r="AV41" s="4">
        <v>0</v>
      </c>
      <c r="AW41">
        <v>0</v>
      </c>
      <c r="AX41">
        <v>0</v>
      </c>
      <c r="AZ41" s="1">
        <v>44595</v>
      </c>
      <c r="BA41">
        <v>4</v>
      </c>
      <c r="BB41">
        <v>4</v>
      </c>
      <c r="BC41">
        <v>0</v>
      </c>
      <c r="BD41">
        <v>16</v>
      </c>
      <c r="BE41">
        <v>1</v>
      </c>
      <c r="BF41">
        <v>0</v>
      </c>
      <c r="BG41">
        <v>16</v>
      </c>
      <c r="BH41">
        <v>44295</v>
      </c>
      <c r="BI41">
        <v>6</v>
      </c>
      <c r="BJ41">
        <v>4</v>
      </c>
      <c r="BK41">
        <v>6</v>
      </c>
      <c r="BL41">
        <v>28</v>
      </c>
      <c r="BM41">
        <v>1</v>
      </c>
      <c r="BN41">
        <v>0</v>
      </c>
      <c r="BO41">
        <v>28</v>
      </c>
      <c r="BP41">
        <v>44120</v>
      </c>
      <c r="BQ41">
        <v>1</v>
      </c>
      <c r="BR41">
        <v>0</v>
      </c>
      <c r="BS41">
        <v>1</v>
      </c>
      <c r="BT41">
        <v>0</v>
      </c>
      <c r="BU41">
        <v>1</v>
      </c>
      <c r="BV41">
        <v>0</v>
      </c>
      <c r="BW41">
        <v>0</v>
      </c>
      <c r="BX41" s="8">
        <v>17.332999999999998</v>
      </c>
      <c r="BZ41" t="s">
        <v>785</v>
      </c>
      <c r="CA41" t="s">
        <v>786</v>
      </c>
      <c r="CB41">
        <v>78239</v>
      </c>
      <c r="CC41">
        <v>130</v>
      </c>
      <c r="CD41">
        <v>2106372700</v>
      </c>
      <c r="CE41" t="s">
        <v>336</v>
      </c>
      <c r="CF41" t="s">
        <v>334</v>
      </c>
      <c r="CG41" s="1">
        <v>31229</v>
      </c>
      <c r="CH41" t="s">
        <v>334</v>
      </c>
      <c r="CI41" t="s">
        <v>334</v>
      </c>
      <c r="CJ41" t="s">
        <v>334</v>
      </c>
      <c r="CK41" t="s">
        <v>338</v>
      </c>
      <c r="CL41" t="s">
        <v>787</v>
      </c>
      <c r="CM41">
        <v>180</v>
      </c>
      <c r="CN41" s="1">
        <v>44835</v>
      </c>
      <c r="CP41"/>
      <c r="CQ41"/>
      <c r="CR41"/>
      <c r="CS41"/>
      <c r="CT41"/>
      <c r="CU41" s="23"/>
      <c r="CV41"/>
      <c r="CW41"/>
      <c r="CX41"/>
    </row>
    <row r="42" spans="1:102" x14ac:dyDescent="0.35">
      <c r="A42" t="s">
        <v>143</v>
      </c>
      <c r="B42" t="s">
        <v>390</v>
      </c>
      <c r="C42">
        <v>455536</v>
      </c>
      <c r="D42" t="s">
        <v>788</v>
      </c>
      <c r="E42" t="s">
        <v>789</v>
      </c>
      <c r="F42" t="s">
        <v>790</v>
      </c>
      <c r="G42" t="s">
        <v>168</v>
      </c>
      <c r="H42" t="s">
        <v>404</v>
      </c>
      <c r="I42">
        <v>74.5</v>
      </c>
      <c r="K42" t="s">
        <v>334</v>
      </c>
      <c r="L42" t="s">
        <v>335</v>
      </c>
      <c r="M42">
        <v>2</v>
      </c>
      <c r="N42">
        <v>1</v>
      </c>
      <c r="P42">
        <v>2</v>
      </c>
      <c r="Q42">
        <v>3</v>
      </c>
      <c r="R42">
        <v>1</v>
      </c>
      <c r="T42" s="8">
        <v>3.1551300000000002</v>
      </c>
      <c r="U42" s="8">
        <v>0.26904</v>
      </c>
      <c r="V42">
        <v>39.200000000000003</v>
      </c>
      <c r="W42" s="8">
        <v>1.2549699999999999</v>
      </c>
      <c r="X42" s="8">
        <v>1.5240100000000001</v>
      </c>
      <c r="Y42" s="8">
        <v>2.6816</v>
      </c>
      <c r="Z42" s="8">
        <v>0.18368000000000001</v>
      </c>
      <c r="AA42" s="8">
        <v>7.8520000000000006E-2</v>
      </c>
      <c r="AC42" s="8">
        <v>1.63113</v>
      </c>
      <c r="AE42">
        <v>6</v>
      </c>
      <c r="AF42">
        <v>0</v>
      </c>
      <c r="AI42" s="8">
        <v>2.17679</v>
      </c>
      <c r="AJ42" s="8">
        <v>0.77017000000000002</v>
      </c>
      <c r="AK42" s="8">
        <v>0.39568999999999999</v>
      </c>
      <c r="AL42" s="8">
        <v>3.3426499999999999</v>
      </c>
      <c r="AM42">
        <v>1.52847</v>
      </c>
      <c r="AN42">
        <v>1.1994899999999999</v>
      </c>
      <c r="AO42">
        <v>0.25829000000000002</v>
      </c>
      <c r="AP42">
        <v>2.9787599999999999</v>
      </c>
      <c r="AR42">
        <v>0</v>
      </c>
      <c r="AS42">
        <v>2</v>
      </c>
      <c r="AT42">
        <v>0</v>
      </c>
      <c r="AU42">
        <v>2</v>
      </c>
      <c r="AV42" s="4">
        <v>30616.44</v>
      </c>
      <c r="AW42">
        <v>0</v>
      </c>
      <c r="AX42">
        <v>2</v>
      </c>
      <c r="AZ42" s="1">
        <v>44505</v>
      </c>
      <c r="BA42">
        <v>4</v>
      </c>
      <c r="BB42">
        <v>4</v>
      </c>
      <c r="BC42">
        <v>1</v>
      </c>
      <c r="BD42">
        <v>20</v>
      </c>
      <c r="BE42">
        <v>1</v>
      </c>
      <c r="BF42">
        <v>0</v>
      </c>
      <c r="BG42">
        <v>20</v>
      </c>
      <c r="BH42">
        <v>43777</v>
      </c>
      <c r="BI42">
        <v>11</v>
      </c>
      <c r="BJ42">
        <v>11</v>
      </c>
      <c r="BK42">
        <v>0</v>
      </c>
      <c r="BL42">
        <v>56</v>
      </c>
      <c r="BM42">
        <v>1</v>
      </c>
      <c r="BN42">
        <v>0</v>
      </c>
      <c r="BO42">
        <v>56</v>
      </c>
      <c r="BP42">
        <v>43413</v>
      </c>
      <c r="BQ42">
        <v>9</v>
      </c>
      <c r="BR42">
        <v>8</v>
      </c>
      <c r="BS42">
        <v>1</v>
      </c>
      <c r="BT42">
        <v>64</v>
      </c>
      <c r="BU42">
        <v>1</v>
      </c>
      <c r="BV42">
        <v>0</v>
      </c>
      <c r="BW42">
        <v>64</v>
      </c>
      <c r="BX42" s="8">
        <v>39.332999999999998</v>
      </c>
      <c r="BZ42" t="s">
        <v>791</v>
      </c>
      <c r="CA42" t="s">
        <v>792</v>
      </c>
      <c r="CB42">
        <v>78801</v>
      </c>
      <c r="CC42">
        <v>945</v>
      </c>
      <c r="CD42">
        <v>8302785641</v>
      </c>
      <c r="CE42" t="s">
        <v>336</v>
      </c>
      <c r="CF42" t="s">
        <v>334</v>
      </c>
      <c r="CG42" s="1">
        <v>31212</v>
      </c>
      <c r="CH42" t="s">
        <v>334</v>
      </c>
      <c r="CI42" t="s">
        <v>334</v>
      </c>
      <c r="CJ42" t="s">
        <v>334</v>
      </c>
      <c r="CK42" t="s">
        <v>338</v>
      </c>
      <c r="CL42" t="s">
        <v>793</v>
      </c>
      <c r="CM42">
        <v>200</v>
      </c>
      <c r="CN42" s="1">
        <v>44835</v>
      </c>
      <c r="CP42"/>
      <c r="CQ42"/>
      <c r="CR42"/>
      <c r="CS42"/>
      <c r="CT42"/>
      <c r="CU42" s="23"/>
      <c r="CV42"/>
      <c r="CW42"/>
      <c r="CX42"/>
    </row>
    <row r="43" spans="1:102" x14ac:dyDescent="0.35">
      <c r="A43" t="s">
        <v>143</v>
      </c>
      <c r="B43" t="s">
        <v>390</v>
      </c>
      <c r="C43">
        <v>455538</v>
      </c>
      <c r="D43" t="s">
        <v>794</v>
      </c>
      <c r="E43" t="s">
        <v>795</v>
      </c>
      <c r="F43" t="s">
        <v>342</v>
      </c>
      <c r="G43" t="s">
        <v>166</v>
      </c>
      <c r="H43" t="s">
        <v>333</v>
      </c>
      <c r="I43">
        <v>69.599999999999994</v>
      </c>
      <c r="K43" t="s">
        <v>334</v>
      </c>
      <c r="L43" t="s">
        <v>339</v>
      </c>
      <c r="M43">
        <v>1</v>
      </c>
      <c r="N43">
        <v>1</v>
      </c>
      <c r="P43">
        <v>4</v>
      </c>
      <c r="Q43">
        <v>4</v>
      </c>
      <c r="R43">
        <v>4</v>
      </c>
      <c r="T43" s="8">
        <v>2.8323900000000002</v>
      </c>
      <c r="U43" s="8">
        <v>0.21138000000000001</v>
      </c>
      <c r="V43">
        <v>66.7</v>
      </c>
      <c r="W43" s="8">
        <v>1.2500100000000001</v>
      </c>
      <c r="X43" s="8">
        <v>1.46139</v>
      </c>
      <c r="Y43" s="8">
        <v>2.20485</v>
      </c>
      <c r="Z43" s="8">
        <v>0.13944999999999999</v>
      </c>
      <c r="AA43" s="8">
        <v>7.9460000000000003E-2</v>
      </c>
      <c r="AC43" s="8">
        <v>1.3709899999999999</v>
      </c>
      <c r="AE43">
        <v>6</v>
      </c>
      <c r="AF43">
        <v>0</v>
      </c>
      <c r="AI43" s="8">
        <v>2.0481099999999999</v>
      </c>
      <c r="AJ43" s="8">
        <v>0.77239000000000002</v>
      </c>
      <c r="AK43" s="8">
        <v>0.39777000000000001</v>
      </c>
      <c r="AL43" s="8">
        <v>3.21827</v>
      </c>
      <c r="AM43">
        <v>1.3654200000000001</v>
      </c>
      <c r="AN43">
        <v>1.1913199999999999</v>
      </c>
      <c r="AO43">
        <v>0.20188</v>
      </c>
      <c r="AP43">
        <v>2.7774000000000001</v>
      </c>
      <c r="AR43">
        <v>2</v>
      </c>
      <c r="AS43">
        <v>3</v>
      </c>
      <c r="AT43">
        <v>2</v>
      </c>
      <c r="AU43">
        <v>1</v>
      </c>
      <c r="AV43" s="4">
        <v>51480</v>
      </c>
      <c r="AW43">
        <v>0</v>
      </c>
      <c r="AX43">
        <v>1</v>
      </c>
      <c r="AZ43" s="1">
        <v>44517</v>
      </c>
      <c r="BA43">
        <v>10</v>
      </c>
      <c r="BB43">
        <v>7</v>
      </c>
      <c r="BC43">
        <v>3</v>
      </c>
      <c r="BD43">
        <v>64</v>
      </c>
      <c r="BE43">
        <v>1</v>
      </c>
      <c r="BF43">
        <v>0</v>
      </c>
      <c r="BG43">
        <v>64</v>
      </c>
      <c r="BH43">
        <v>43852</v>
      </c>
      <c r="BI43">
        <v>8</v>
      </c>
      <c r="BJ43">
        <v>7</v>
      </c>
      <c r="BK43">
        <v>1</v>
      </c>
      <c r="BL43">
        <v>160</v>
      </c>
      <c r="BM43">
        <v>1</v>
      </c>
      <c r="BN43">
        <v>0</v>
      </c>
      <c r="BO43">
        <v>160</v>
      </c>
      <c r="BP43">
        <v>43524</v>
      </c>
      <c r="BQ43">
        <v>4</v>
      </c>
      <c r="BR43">
        <v>4</v>
      </c>
      <c r="BS43">
        <v>0</v>
      </c>
      <c r="BT43">
        <v>32</v>
      </c>
      <c r="BU43">
        <v>1</v>
      </c>
      <c r="BV43">
        <v>0</v>
      </c>
      <c r="BW43">
        <v>32</v>
      </c>
      <c r="BX43" s="8">
        <v>90.667000000000002</v>
      </c>
      <c r="BZ43" t="s">
        <v>796</v>
      </c>
      <c r="CA43" t="s">
        <v>797</v>
      </c>
      <c r="CB43">
        <v>77619</v>
      </c>
      <c r="CC43">
        <v>700</v>
      </c>
      <c r="CD43">
        <v>4099625785</v>
      </c>
      <c r="CE43" t="s">
        <v>336</v>
      </c>
      <c r="CF43" t="s">
        <v>334</v>
      </c>
      <c r="CG43" s="1">
        <v>31238</v>
      </c>
      <c r="CH43" t="s">
        <v>334</v>
      </c>
      <c r="CI43" t="s">
        <v>334</v>
      </c>
      <c r="CJ43" t="s">
        <v>334</v>
      </c>
      <c r="CK43" t="s">
        <v>338</v>
      </c>
      <c r="CL43" t="s">
        <v>798</v>
      </c>
      <c r="CM43">
        <v>138</v>
      </c>
      <c r="CN43" s="1">
        <v>44835</v>
      </c>
      <c r="CP43"/>
      <c r="CQ43"/>
      <c r="CR43"/>
      <c r="CS43"/>
      <c r="CT43"/>
      <c r="CU43" s="23"/>
      <c r="CV43"/>
      <c r="CW43"/>
      <c r="CX43"/>
    </row>
    <row r="44" spans="1:102" x14ac:dyDescent="0.35">
      <c r="A44" t="s">
        <v>143</v>
      </c>
      <c r="B44" t="s">
        <v>390</v>
      </c>
      <c r="C44">
        <v>455544</v>
      </c>
      <c r="D44" t="s">
        <v>799</v>
      </c>
      <c r="E44" t="s">
        <v>800</v>
      </c>
      <c r="F44" t="s">
        <v>482</v>
      </c>
      <c r="G44" t="s">
        <v>166</v>
      </c>
      <c r="H44" t="s">
        <v>346</v>
      </c>
      <c r="I44">
        <v>41</v>
      </c>
      <c r="K44" t="s">
        <v>334</v>
      </c>
      <c r="L44" t="s">
        <v>339</v>
      </c>
      <c r="M44">
        <v>1</v>
      </c>
      <c r="N44">
        <v>1</v>
      </c>
      <c r="P44">
        <v>4</v>
      </c>
      <c r="Q44">
        <v>4</v>
      </c>
      <c r="T44" s="8">
        <v>3.4983900000000001</v>
      </c>
      <c r="U44" s="8">
        <v>0.21901999999999999</v>
      </c>
      <c r="V44"/>
      <c r="W44" s="8">
        <v>1.478</v>
      </c>
      <c r="X44" s="8">
        <v>1.69702</v>
      </c>
      <c r="Y44" s="8">
        <v>2.5618599999999998</v>
      </c>
      <c r="Z44" s="8">
        <v>0.17624000000000001</v>
      </c>
      <c r="AA44" s="8">
        <v>5.4789999999999998E-2</v>
      </c>
      <c r="AB44">
        <v>6</v>
      </c>
      <c r="AC44" s="8">
        <v>1.8013699999999999</v>
      </c>
      <c r="AE44">
        <v>6</v>
      </c>
      <c r="AG44">
        <v>6</v>
      </c>
      <c r="AI44" s="8">
        <v>2.01234</v>
      </c>
      <c r="AJ44" s="8">
        <v>0.84636999999999996</v>
      </c>
      <c r="AK44" s="8">
        <v>0.50417000000000001</v>
      </c>
      <c r="AL44" s="8">
        <v>3.3628900000000002</v>
      </c>
      <c r="AM44">
        <v>1.8259300000000001</v>
      </c>
      <c r="AN44">
        <v>1.28548</v>
      </c>
      <c r="AO44">
        <v>0.16503000000000001</v>
      </c>
      <c r="AP44">
        <v>3.28295</v>
      </c>
      <c r="AR44">
        <v>3</v>
      </c>
      <c r="AS44">
        <v>7</v>
      </c>
      <c r="AT44">
        <v>10</v>
      </c>
      <c r="AU44">
        <v>3</v>
      </c>
      <c r="AV44" s="4">
        <v>71600</v>
      </c>
      <c r="AW44">
        <v>0</v>
      </c>
      <c r="AX44">
        <v>3</v>
      </c>
      <c r="AZ44" s="1">
        <v>44455</v>
      </c>
      <c r="BA44">
        <v>8</v>
      </c>
      <c r="BB44">
        <v>4</v>
      </c>
      <c r="BC44">
        <v>5</v>
      </c>
      <c r="BD44">
        <v>68</v>
      </c>
      <c r="BE44">
        <v>1</v>
      </c>
      <c r="BF44">
        <v>0</v>
      </c>
      <c r="BG44">
        <v>68</v>
      </c>
      <c r="BH44">
        <v>43770</v>
      </c>
      <c r="BI44">
        <v>20</v>
      </c>
      <c r="BJ44">
        <v>4</v>
      </c>
      <c r="BK44">
        <v>16</v>
      </c>
      <c r="BL44">
        <v>261</v>
      </c>
      <c r="BM44">
        <v>1</v>
      </c>
      <c r="BN44">
        <v>0</v>
      </c>
      <c r="BO44">
        <v>261</v>
      </c>
      <c r="BP44">
        <v>43399</v>
      </c>
      <c r="BQ44">
        <v>14</v>
      </c>
      <c r="BR44">
        <v>12</v>
      </c>
      <c r="BS44">
        <v>2</v>
      </c>
      <c r="BT44">
        <v>104</v>
      </c>
      <c r="BU44">
        <v>1</v>
      </c>
      <c r="BV44">
        <v>0</v>
      </c>
      <c r="BW44">
        <v>104</v>
      </c>
      <c r="BX44" s="8">
        <v>138.333</v>
      </c>
      <c r="BZ44" t="s">
        <v>637</v>
      </c>
      <c r="CA44" t="s">
        <v>801</v>
      </c>
      <c r="CB44">
        <v>77995</v>
      </c>
      <c r="CC44">
        <v>420</v>
      </c>
      <c r="CD44">
        <v>3612933544</v>
      </c>
      <c r="CE44" t="s">
        <v>336</v>
      </c>
      <c r="CF44" t="s">
        <v>334</v>
      </c>
      <c r="CG44" s="1">
        <v>31169</v>
      </c>
      <c r="CH44" t="s">
        <v>334</v>
      </c>
      <c r="CI44" t="s">
        <v>334</v>
      </c>
      <c r="CJ44" t="s">
        <v>334</v>
      </c>
      <c r="CK44" t="s">
        <v>338</v>
      </c>
      <c r="CL44" t="s">
        <v>802</v>
      </c>
      <c r="CM44">
        <v>96</v>
      </c>
      <c r="CN44" s="1">
        <v>44835</v>
      </c>
      <c r="CP44"/>
      <c r="CQ44"/>
      <c r="CR44"/>
      <c r="CS44"/>
      <c r="CT44"/>
      <c r="CU44" s="23"/>
      <c r="CV44">
        <v>2</v>
      </c>
      <c r="CW44"/>
      <c r="CX44"/>
    </row>
    <row r="45" spans="1:102" x14ac:dyDescent="0.35">
      <c r="A45" t="s">
        <v>143</v>
      </c>
      <c r="B45" t="s">
        <v>390</v>
      </c>
      <c r="C45">
        <v>455549</v>
      </c>
      <c r="D45" t="s">
        <v>803</v>
      </c>
      <c r="E45" t="s">
        <v>804</v>
      </c>
      <c r="F45" t="s">
        <v>805</v>
      </c>
      <c r="G45" t="s">
        <v>166</v>
      </c>
      <c r="H45" t="s">
        <v>333</v>
      </c>
      <c r="I45">
        <v>45.8</v>
      </c>
      <c r="K45" t="s">
        <v>334</v>
      </c>
      <c r="L45" t="s">
        <v>339</v>
      </c>
      <c r="M45">
        <v>3</v>
      </c>
      <c r="N45">
        <v>1</v>
      </c>
      <c r="P45">
        <v>3</v>
      </c>
      <c r="Q45">
        <v>4</v>
      </c>
      <c r="R45">
        <v>3</v>
      </c>
      <c r="T45" s="8">
        <v>2.4860799999999998</v>
      </c>
      <c r="U45" s="8">
        <v>0.28092</v>
      </c>
      <c r="V45">
        <v>70.3</v>
      </c>
      <c r="W45" s="8">
        <v>0.88166</v>
      </c>
      <c r="X45" s="8">
        <v>1.1625799999999999</v>
      </c>
      <c r="Y45" s="8">
        <v>1.33067</v>
      </c>
      <c r="Z45" s="8">
        <v>8.0670000000000006E-2</v>
      </c>
      <c r="AA45" s="8">
        <v>0.12488</v>
      </c>
      <c r="AC45" s="8">
        <v>1.3234900000000001</v>
      </c>
      <c r="AE45">
        <v>6</v>
      </c>
      <c r="AF45">
        <v>0</v>
      </c>
      <c r="AI45" s="8">
        <v>1.9554</v>
      </c>
      <c r="AJ45" s="8">
        <v>0.79315999999999998</v>
      </c>
      <c r="AK45" s="8">
        <v>0.41750999999999999</v>
      </c>
      <c r="AL45" s="8">
        <v>3.16608</v>
      </c>
      <c r="AM45">
        <v>1.3806099999999999</v>
      </c>
      <c r="AN45">
        <v>0.81825999999999999</v>
      </c>
      <c r="AO45">
        <v>0.25561</v>
      </c>
      <c r="AP45">
        <v>2.4780099999999998</v>
      </c>
      <c r="AR45">
        <v>1</v>
      </c>
      <c r="AS45">
        <v>3</v>
      </c>
      <c r="AT45">
        <v>2</v>
      </c>
      <c r="AU45">
        <v>1</v>
      </c>
      <c r="AV45" s="4">
        <v>9750</v>
      </c>
      <c r="AW45">
        <v>0</v>
      </c>
      <c r="AX45">
        <v>1</v>
      </c>
      <c r="AZ45" s="1">
        <v>44771</v>
      </c>
      <c r="BA45">
        <v>4</v>
      </c>
      <c r="BB45">
        <v>4</v>
      </c>
      <c r="BC45">
        <v>4</v>
      </c>
      <c r="BD45">
        <v>12</v>
      </c>
      <c r="BE45">
        <v>1</v>
      </c>
      <c r="BF45">
        <v>0</v>
      </c>
      <c r="BG45">
        <v>12</v>
      </c>
      <c r="BH45">
        <v>44330</v>
      </c>
      <c r="BI45">
        <v>6</v>
      </c>
      <c r="BJ45">
        <v>3</v>
      </c>
      <c r="BK45">
        <v>4</v>
      </c>
      <c r="BL45">
        <v>24</v>
      </c>
      <c r="BM45">
        <v>1</v>
      </c>
      <c r="BN45">
        <v>0</v>
      </c>
      <c r="BO45">
        <v>24</v>
      </c>
      <c r="BP45">
        <v>43714</v>
      </c>
      <c r="BQ45">
        <v>10</v>
      </c>
      <c r="BR45">
        <v>9</v>
      </c>
      <c r="BS45">
        <v>1</v>
      </c>
      <c r="BT45">
        <v>48</v>
      </c>
      <c r="BU45">
        <v>1</v>
      </c>
      <c r="BV45">
        <v>0</v>
      </c>
      <c r="BW45">
        <v>48</v>
      </c>
      <c r="BX45" s="8">
        <v>22</v>
      </c>
      <c r="BZ45" t="s">
        <v>806</v>
      </c>
      <c r="CA45" t="s">
        <v>807</v>
      </c>
      <c r="CB45">
        <v>78026</v>
      </c>
      <c r="CC45">
        <v>60</v>
      </c>
      <c r="CD45">
        <v>8307693531</v>
      </c>
      <c r="CE45" t="s">
        <v>336</v>
      </c>
      <c r="CF45" t="s">
        <v>334</v>
      </c>
      <c r="CG45" s="1">
        <v>31287</v>
      </c>
      <c r="CH45" t="s">
        <v>334</v>
      </c>
      <c r="CI45" t="s">
        <v>334</v>
      </c>
      <c r="CJ45" t="s">
        <v>334</v>
      </c>
      <c r="CK45" t="s">
        <v>338</v>
      </c>
      <c r="CL45" t="s">
        <v>808</v>
      </c>
      <c r="CM45">
        <v>60</v>
      </c>
      <c r="CN45" s="1">
        <v>44835</v>
      </c>
      <c r="CP45"/>
      <c r="CQ45"/>
      <c r="CR45">
        <v>12</v>
      </c>
      <c r="CS45"/>
      <c r="CT45"/>
      <c r="CU45" s="23"/>
      <c r="CV45"/>
      <c r="CW45"/>
      <c r="CX45"/>
    </row>
    <row r="46" spans="1:102" x14ac:dyDescent="0.35">
      <c r="A46" t="s">
        <v>143</v>
      </c>
      <c r="B46" t="s">
        <v>390</v>
      </c>
      <c r="C46">
        <v>455550</v>
      </c>
      <c r="D46" t="s">
        <v>809</v>
      </c>
      <c r="E46" t="s">
        <v>557</v>
      </c>
      <c r="F46" t="s">
        <v>365</v>
      </c>
      <c r="G46" t="s">
        <v>166</v>
      </c>
      <c r="H46" t="s">
        <v>346</v>
      </c>
      <c r="I46">
        <v>36.5</v>
      </c>
      <c r="K46" t="s">
        <v>334</v>
      </c>
      <c r="L46" t="s">
        <v>339</v>
      </c>
      <c r="M46">
        <v>2</v>
      </c>
      <c r="N46">
        <v>2</v>
      </c>
      <c r="P46">
        <v>4</v>
      </c>
      <c r="Q46">
        <v>4</v>
      </c>
      <c r="T46" s="8">
        <v>3.6875599999999999</v>
      </c>
      <c r="U46" s="8">
        <v>0.21940999999999999</v>
      </c>
      <c r="V46">
        <v>43.2</v>
      </c>
      <c r="W46" s="8">
        <v>1.5960099999999999</v>
      </c>
      <c r="X46" s="8">
        <v>1.81542</v>
      </c>
      <c r="Y46" s="8">
        <v>3.1362800000000002</v>
      </c>
      <c r="Z46" s="8">
        <v>0.21987000000000001</v>
      </c>
      <c r="AA46" s="8">
        <v>1.6650000000000002E-2</v>
      </c>
      <c r="AC46" s="8">
        <v>1.8721399999999999</v>
      </c>
      <c r="AE46">
        <v>6</v>
      </c>
      <c r="AF46">
        <v>1</v>
      </c>
      <c r="AI46" s="8">
        <v>1.88357</v>
      </c>
      <c r="AJ46" s="8">
        <v>0.75605999999999995</v>
      </c>
      <c r="AK46" s="8">
        <v>0.39084000000000002</v>
      </c>
      <c r="AL46" s="8">
        <v>3.0304700000000002</v>
      </c>
      <c r="AM46">
        <v>2.0274100000000002</v>
      </c>
      <c r="AN46">
        <v>1.55393</v>
      </c>
      <c r="AO46">
        <v>0.21326000000000001</v>
      </c>
      <c r="AP46">
        <v>3.8400699999999999</v>
      </c>
      <c r="AR46">
        <v>0</v>
      </c>
      <c r="AS46">
        <v>0</v>
      </c>
      <c r="AT46">
        <v>1</v>
      </c>
      <c r="AU46">
        <v>0</v>
      </c>
      <c r="AV46" s="4">
        <v>0</v>
      </c>
      <c r="AW46">
        <v>0</v>
      </c>
      <c r="AX46">
        <v>0</v>
      </c>
      <c r="AZ46" s="1">
        <v>44665</v>
      </c>
      <c r="BA46">
        <v>15</v>
      </c>
      <c r="BB46">
        <v>14</v>
      </c>
      <c r="BC46">
        <v>14</v>
      </c>
      <c r="BD46">
        <v>112</v>
      </c>
      <c r="BE46">
        <v>1</v>
      </c>
      <c r="BF46">
        <v>0</v>
      </c>
      <c r="BG46">
        <v>112</v>
      </c>
      <c r="BH46">
        <v>43642</v>
      </c>
      <c r="BI46">
        <v>6</v>
      </c>
      <c r="BJ46">
        <v>6</v>
      </c>
      <c r="BK46">
        <v>0</v>
      </c>
      <c r="BL46">
        <v>80</v>
      </c>
      <c r="BM46">
        <v>1</v>
      </c>
      <c r="BN46">
        <v>0</v>
      </c>
      <c r="BO46">
        <v>80</v>
      </c>
      <c r="BP46">
        <v>43299</v>
      </c>
      <c r="BQ46">
        <v>3</v>
      </c>
      <c r="BR46">
        <v>3</v>
      </c>
      <c r="BS46">
        <v>0</v>
      </c>
      <c r="BT46">
        <v>28</v>
      </c>
      <c r="BU46">
        <v>1</v>
      </c>
      <c r="BV46">
        <v>0</v>
      </c>
      <c r="BW46">
        <v>28</v>
      </c>
      <c r="BX46" s="8">
        <v>87.332999999999998</v>
      </c>
      <c r="BZ46" t="s">
        <v>677</v>
      </c>
      <c r="CA46" t="s">
        <v>810</v>
      </c>
      <c r="CB46">
        <v>75935</v>
      </c>
      <c r="CC46">
        <v>890</v>
      </c>
      <c r="CD46">
        <v>9365983371</v>
      </c>
      <c r="CE46" t="s">
        <v>336</v>
      </c>
      <c r="CF46" t="s">
        <v>334</v>
      </c>
      <c r="CG46" s="1">
        <v>31176</v>
      </c>
      <c r="CH46" t="s">
        <v>334</v>
      </c>
      <c r="CI46" t="s">
        <v>334</v>
      </c>
      <c r="CJ46" t="s">
        <v>334</v>
      </c>
      <c r="CK46" t="s">
        <v>338</v>
      </c>
      <c r="CL46" t="s">
        <v>811</v>
      </c>
      <c r="CM46">
        <v>137</v>
      </c>
      <c r="CN46" s="1">
        <v>44835</v>
      </c>
      <c r="CP46"/>
      <c r="CQ46"/>
      <c r="CR46"/>
      <c r="CS46"/>
      <c r="CT46"/>
      <c r="CU46" s="23"/>
      <c r="CV46">
        <v>2</v>
      </c>
      <c r="CW46"/>
      <c r="CX46"/>
    </row>
    <row r="47" spans="1:102" x14ac:dyDescent="0.35">
      <c r="A47" t="s">
        <v>143</v>
      </c>
      <c r="B47" t="s">
        <v>390</v>
      </c>
      <c r="C47">
        <v>455551</v>
      </c>
      <c r="D47" t="s">
        <v>812</v>
      </c>
      <c r="E47" t="s">
        <v>544</v>
      </c>
      <c r="F47" t="s">
        <v>371</v>
      </c>
      <c r="G47" t="s">
        <v>168</v>
      </c>
      <c r="H47" t="s">
        <v>404</v>
      </c>
      <c r="I47">
        <v>50.8</v>
      </c>
      <c r="K47" t="s">
        <v>334</v>
      </c>
      <c r="L47" t="s">
        <v>339</v>
      </c>
      <c r="M47">
        <v>2</v>
      </c>
      <c r="N47">
        <v>1</v>
      </c>
      <c r="P47">
        <v>2</v>
      </c>
      <c r="Q47">
        <v>2</v>
      </c>
      <c r="R47">
        <v>2</v>
      </c>
      <c r="T47" s="8">
        <v>2.5730300000000002</v>
      </c>
      <c r="U47" s="8">
        <v>0.15931000000000001</v>
      </c>
      <c r="V47">
        <v>42.9</v>
      </c>
      <c r="W47" s="8">
        <v>1.1567799999999999</v>
      </c>
      <c r="X47" s="8">
        <v>1.31609</v>
      </c>
      <c r="Y47" s="8">
        <v>2.0434399999999999</v>
      </c>
      <c r="Z47" s="8">
        <v>0.16425999999999999</v>
      </c>
      <c r="AA47" s="8">
        <v>4.7600000000000003E-3</v>
      </c>
      <c r="AC47" s="8">
        <v>1.2569300000000001</v>
      </c>
      <c r="AE47">
        <v>6</v>
      </c>
      <c r="AF47">
        <v>0</v>
      </c>
      <c r="AI47" s="8">
        <v>1.81934</v>
      </c>
      <c r="AJ47" s="8">
        <v>0.68508000000000002</v>
      </c>
      <c r="AK47" s="8">
        <v>0.33709</v>
      </c>
      <c r="AL47" s="8">
        <v>2.84151</v>
      </c>
      <c r="AM47">
        <v>1.40924</v>
      </c>
      <c r="AN47">
        <v>1.2429699999999999</v>
      </c>
      <c r="AO47">
        <v>0.17954000000000001</v>
      </c>
      <c r="AP47">
        <v>2.8576199999999998</v>
      </c>
      <c r="AR47">
        <v>0</v>
      </c>
      <c r="AS47">
        <v>1</v>
      </c>
      <c r="AT47">
        <v>2</v>
      </c>
      <c r="AU47">
        <v>1</v>
      </c>
      <c r="AV47" s="4">
        <v>655.1</v>
      </c>
      <c r="AW47">
        <v>0</v>
      </c>
      <c r="AX47">
        <v>1</v>
      </c>
      <c r="AZ47" s="1">
        <v>44489</v>
      </c>
      <c r="BA47">
        <v>3</v>
      </c>
      <c r="BB47">
        <v>1</v>
      </c>
      <c r="BC47">
        <v>2</v>
      </c>
      <c r="BD47">
        <v>20</v>
      </c>
      <c r="BE47">
        <v>1</v>
      </c>
      <c r="BF47">
        <v>0</v>
      </c>
      <c r="BG47">
        <v>20</v>
      </c>
      <c r="BH47">
        <v>43727</v>
      </c>
      <c r="BI47">
        <v>8</v>
      </c>
      <c r="BJ47">
        <v>8</v>
      </c>
      <c r="BK47">
        <v>0</v>
      </c>
      <c r="BL47">
        <v>56</v>
      </c>
      <c r="BM47">
        <v>1</v>
      </c>
      <c r="BN47">
        <v>0</v>
      </c>
      <c r="BO47">
        <v>56</v>
      </c>
      <c r="BP47">
        <v>43371</v>
      </c>
      <c r="BQ47">
        <v>10</v>
      </c>
      <c r="BR47">
        <v>7</v>
      </c>
      <c r="BS47">
        <v>3</v>
      </c>
      <c r="BT47">
        <v>64</v>
      </c>
      <c r="BU47">
        <v>1</v>
      </c>
      <c r="BV47">
        <v>0</v>
      </c>
      <c r="BW47">
        <v>64</v>
      </c>
      <c r="BX47" s="8">
        <v>39.332999999999998</v>
      </c>
      <c r="BZ47" t="s">
        <v>813</v>
      </c>
      <c r="CA47" t="s">
        <v>814</v>
      </c>
      <c r="CB47">
        <v>79072</v>
      </c>
      <c r="CC47">
        <v>582</v>
      </c>
      <c r="CD47">
        <v>8062965584</v>
      </c>
      <c r="CE47" t="s">
        <v>336</v>
      </c>
      <c r="CF47" t="s">
        <v>334</v>
      </c>
      <c r="CG47" s="1">
        <v>31268</v>
      </c>
      <c r="CH47" t="s">
        <v>334</v>
      </c>
      <c r="CI47" t="s">
        <v>334</v>
      </c>
      <c r="CJ47" t="s">
        <v>334</v>
      </c>
      <c r="CK47" t="s">
        <v>338</v>
      </c>
      <c r="CL47" t="s">
        <v>815</v>
      </c>
      <c r="CM47">
        <v>93</v>
      </c>
      <c r="CN47" s="1">
        <v>44835</v>
      </c>
      <c r="CP47"/>
      <c r="CQ47"/>
      <c r="CR47"/>
      <c r="CS47"/>
      <c r="CT47"/>
      <c r="CU47" s="23"/>
      <c r="CV47"/>
      <c r="CW47"/>
      <c r="CX47"/>
    </row>
    <row r="48" spans="1:102" x14ac:dyDescent="0.35">
      <c r="A48" t="s">
        <v>143</v>
      </c>
      <c r="B48" t="s">
        <v>390</v>
      </c>
      <c r="C48">
        <v>455554</v>
      </c>
      <c r="D48" t="s">
        <v>816</v>
      </c>
      <c r="E48" t="s">
        <v>501</v>
      </c>
      <c r="F48" t="s">
        <v>701</v>
      </c>
      <c r="G48" t="s">
        <v>166</v>
      </c>
      <c r="H48" t="s">
        <v>333</v>
      </c>
      <c r="I48">
        <v>66.900000000000006</v>
      </c>
      <c r="K48" t="s">
        <v>334</v>
      </c>
      <c r="L48" t="s">
        <v>339</v>
      </c>
      <c r="M48">
        <v>1</v>
      </c>
      <c r="N48">
        <v>1</v>
      </c>
      <c r="P48">
        <v>3</v>
      </c>
      <c r="Q48">
        <v>3</v>
      </c>
      <c r="T48" s="8"/>
      <c r="V48"/>
      <c r="W48" s="8"/>
      <c r="X48" s="8"/>
      <c r="Y48" s="8"/>
      <c r="Z48" s="8"/>
      <c r="AA48" s="8"/>
      <c r="AB48">
        <v>6</v>
      </c>
      <c r="AC48" s="8"/>
      <c r="AE48">
        <v>6</v>
      </c>
      <c r="AG48">
        <v>6</v>
      </c>
      <c r="AI48" s="8"/>
      <c r="AJ48" s="8"/>
      <c r="AK48" s="8"/>
      <c r="AL48" s="8"/>
      <c r="AR48">
        <v>0</v>
      </c>
      <c r="AS48">
        <v>18</v>
      </c>
      <c r="AT48">
        <v>2</v>
      </c>
      <c r="AU48">
        <v>4</v>
      </c>
      <c r="AV48" s="4">
        <v>97596.3</v>
      </c>
      <c r="AW48">
        <v>1</v>
      </c>
      <c r="AX48">
        <v>5</v>
      </c>
      <c r="AZ48" s="1">
        <v>44392</v>
      </c>
      <c r="BA48">
        <v>7</v>
      </c>
      <c r="BB48">
        <v>6</v>
      </c>
      <c r="BC48">
        <v>1</v>
      </c>
      <c r="BD48">
        <v>64</v>
      </c>
      <c r="BE48">
        <v>1</v>
      </c>
      <c r="BF48">
        <v>0</v>
      </c>
      <c r="BG48">
        <v>64</v>
      </c>
      <c r="BH48">
        <v>43881</v>
      </c>
      <c r="BI48">
        <v>14</v>
      </c>
      <c r="BJ48">
        <v>13</v>
      </c>
      <c r="BK48">
        <v>1</v>
      </c>
      <c r="BL48">
        <v>200</v>
      </c>
      <c r="BM48">
        <v>1</v>
      </c>
      <c r="BN48">
        <v>0</v>
      </c>
      <c r="BO48">
        <v>200</v>
      </c>
      <c r="BP48">
        <v>43439</v>
      </c>
      <c r="BQ48">
        <v>8</v>
      </c>
      <c r="BR48">
        <v>3</v>
      </c>
      <c r="BS48">
        <v>5</v>
      </c>
      <c r="BT48">
        <v>206</v>
      </c>
      <c r="BU48">
        <v>1</v>
      </c>
      <c r="BV48">
        <v>0</v>
      </c>
      <c r="BW48">
        <v>206</v>
      </c>
      <c r="BX48" s="8">
        <v>133</v>
      </c>
      <c r="BZ48" t="s">
        <v>673</v>
      </c>
      <c r="CA48" t="s">
        <v>817</v>
      </c>
      <c r="CB48">
        <v>76657</v>
      </c>
      <c r="CC48">
        <v>780</v>
      </c>
      <c r="CD48">
        <v>2548403281</v>
      </c>
      <c r="CE48" t="s">
        <v>336</v>
      </c>
      <c r="CF48" t="s">
        <v>334</v>
      </c>
      <c r="CG48" s="1">
        <v>31215</v>
      </c>
      <c r="CH48" t="s">
        <v>334</v>
      </c>
      <c r="CI48" t="s">
        <v>334</v>
      </c>
      <c r="CJ48" t="s">
        <v>334</v>
      </c>
      <c r="CK48" t="s">
        <v>338</v>
      </c>
      <c r="CL48" t="s">
        <v>818</v>
      </c>
      <c r="CM48">
        <v>59</v>
      </c>
      <c r="CN48" s="1">
        <v>44835</v>
      </c>
      <c r="CP48"/>
      <c r="CQ48"/>
      <c r="CR48">
        <v>12</v>
      </c>
      <c r="CS48"/>
      <c r="CT48"/>
      <c r="CU48" s="23"/>
      <c r="CV48">
        <v>2</v>
      </c>
      <c r="CW48">
        <v>6</v>
      </c>
      <c r="CX48">
        <v>6</v>
      </c>
    </row>
    <row r="49" spans="1:102" x14ac:dyDescent="0.35">
      <c r="A49" t="s">
        <v>143</v>
      </c>
      <c r="B49" t="s">
        <v>390</v>
      </c>
      <c r="C49">
        <v>455555</v>
      </c>
      <c r="D49" t="s">
        <v>819</v>
      </c>
      <c r="E49" t="s">
        <v>574</v>
      </c>
      <c r="F49" t="s">
        <v>820</v>
      </c>
      <c r="G49" t="s">
        <v>166</v>
      </c>
      <c r="H49" t="s">
        <v>333</v>
      </c>
      <c r="I49">
        <v>44.3</v>
      </c>
      <c r="K49" t="s">
        <v>334</v>
      </c>
      <c r="L49" t="s">
        <v>339</v>
      </c>
      <c r="M49">
        <v>2</v>
      </c>
      <c r="N49">
        <v>1</v>
      </c>
      <c r="P49">
        <v>4</v>
      </c>
      <c r="Q49">
        <v>4</v>
      </c>
      <c r="T49" s="8">
        <v>2.7296399999999998</v>
      </c>
      <c r="U49" s="8">
        <v>0.33728999999999998</v>
      </c>
      <c r="V49">
        <v>63</v>
      </c>
      <c r="W49" s="8">
        <v>0.97284000000000004</v>
      </c>
      <c r="X49" s="8">
        <v>1.31013</v>
      </c>
      <c r="Y49" s="8">
        <v>2.3712399999999998</v>
      </c>
      <c r="Z49" s="8">
        <v>0.27851999999999999</v>
      </c>
      <c r="AA49" s="8">
        <v>1.3429999999999999E-2</v>
      </c>
      <c r="AC49" s="8">
        <v>1.41951</v>
      </c>
      <c r="AD49">
        <v>71.400000000000006</v>
      </c>
      <c r="AF49">
        <v>0</v>
      </c>
      <c r="AI49" s="8">
        <v>2.1752799999999999</v>
      </c>
      <c r="AJ49" s="8">
        <v>0.77885000000000004</v>
      </c>
      <c r="AK49" s="8">
        <v>0.40325</v>
      </c>
      <c r="AL49" s="8">
        <v>3.35738</v>
      </c>
      <c r="AM49">
        <v>1.3310900000000001</v>
      </c>
      <c r="AN49">
        <v>0.91946000000000006</v>
      </c>
      <c r="AO49">
        <v>0.31774999999999998</v>
      </c>
      <c r="AP49">
        <v>2.5657399999999999</v>
      </c>
      <c r="AR49">
        <v>0</v>
      </c>
      <c r="AS49">
        <v>0</v>
      </c>
      <c r="AT49">
        <v>0</v>
      </c>
      <c r="AU49">
        <v>0</v>
      </c>
      <c r="AV49" s="4">
        <v>0</v>
      </c>
      <c r="AW49">
        <v>0</v>
      </c>
      <c r="AX49">
        <v>0</v>
      </c>
      <c r="AZ49" s="1">
        <v>43804</v>
      </c>
      <c r="BA49">
        <v>3</v>
      </c>
      <c r="BB49">
        <v>3</v>
      </c>
      <c r="BC49">
        <v>0</v>
      </c>
      <c r="BD49">
        <v>16</v>
      </c>
      <c r="BE49">
        <v>1</v>
      </c>
      <c r="BF49">
        <v>0</v>
      </c>
      <c r="BG49">
        <v>16</v>
      </c>
      <c r="BH49">
        <v>43475</v>
      </c>
      <c r="BI49">
        <v>6</v>
      </c>
      <c r="BJ49">
        <v>6</v>
      </c>
      <c r="BK49">
        <v>0</v>
      </c>
      <c r="BL49">
        <v>72</v>
      </c>
      <c r="BM49">
        <v>1</v>
      </c>
      <c r="BN49">
        <v>0</v>
      </c>
      <c r="BO49">
        <v>72</v>
      </c>
      <c r="BP49">
        <v>43110</v>
      </c>
      <c r="BQ49">
        <v>4</v>
      </c>
      <c r="BR49">
        <v>4</v>
      </c>
      <c r="BS49">
        <v>0</v>
      </c>
      <c r="BT49">
        <v>64</v>
      </c>
      <c r="BU49">
        <v>1</v>
      </c>
      <c r="BV49">
        <v>0</v>
      </c>
      <c r="BW49">
        <v>64</v>
      </c>
      <c r="BX49" s="8">
        <v>42.667000000000002</v>
      </c>
      <c r="BZ49" t="s">
        <v>821</v>
      </c>
      <c r="CA49" t="s">
        <v>822</v>
      </c>
      <c r="CB49">
        <v>76450</v>
      </c>
      <c r="CC49">
        <v>981</v>
      </c>
      <c r="CD49">
        <v>9405494646</v>
      </c>
      <c r="CE49" t="s">
        <v>336</v>
      </c>
      <c r="CF49" t="s">
        <v>334</v>
      </c>
      <c r="CG49" s="1">
        <v>31321</v>
      </c>
      <c r="CH49" t="s">
        <v>334</v>
      </c>
      <c r="CI49" t="s">
        <v>337</v>
      </c>
      <c r="CJ49" t="s">
        <v>334</v>
      </c>
      <c r="CK49" t="s">
        <v>338</v>
      </c>
      <c r="CL49" t="s">
        <v>823</v>
      </c>
      <c r="CM49">
        <v>116</v>
      </c>
      <c r="CN49" s="1">
        <v>44835</v>
      </c>
      <c r="CP49"/>
      <c r="CQ49"/>
      <c r="CR49"/>
      <c r="CS49"/>
      <c r="CT49"/>
      <c r="CU49" s="23"/>
      <c r="CV49">
        <v>2</v>
      </c>
      <c r="CW49"/>
      <c r="CX49"/>
    </row>
    <row r="50" spans="1:102" x14ac:dyDescent="0.35">
      <c r="A50" t="s">
        <v>143</v>
      </c>
      <c r="B50" t="s">
        <v>390</v>
      </c>
      <c r="C50">
        <v>455557</v>
      </c>
      <c r="D50" t="s">
        <v>824</v>
      </c>
      <c r="E50" t="s">
        <v>825</v>
      </c>
      <c r="F50" t="s">
        <v>826</v>
      </c>
      <c r="G50" t="s">
        <v>168</v>
      </c>
      <c r="H50" t="s">
        <v>404</v>
      </c>
      <c r="I50">
        <v>101.5</v>
      </c>
      <c r="K50" t="s">
        <v>334</v>
      </c>
      <c r="L50" t="s">
        <v>339</v>
      </c>
      <c r="M50">
        <v>3</v>
      </c>
      <c r="N50">
        <v>1</v>
      </c>
      <c r="P50">
        <v>5</v>
      </c>
      <c r="Q50">
        <v>4</v>
      </c>
      <c r="R50">
        <v>5</v>
      </c>
      <c r="T50" s="8">
        <v>2.89452</v>
      </c>
      <c r="U50" s="8">
        <v>0.1537</v>
      </c>
      <c r="V50">
        <v>63.4</v>
      </c>
      <c r="W50" s="8">
        <v>1.01332</v>
      </c>
      <c r="X50" s="8">
        <v>1.16703</v>
      </c>
      <c r="Y50" s="8">
        <v>1.78155</v>
      </c>
      <c r="Z50" s="8">
        <v>0.15903999999999999</v>
      </c>
      <c r="AA50" s="8">
        <v>1.047E-2</v>
      </c>
      <c r="AC50" s="8">
        <v>1.7275</v>
      </c>
      <c r="AD50">
        <v>71.400000000000006</v>
      </c>
      <c r="AF50">
        <v>1</v>
      </c>
      <c r="AI50" s="8">
        <v>1.9126300000000001</v>
      </c>
      <c r="AJ50" s="8">
        <v>0.74765999999999999</v>
      </c>
      <c r="AK50" s="8">
        <v>0.39029999999999998</v>
      </c>
      <c r="AL50" s="8">
        <v>3.0505900000000001</v>
      </c>
      <c r="AM50">
        <v>1.8423499999999999</v>
      </c>
      <c r="AN50">
        <v>0.99768000000000001</v>
      </c>
      <c r="AO50">
        <v>0.14960000000000001</v>
      </c>
      <c r="AP50">
        <v>2.9943499999999998</v>
      </c>
      <c r="AR50">
        <v>1</v>
      </c>
      <c r="AS50">
        <v>3</v>
      </c>
      <c r="AT50">
        <v>2</v>
      </c>
      <c r="AU50">
        <v>3</v>
      </c>
      <c r="AV50" s="4">
        <v>32713.01</v>
      </c>
      <c r="AW50">
        <v>0</v>
      </c>
      <c r="AX50">
        <v>3</v>
      </c>
      <c r="AZ50" s="1">
        <v>44631</v>
      </c>
      <c r="BA50">
        <v>5</v>
      </c>
      <c r="BB50">
        <v>3</v>
      </c>
      <c r="BC50">
        <v>2</v>
      </c>
      <c r="BD50">
        <v>24</v>
      </c>
      <c r="BE50">
        <v>1</v>
      </c>
      <c r="BF50">
        <v>0</v>
      </c>
      <c r="BG50">
        <v>24</v>
      </c>
      <c r="BH50">
        <v>44316</v>
      </c>
      <c r="BI50">
        <v>4</v>
      </c>
      <c r="BJ50">
        <v>1</v>
      </c>
      <c r="BK50">
        <v>3</v>
      </c>
      <c r="BL50">
        <v>20</v>
      </c>
      <c r="BM50">
        <v>1</v>
      </c>
      <c r="BN50">
        <v>0</v>
      </c>
      <c r="BO50">
        <v>20</v>
      </c>
      <c r="BP50">
        <v>43665</v>
      </c>
      <c r="BQ50">
        <v>13</v>
      </c>
      <c r="BR50">
        <v>9</v>
      </c>
      <c r="BS50">
        <v>4</v>
      </c>
      <c r="BT50">
        <v>112</v>
      </c>
      <c r="BU50">
        <v>1</v>
      </c>
      <c r="BV50">
        <v>0</v>
      </c>
      <c r="BW50">
        <v>112</v>
      </c>
      <c r="BX50" s="8">
        <v>37.332999999999998</v>
      </c>
      <c r="BZ50" t="s">
        <v>681</v>
      </c>
      <c r="CA50" t="s">
        <v>827</v>
      </c>
      <c r="CB50">
        <v>78411</v>
      </c>
      <c r="CC50">
        <v>830</v>
      </c>
      <c r="CD50">
        <v>3618544601</v>
      </c>
      <c r="CE50" t="s">
        <v>336</v>
      </c>
      <c r="CF50" t="s">
        <v>334</v>
      </c>
      <c r="CG50" s="1">
        <v>31287</v>
      </c>
      <c r="CH50" t="s">
        <v>334</v>
      </c>
      <c r="CI50" t="s">
        <v>334</v>
      </c>
      <c r="CJ50" t="s">
        <v>334</v>
      </c>
      <c r="CK50" t="s">
        <v>338</v>
      </c>
      <c r="CL50" t="s">
        <v>828</v>
      </c>
      <c r="CM50">
        <v>204</v>
      </c>
      <c r="CN50" s="1">
        <v>44835</v>
      </c>
      <c r="CP50"/>
      <c r="CQ50"/>
      <c r="CR50"/>
      <c r="CS50"/>
      <c r="CT50"/>
      <c r="CU50" s="23"/>
      <c r="CV50"/>
      <c r="CW50"/>
      <c r="CX50"/>
    </row>
    <row r="51" spans="1:102" x14ac:dyDescent="0.35">
      <c r="A51" t="s">
        <v>143</v>
      </c>
      <c r="B51" t="s">
        <v>390</v>
      </c>
      <c r="C51">
        <v>455560</v>
      </c>
      <c r="D51" t="s">
        <v>829</v>
      </c>
      <c r="E51" t="s">
        <v>830</v>
      </c>
      <c r="F51" t="s">
        <v>710</v>
      </c>
      <c r="G51" t="s">
        <v>166</v>
      </c>
      <c r="H51" t="s">
        <v>333</v>
      </c>
      <c r="I51">
        <v>73.599999999999994</v>
      </c>
      <c r="K51" t="s">
        <v>334</v>
      </c>
      <c r="L51" t="s">
        <v>339</v>
      </c>
      <c r="M51">
        <v>3</v>
      </c>
      <c r="N51">
        <v>2</v>
      </c>
      <c r="P51">
        <v>5</v>
      </c>
      <c r="Q51">
        <v>5</v>
      </c>
      <c r="T51" s="8">
        <v>3.7151900000000002</v>
      </c>
      <c r="U51" s="8">
        <v>0.25488</v>
      </c>
      <c r="V51">
        <v>38.5</v>
      </c>
      <c r="W51" s="8">
        <v>1.3780600000000001</v>
      </c>
      <c r="X51" s="8">
        <v>1.6329400000000001</v>
      </c>
      <c r="Y51" s="8">
        <v>3.28152</v>
      </c>
      <c r="Z51" s="8">
        <v>0.16075</v>
      </c>
      <c r="AA51" s="8">
        <v>1.7909999999999999E-2</v>
      </c>
      <c r="AC51" s="8">
        <v>2.0822500000000002</v>
      </c>
      <c r="AD51">
        <v>71.400000000000006</v>
      </c>
      <c r="AF51">
        <v>0</v>
      </c>
      <c r="AI51" s="8">
        <v>2.2351100000000002</v>
      </c>
      <c r="AJ51" s="8">
        <v>0.82952999999999999</v>
      </c>
      <c r="AK51" s="8">
        <v>0.44240000000000002</v>
      </c>
      <c r="AL51" s="8">
        <v>3.5070399999999999</v>
      </c>
      <c r="AM51">
        <v>1.90028</v>
      </c>
      <c r="AN51">
        <v>1.22289</v>
      </c>
      <c r="AO51">
        <v>0.21886</v>
      </c>
      <c r="AP51">
        <v>3.3431000000000002</v>
      </c>
      <c r="AR51">
        <v>0</v>
      </c>
      <c r="AS51">
        <v>0</v>
      </c>
      <c r="AT51">
        <v>14</v>
      </c>
      <c r="AU51">
        <v>6</v>
      </c>
      <c r="AV51" s="4">
        <v>32686.33</v>
      </c>
      <c r="AW51">
        <v>0</v>
      </c>
      <c r="AX51">
        <v>6</v>
      </c>
      <c r="AZ51" s="1">
        <v>44449</v>
      </c>
      <c r="BA51">
        <v>10</v>
      </c>
      <c r="BB51">
        <v>5</v>
      </c>
      <c r="BC51">
        <v>10</v>
      </c>
      <c r="BD51">
        <v>56</v>
      </c>
      <c r="BE51">
        <v>1</v>
      </c>
      <c r="BF51">
        <v>0</v>
      </c>
      <c r="BG51">
        <v>56</v>
      </c>
      <c r="BH51">
        <v>43790</v>
      </c>
      <c r="BI51">
        <v>9</v>
      </c>
      <c r="BJ51">
        <v>7</v>
      </c>
      <c r="BK51">
        <v>2</v>
      </c>
      <c r="BL51">
        <v>56</v>
      </c>
      <c r="BM51">
        <v>1</v>
      </c>
      <c r="BN51">
        <v>0</v>
      </c>
      <c r="BO51">
        <v>56</v>
      </c>
      <c r="BP51">
        <v>43454</v>
      </c>
      <c r="BQ51">
        <v>12</v>
      </c>
      <c r="BR51">
        <v>2</v>
      </c>
      <c r="BS51">
        <v>10</v>
      </c>
      <c r="BT51">
        <v>92</v>
      </c>
      <c r="BU51">
        <v>1</v>
      </c>
      <c r="BV51">
        <v>0</v>
      </c>
      <c r="BW51">
        <v>92</v>
      </c>
      <c r="BX51" s="8">
        <v>62</v>
      </c>
      <c r="BZ51" t="s">
        <v>831</v>
      </c>
      <c r="CA51" t="s">
        <v>832</v>
      </c>
      <c r="CB51">
        <v>78501</v>
      </c>
      <c r="CC51">
        <v>650</v>
      </c>
      <c r="CD51">
        <v>9566312265</v>
      </c>
      <c r="CE51" t="s">
        <v>336</v>
      </c>
      <c r="CF51" t="s">
        <v>334</v>
      </c>
      <c r="CG51" s="1">
        <v>31317</v>
      </c>
      <c r="CH51" t="s">
        <v>334</v>
      </c>
      <c r="CI51" t="s">
        <v>334</v>
      </c>
      <c r="CJ51" t="s">
        <v>334</v>
      </c>
      <c r="CK51" t="s">
        <v>338</v>
      </c>
      <c r="CL51" t="s">
        <v>833</v>
      </c>
      <c r="CM51">
        <v>72</v>
      </c>
      <c r="CN51" s="1">
        <v>44835</v>
      </c>
      <c r="CP51"/>
      <c r="CQ51"/>
      <c r="CR51"/>
      <c r="CS51"/>
      <c r="CT51"/>
      <c r="CU51" s="23"/>
      <c r="CV51">
        <v>2</v>
      </c>
      <c r="CW51"/>
      <c r="CX51"/>
    </row>
    <row r="52" spans="1:102" x14ac:dyDescent="0.35">
      <c r="A52" t="s">
        <v>143</v>
      </c>
      <c r="B52" t="s">
        <v>390</v>
      </c>
      <c r="C52">
        <v>455561</v>
      </c>
      <c r="D52" t="s">
        <v>834</v>
      </c>
      <c r="E52" t="s">
        <v>605</v>
      </c>
      <c r="F52" t="s">
        <v>342</v>
      </c>
      <c r="G52" t="s">
        <v>167</v>
      </c>
      <c r="H52" t="s">
        <v>350</v>
      </c>
      <c r="I52">
        <v>54.6</v>
      </c>
      <c r="K52" t="s">
        <v>334</v>
      </c>
      <c r="L52" t="s">
        <v>339</v>
      </c>
      <c r="M52">
        <v>1</v>
      </c>
      <c r="N52">
        <v>1</v>
      </c>
      <c r="P52">
        <v>4</v>
      </c>
      <c r="Q52">
        <v>4</v>
      </c>
      <c r="R52">
        <v>3</v>
      </c>
      <c r="T52" s="8"/>
      <c r="V52"/>
      <c r="W52" s="8"/>
      <c r="X52" s="8"/>
      <c r="Y52" s="8"/>
      <c r="Z52" s="8"/>
      <c r="AA52" s="8"/>
      <c r="AB52">
        <v>6</v>
      </c>
      <c r="AC52" s="8"/>
      <c r="AE52">
        <v>6</v>
      </c>
      <c r="AG52">
        <v>6</v>
      </c>
      <c r="AI52" s="8"/>
      <c r="AJ52" s="8"/>
      <c r="AK52" s="8"/>
      <c r="AL52" s="8"/>
      <c r="AR52">
        <v>0</v>
      </c>
      <c r="AS52">
        <v>3</v>
      </c>
      <c r="AT52">
        <v>2</v>
      </c>
      <c r="AU52">
        <v>1</v>
      </c>
      <c r="AV52" s="4">
        <v>65840</v>
      </c>
      <c r="AW52">
        <v>0</v>
      </c>
      <c r="AX52">
        <v>1</v>
      </c>
      <c r="AZ52" s="1">
        <v>44587</v>
      </c>
      <c r="BA52">
        <v>3</v>
      </c>
      <c r="BB52">
        <v>3</v>
      </c>
      <c r="BC52">
        <v>0</v>
      </c>
      <c r="BD52">
        <v>12</v>
      </c>
      <c r="BE52">
        <v>1</v>
      </c>
      <c r="BF52">
        <v>0</v>
      </c>
      <c r="BG52">
        <v>12</v>
      </c>
      <c r="BH52">
        <v>44120</v>
      </c>
      <c r="BI52">
        <v>7</v>
      </c>
      <c r="BJ52">
        <v>7</v>
      </c>
      <c r="BK52">
        <v>4</v>
      </c>
      <c r="BL52">
        <v>111</v>
      </c>
      <c r="BM52">
        <v>1</v>
      </c>
      <c r="BN52">
        <v>0</v>
      </c>
      <c r="BO52">
        <v>111</v>
      </c>
      <c r="BP52">
        <v>43593</v>
      </c>
      <c r="BQ52">
        <v>9</v>
      </c>
      <c r="BR52">
        <v>8</v>
      </c>
      <c r="BS52">
        <v>1</v>
      </c>
      <c r="BT52">
        <v>88</v>
      </c>
      <c r="BU52">
        <v>1</v>
      </c>
      <c r="BV52">
        <v>0</v>
      </c>
      <c r="BW52">
        <v>88</v>
      </c>
      <c r="BX52" s="8">
        <v>57.667000000000002</v>
      </c>
      <c r="BZ52" t="s">
        <v>835</v>
      </c>
      <c r="CA52" t="s">
        <v>836</v>
      </c>
      <c r="CB52">
        <v>77707</v>
      </c>
      <c r="CC52">
        <v>700</v>
      </c>
      <c r="CD52">
        <v>4098422228</v>
      </c>
      <c r="CE52" t="s">
        <v>336</v>
      </c>
      <c r="CF52" t="s">
        <v>334</v>
      </c>
      <c r="CG52" s="1">
        <v>35640</v>
      </c>
      <c r="CH52" t="s">
        <v>334</v>
      </c>
      <c r="CI52" t="s">
        <v>334</v>
      </c>
      <c r="CJ52" t="s">
        <v>334</v>
      </c>
      <c r="CK52" t="s">
        <v>338</v>
      </c>
      <c r="CL52" t="s">
        <v>837</v>
      </c>
      <c r="CM52">
        <v>82</v>
      </c>
      <c r="CN52" s="1">
        <v>44835</v>
      </c>
      <c r="CP52"/>
      <c r="CQ52"/>
      <c r="CR52">
        <v>12</v>
      </c>
      <c r="CS52"/>
      <c r="CT52"/>
      <c r="CU52" s="23"/>
      <c r="CV52"/>
      <c r="CW52">
        <v>6</v>
      </c>
      <c r="CX52">
        <v>6</v>
      </c>
    </row>
    <row r="53" spans="1:102" x14ac:dyDescent="0.35">
      <c r="A53" t="s">
        <v>143</v>
      </c>
      <c r="B53" t="s">
        <v>390</v>
      </c>
      <c r="C53">
        <v>455563</v>
      </c>
      <c r="D53" t="s">
        <v>838</v>
      </c>
      <c r="E53" t="s">
        <v>499</v>
      </c>
      <c r="F53" t="s">
        <v>517</v>
      </c>
      <c r="G53" t="s">
        <v>166</v>
      </c>
      <c r="H53" t="s">
        <v>346</v>
      </c>
      <c r="I53">
        <v>21.2</v>
      </c>
      <c r="K53" t="s">
        <v>334</v>
      </c>
      <c r="L53" t="s">
        <v>339</v>
      </c>
      <c r="M53">
        <v>2</v>
      </c>
      <c r="N53">
        <v>1</v>
      </c>
      <c r="P53">
        <v>5</v>
      </c>
      <c r="Q53">
        <v>5</v>
      </c>
      <c r="T53" s="8">
        <v>3.5384600000000002</v>
      </c>
      <c r="U53" s="8">
        <v>0.11297</v>
      </c>
      <c r="V53">
        <v>58.3</v>
      </c>
      <c r="W53" s="8">
        <v>1.1751799999999999</v>
      </c>
      <c r="X53" s="8">
        <v>1.2881499999999999</v>
      </c>
      <c r="Y53" s="8">
        <v>3.7086999999999999</v>
      </c>
      <c r="Z53" s="8">
        <v>0.27553</v>
      </c>
      <c r="AA53" s="8">
        <v>1.191E-2</v>
      </c>
      <c r="AC53" s="8">
        <v>2.2503199999999999</v>
      </c>
      <c r="AE53">
        <v>6</v>
      </c>
      <c r="AG53">
        <v>6</v>
      </c>
      <c r="AI53" s="8">
        <v>2.1084100000000001</v>
      </c>
      <c r="AJ53" s="8">
        <v>0.75961000000000001</v>
      </c>
      <c r="AK53" s="8">
        <v>0.40678999999999998</v>
      </c>
      <c r="AL53" s="8">
        <v>3.27481</v>
      </c>
      <c r="AM53">
        <v>2.1770800000000001</v>
      </c>
      <c r="AN53">
        <v>1.1388400000000001</v>
      </c>
      <c r="AO53">
        <v>0.1055</v>
      </c>
      <c r="AP53">
        <v>3.4098700000000002</v>
      </c>
      <c r="AR53">
        <v>2</v>
      </c>
      <c r="AS53">
        <v>11</v>
      </c>
      <c r="AT53">
        <v>3</v>
      </c>
      <c r="AU53">
        <v>8</v>
      </c>
      <c r="AV53" s="4">
        <v>33525</v>
      </c>
      <c r="AW53">
        <v>1</v>
      </c>
      <c r="AX53">
        <v>9</v>
      </c>
      <c r="AZ53" s="1">
        <v>44545</v>
      </c>
      <c r="BA53">
        <v>9</v>
      </c>
      <c r="BB53">
        <v>6</v>
      </c>
      <c r="BC53">
        <v>9</v>
      </c>
      <c r="BD53">
        <v>64</v>
      </c>
      <c r="BE53">
        <v>1</v>
      </c>
      <c r="BF53">
        <v>0</v>
      </c>
      <c r="BG53">
        <v>64</v>
      </c>
      <c r="BH53">
        <v>44077</v>
      </c>
      <c r="BI53">
        <v>6</v>
      </c>
      <c r="BJ53">
        <v>4</v>
      </c>
      <c r="BK53">
        <v>4</v>
      </c>
      <c r="BL53">
        <v>52</v>
      </c>
      <c r="BM53">
        <v>1</v>
      </c>
      <c r="BN53">
        <v>0</v>
      </c>
      <c r="BO53">
        <v>52</v>
      </c>
      <c r="BP53">
        <v>43551</v>
      </c>
      <c r="BQ53">
        <v>9</v>
      </c>
      <c r="BR53">
        <v>4</v>
      </c>
      <c r="BS53">
        <v>5</v>
      </c>
      <c r="BT53">
        <v>48</v>
      </c>
      <c r="BU53">
        <v>1</v>
      </c>
      <c r="BV53">
        <v>0</v>
      </c>
      <c r="BW53">
        <v>48</v>
      </c>
      <c r="BX53" s="8">
        <v>57.332999999999998</v>
      </c>
      <c r="BZ53" t="s">
        <v>839</v>
      </c>
      <c r="CA53" t="s">
        <v>840</v>
      </c>
      <c r="CB53">
        <v>75021</v>
      </c>
      <c r="CC53">
        <v>564</v>
      </c>
      <c r="CD53">
        <v>9034652438</v>
      </c>
      <c r="CE53" t="s">
        <v>336</v>
      </c>
      <c r="CF53" t="s">
        <v>334</v>
      </c>
      <c r="CG53" s="1">
        <v>31336</v>
      </c>
      <c r="CH53" t="s">
        <v>334</v>
      </c>
      <c r="CI53" t="s">
        <v>334</v>
      </c>
      <c r="CJ53" t="s">
        <v>334</v>
      </c>
      <c r="CK53" t="s">
        <v>338</v>
      </c>
      <c r="CL53" t="s">
        <v>841</v>
      </c>
      <c r="CM53">
        <v>71</v>
      </c>
      <c r="CN53" s="1">
        <v>44835</v>
      </c>
      <c r="CP53"/>
      <c r="CQ53"/>
      <c r="CR53">
        <v>12</v>
      </c>
      <c r="CS53"/>
      <c r="CT53"/>
      <c r="CU53" s="23"/>
      <c r="CV53">
        <v>2</v>
      </c>
      <c r="CW53"/>
      <c r="CX53"/>
    </row>
    <row r="54" spans="1:102" x14ac:dyDescent="0.35">
      <c r="A54" t="s">
        <v>143</v>
      </c>
      <c r="B54" t="s">
        <v>390</v>
      </c>
      <c r="C54">
        <v>455565</v>
      </c>
      <c r="D54" t="s">
        <v>842</v>
      </c>
      <c r="E54" t="s">
        <v>843</v>
      </c>
      <c r="F54" t="s">
        <v>508</v>
      </c>
      <c r="G54" t="s">
        <v>166</v>
      </c>
      <c r="H54" t="s">
        <v>333</v>
      </c>
      <c r="I54">
        <v>61.5</v>
      </c>
      <c r="K54" t="s">
        <v>334</v>
      </c>
      <c r="L54" t="s">
        <v>339</v>
      </c>
      <c r="M54">
        <v>1</v>
      </c>
      <c r="N54">
        <v>1</v>
      </c>
      <c r="P54">
        <v>1</v>
      </c>
      <c r="Q54">
        <v>1</v>
      </c>
      <c r="T54" s="8">
        <v>2.69286</v>
      </c>
      <c r="U54" s="8">
        <v>0.30792999999999998</v>
      </c>
      <c r="V54">
        <v>53.7</v>
      </c>
      <c r="W54" s="8">
        <v>0.78251999999999999</v>
      </c>
      <c r="X54" s="8">
        <v>1.0904499999999999</v>
      </c>
      <c r="Y54" s="8">
        <v>2.15334</v>
      </c>
      <c r="Z54" s="8">
        <v>0.17971000000000001</v>
      </c>
      <c r="AA54" s="8">
        <v>2.0209999999999999E-2</v>
      </c>
      <c r="AC54" s="8">
        <v>1.6024099999999999</v>
      </c>
      <c r="AE54">
        <v>6</v>
      </c>
      <c r="AF54">
        <v>0</v>
      </c>
      <c r="AI54" s="8">
        <v>1.9801599999999999</v>
      </c>
      <c r="AJ54" s="8">
        <v>0.76726000000000005</v>
      </c>
      <c r="AK54" s="8">
        <v>0.38529000000000002</v>
      </c>
      <c r="AL54" s="8">
        <v>3.1327099999999999</v>
      </c>
      <c r="AM54">
        <v>1.6506700000000001</v>
      </c>
      <c r="AN54">
        <v>0.75075999999999998</v>
      </c>
      <c r="AO54">
        <v>0.30360999999999999</v>
      </c>
      <c r="AP54">
        <v>2.71271</v>
      </c>
      <c r="AR54">
        <v>1</v>
      </c>
      <c r="AS54">
        <v>1</v>
      </c>
      <c r="AT54">
        <v>2</v>
      </c>
      <c r="AU54">
        <v>0</v>
      </c>
      <c r="AV54" s="4">
        <v>0</v>
      </c>
      <c r="AW54">
        <v>0</v>
      </c>
      <c r="AX54">
        <v>0</v>
      </c>
      <c r="AZ54" s="1">
        <v>44376</v>
      </c>
      <c r="BA54">
        <v>8</v>
      </c>
      <c r="BB54">
        <v>7</v>
      </c>
      <c r="BC54">
        <v>1</v>
      </c>
      <c r="BD54">
        <v>64</v>
      </c>
      <c r="BE54">
        <v>1</v>
      </c>
      <c r="BF54">
        <v>0</v>
      </c>
      <c r="BG54">
        <v>64</v>
      </c>
      <c r="BH54">
        <v>43754</v>
      </c>
      <c r="BI54">
        <v>6</v>
      </c>
      <c r="BJ54">
        <v>5</v>
      </c>
      <c r="BK54">
        <v>1</v>
      </c>
      <c r="BL54">
        <v>48</v>
      </c>
      <c r="BM54">
        <v>1</v>
      </c>
      <c r="BN54">
        <v>0</v>
      </c>
      <c r="BO54">
        <v>48</v>
      </c>
      <c r="BP54">
        <v>43385</v>
      </c>
      <c r="BQ54">
        <v>12</v>
      </c>
      <c r="BR54">
        <v>12</v>
      </c>
      <c r="BS54">
        <v>0</v>
      </c>
      <c r="BT54">
        <v>100</v>
      </c>
      <c r="BU54">
        <v>1</v>
      </c>
      <c r="BV54">
        <v>0</v>
      </c>
      <c r="BW54">
        <v>100</v>
      </c>
      <c r="BX54" s="8">
        <v>64.667000000000002</v>
      </c>
      <c r="BZ54" t="s">
        <v>844</v>
      </c>
      <c r="CA54" t="s">
        <v>845</v>
      </c>
      <c r="CB54">
        <v>75801</v>
      </c>
      <c r="CC54">
        <v>0</v>
      </c>
      <c r="CD54">
        <v>9037292261</v>
      </c>
      <c r="CE54" t="s">
        <v>336</v>
      </c>
      <c r="CF54" t="s">
        <v>334</v>
      </c>
      <c r="CG54" s="1">
        <v>31247</v>
      </c>
      <c r="CH54" t="s">
        <v>334</v>
      </c>
      <c r="CI54" t="s">
        <v>334</v>
      </c>
      <c r="CJ54" t="s">
        <v>334</v>
      </c>
      <c r="CK54" t="s">
        <v>338</v>
      </c>
      <c r="CL54" t="s">
        <v>846</v>
      </c>
      <c r="CM54">
        <v>102</v>
      </c>
      <c r="CN54" s="1">
        <v>44835</v>
      </c>
      <c r="CP54"/>
      <c r="CQ54"/>
      <c r="CR54"/>
      <c r="CS54"/>
      <c r="CT54"/>
      <c r="CU54" s="23"/>
      <c r="CV54">
        <v>2</v>
      </c>
      <c r="CW54"/>
      <c r="CX54"/>
    </row>
    <row r="55" spans="1:102" x14ac:dyDescent="0.35">
      <c r="A55" t="s">
        <v>143</v>
      </c>
      <c r="B55" t="s">
        <v>390</v>
      </c>
      <c r="C55">
        <v>455569</v>
      </c>
      <c r="D55" t="s">
        <v>847</v>
      </c>
      <c r="E55" t="s">
        <v>848</v>
      </c>
      <c r="F55" t="s">
        <v>849</v>
      </c>
      <c r="G55" t="s">
        <v>166</v>
      </c>
      <c r="H55" t="s">
        <v>346</v>
      </c>
      <c r="I55">
        <v>47.8</v>
      </c>
      <c r="K55" t="s">
        <v>334</v>
      </c>
      <c r="L55" t="s">
        <v>339</v>
      </c>
      <c r="M55">
        <v>1</v>
      </c>
      <c r="N55">
        <v>1</v>
      </c>
      <c r="P55">
        <v>4</v>
      </c>
      <c r="Q55">
        <v>4</v>
      </c>
      <c r="R55">
        <v>4</v>
      </c>
      <c r="T55" s="8">
        <v>3.6362299999999999</v>
      </c>
      <c r="U55" s="8">
        <v>0.28971000000000002</v>
      </c>
      <c r="V55">
        <v>57.7</v>
      </c>
      <c r="W55" s="8">
        <v>1.1192200000000001</v>
      </c>
      <c r="X55" s="8">
        <v>1.4089400000000001</v>
      </c>
      <c r="Y55" s="8">
        <v>3.4166599999999998</v>
      </c>
      <c r="Z55" s="8">
        <v>0.22797000000000001</v>
      </c>
      <c r="AA55" s="8">
        <v>9.6320000000000003E-2</v>
      </c>
      <c r="AC55" s="8">
        <v>2.2273000000000001</v>
      </c>
      <c r="AD55">
        <v>60</v>
      </c>
      <c r="AG55">
        <v>6</v>
      </c>
      <c r="AI55" s="8">
        <v>2.03288</v>
      </c>
      <c r="AJ55" s="8">
        <v>0.78124000000000005</v>
      </c>
      <c r="AK55" s="8">
        <v>0.38546000000000002</v>
      </c>
      <c r="AL55" s="8">
        <v>3.19957</v>
      </c>
      <c r="AM55">
        <v>2.2348699999999999</v>
      </c>
      <c r="AN55">
        <v>1.0545899999999999</v>
      </c>
      <c r="AO55">
        <v>0.28553000000000001</v>
      </c>
      <c r="AP55">
        <v>3.5864799999999999</v>
      </c>
      <c r="AR55">
        <v>1</v>
      </c>
      <c r="AS55">
        <v>1</v>
      </c>
      <c r="AT55">
        <v>3</v>
      </c>
      <c r="AU55">
        <v>2</v>
      </c>
      <c r="AV55" s="4">
        <v>34999</v>
      </c>
      <c r="AW55">
        <v>0</v>
      </c>
      <c r="AX55">
        <v>2</v>
      </c>
      <c r="AZ55" s="1">
        <v>44629</v>
      </c>
      <c r="BA55">
        <v>7</v>
      </c>
      <c r="BB55">
        <v>7</v>
      </c>
      <c r="BC55">
        <v>0</v>
      </c>
      <c r="BD55">
        <v>32</v>
      </c>
      <c r="BE55">
        <v>1</v>
      </c>
      <c r="BF55">
        <v>0</v>
      </c>
      <c r="BG55">
        <v>32</v>
      </c>
      <c r="BH55">
        <v>44238</v>
      </c>
      <c r="BI55">
        <v>9</v>
      </c>
      <c r="BJ55">
        <v>6</v>
      </c>
      <c r="BK55">
        <v>9</v>
      </c>
      <c r="BL55">
        <v>177</v>
      </c>
      <c r="BM55">
        <v>1</v>
      </c>
      <c r="BN55">
        <v>0</v>
      </c>
      <c r="BO55">
        <v>177</v>
      </c>
      <c r="BP55">
        <v>43586</v>
      </c>
      <c r="BQ55">
        <v>6</v>
      </c>
      <c r="BR55">
        <v>5</v>
      </c>
      <c r="BS55">
        <v>1</v>
      </c>
      <c r="BT55">
        <v>36</v>
      </c>
      <c r="BU55">
        <v>1</v>
      </c>
      <c r="BV55">
        <v>0</v>
      </c>
      <c r="BW55">
        <v>36</v>
      </c>
      <c r="BX55" s="8">
        <v>81</v>
      </c>
      <c r="BZ55" t="s">
        <v>850</v>
      </c>
      <c r="CA55" t="s">
        <v>851</v>
      </c>
      <c r="CB55">
        <v>75605</v>
      </c>
      <c r="CC55">
        <v>570</v>
      </c>
      <c r="CD55">
        <v>9037538611</v>
      </c>
      <c r="CE55" t="s">
        <v>336</v>
      </c>
      <c r="CF55" t="s">
        <v>334</v>
      </c>
      <c r="CG55" s="1">
        <v>31267</v>
      </c>
      <c r="CH55" t="s">
        <v>334</v>
      </c>
      <c r="CI55" t="s">
        <v>334</v>
      </c>
      <c r="CJ55" t="s">
        <v>334</v>
      </c>
      <c r="CK55" t="s">
        <v>338</v>
      </c>
      <c r="CL55" t="s">
        <v>852</v>
      </c>
      <c r="CM55">
        <v>140</v>
      </c>
      <c r="CN55" s="1">
        <v>44835</v>
      </c>
      <c r="CP55"/>
      <c r="CQ55"/>
      <c r="CR55"/>
      <c r="CS55"/>
      <c r="CT55"/>
      <c r="CU55" s="23"/>
      <c r="CV55"/>
      <c r="CW55"/>
      <c r="CX55"/>
    </row>
    <row r="56" spans="1:102" x14ac:dyDescent="0.35">
      <c r="A56" t="s">
        <v>143</v>
      </c>
      <c r="B56" t="s">
        <v>390</v>
      </c>
      <c r="C56">
        <v>455570</v>
      </c>
      <c r="D56" t="s">
        <v>853</v>
      </c>
      <c r="E56" t="s">
        <v>854</v>
      </c>
      <c r="F56" t="s">
        <v>855</v>
      </c>
      <c r="G56" t="s">
        <v>166</v>
      </c>
      <c r="H56" t="s">
        <v>343</v>
      </c>
      <c r="I56">
        <v>78.400000000000006</v>
      </c>
      <c r="K56" t="s">
        <v>334</v>
      </c>
      <c r="L56" t="s">
        <v>339</v>
      </c>
      <c r="M56">
        <v>2</v>
      </c>
      <c r="N56">
        <v>1</v>
      </c>
      <c r="P56">
        <v>1</v>
      </c>
      <c r="Q56">
        <v>2</v>
      </c>
      <c r="R56">
        <v>1</v>
      </c>
      <c r="T56" s="8">
        <v>2.5597699999999999</v>
      </c>
      <c r="U56" s="8">
        <v>0.31751000000000001</v>
      </c>
      <c r="V56">
        <v>64.2</v>
      </c>
      <c r="W56" s="8">
        <v>1.0769299999999999</v>
      </c>
      <c r="X56" s="8">
        <v>1.3944399999999999</v>
      </c>
      <c r="Y56" s="8">
        <v>1.9557100000000001</v>
      </c>
      <c r="Z56" s="8">
        <v>0.16306000000000001</v>
      </c>
      <c r="AA56" s="8">
        <v>9.0880000000000002E-2</v>
      </c>
      <c r="AC56" s="8">
        <v>1.16533</v>
      </c>
      <c r="AD56">
        <v>83.3</v>
      </c>
      <c r="AF56">
        <v>1</v>
      </c>
      <c r="AI56" s="8">
        <v>2.0218600000000002</v>
      </c>
      <c r="AJ56" s="8">
        <v>0.79105000000000003</v>
      </c>
      <c r="AK56" s="8">
        <v>0.41908000000000001</v>
      </c>
      <c r="AL56" s="8">
        <v>3.2319900000000001</v>
      </c>
      <c r="AM56">
        <v>1.1756599999999999</v>
      </c>
      <c r="AN56">
        <v>1.0021500000000001</v>
      </c>
      <c r="AO56">
        <v>0.28782000000000002</v>
      </c>
      <c r="AP56">
        <v>2.4994200000000002</v>
      </c>
      <c r="AR56">
        <v>2</v>
      </c>
      <c r="AS56">
        <v>2</v>
      </c>
      <c r="AT56">
        <v>3</v>
      </c>
      <c r="AU56">
        <v>2</v>
      </c>
      <c r="AV56" s="4">
        <v>18250</v>
      </c>
      <c r="AW56">
        <v>0</v>
      </c>
      <c r="AX56">
        <v>2</v>
      </c>
      <c r="AZ56" s="1">
        <v>44482</v>
      </c>
      <c r="BA56">
        <v>4</v>
      </c>
      <c r="BB56">
        <v>4</v>
      </c>
      <c r="BC56">
        <v>4</v>
      </c>
      <c r="BD56">
        <v>20</v>
      </c>
      <c r="BE56">
        <v>1</v>
      </c>
      <c r="BF56">
        <v>0</v>
      </c>
      <c r="BG56">
        <v>20</v>
      </c>
      <c r="BH56">
        <v>43657</v>
      </c>
      <c r="BI56">
        <v>6</v>
      </c>
      <c r="BJ56">
        <v>3</v>
      </c>
      <c r="BK56">
        <v>3</v>
      </c>
      <c r="BL56">
        <v>24</v>
      </c>
      <c r="BM56">
        <v>1</v>
      </c>
      <c r="BN56">
        <v>0</v>
      </c>
      <c r="BO56">
        <v>24</v>
      </c>
      <c r="BP56">
        <v>43308</v>
      </c>
      <c r="BQ56">
        <v>5</v>
      </c>
      <c r="BR56">
        <v>3</v>
      </c>
      <c r="BS56">
        <v>2</v>
      </c>
      <c r="BT56">
        <v>40</v>
      </c>
      <c r="BU56">
        <v>1</v>
      </c>
      <c r="BV56">
        <v>0</v>
      </c>
      <c r="BW56">
        <v>40</v>
      </c>
      <c r="BX56" s="8">
        <v>24.667000000000002</v>
      </c>
      <c r="BZ56" t="s">
        <v>637</v>
      </c>
      <c r="CA56" t="s">
        <v>856</v>
      </c>
      <c r="CB56">
        <v>76067</v>
      </c>
      <c r="CC56">
        <v>841</v>
      </c>
      <c r="CD56">
        <v>9403251358</v>
      </c>
      <c r="CE56" t="s">
        <v>336</v>
      </c>
      <c r="CF56" t="s">
        <v>334</v>
      </c>
      <c r="CG56" s="1">
        <v>31328</v>
      </c>
      <c r="CH56" t="s">
        <v>334</v>
      </c>
      <c r="CI56" t="s">
        <v>334</v>
      </c>
      <c r="CJ56" t="s">
        <v>337</v>
      </c>
      <c r="CK56" t="s">
        <v>338</v>
      </c>
      <c r="CL56" t="s">
        <v>857</v>
      </c>
      <c r="CM56">
        <v>63</v>
      </c>
      <c r="CN56" s="1">
        <v>44835</v>
      </c>
      <c r="CP56"/>
      <c r="CQ56"/>
      <c r="CR56"/>
      <c r="CS56"/>
      <c r="CT56"/>
      <c r="CU56" s="23"/>
      <c r="CV56"/>
      <c r="CW56"/>
      <c r="CX56"/>
    </row>
    <row r="57" spans="1:102" x14ac:dyDescent="0.35">
      <c r="A57" t="s">
        <v>143</v>
      </c>
      <c r="B57" t="s">
        <v>390</v>
      </c>
      <c r="C57">
        <v>455572</v>
      </c>
      <c r="D57" t="s">
        <v>858</v>
      </c>
      <c r="E57" t="s">
        <v>646</v>
      </c>
      <c r="F57" t="s">
        <v>647</v>
      </c>
      <c r="G57" t="s">
        <v>166</v>
      </c>
      <c r="H57" t="s">
        <v>333</v>
      </c>
      <c r="I57">
        <v>79.7</v>
      </c>
      <c r="K57" t="s">
        <v>334</v>
      </c>
      <c r="L57" t="s">
        <v>339</v>
      </c>
      <c r="M57">
        <v>1</v>
      </c>
      <c r="N57">
        <v>1</v>
      </c>
      <c r="P57">
        <v>2</v>
      </c>
      <c r="Q57">
        <v>4</v>
      </c>
      <c r="R57">
        <v>1</v>
      </c>
      <c r="T57" s="8">
        <v>2.8496999999999999</v>
      </c>
      <c r="U57" s="8">
        <v>0.19953000000000001</v>
      </c>
      <c r="V57">
        <v>92.1</v>
      </c>
      <c r="W57" s="8">
        <v>1.04392</v>
      </c>
      <c r="X57" s="8">
        <v>1.2434499999999999</v>
      </c>
      <c r="Y57" s="8">
        <v>2.6141299999999998</v>
      </c>
      <c r="Z57" s="8">
        <v>0.17052999999999999</v>
      </c>
      <c r="AA57" s="8">
        <v>5.4440000000000002E-2</v>
      </c>
      <c r="AC57" s="8">
        <v>1.60625</v>
      </c>
      <c r="AD57">
        <v>100</v>
      </c>
      <c r="AF57">
        <v>1</v>
      </c>
      <c r="AI57" s="8">
        <v>1.89219</v>
      </c>
      <c r="AJ57" s="8">
        <v>0.71869000000000005</v>
      </c>
      <c r="AK57" s="8">
        <v>0.35319</v>
      </c>
      <c r="AL57" s="8">
        <v>2.96407</v>
      </c>
      <c r="AM57">
        <v>1.7315400000000001</v>
      </c>
      <c r="AN57">
        <v>1.06924</v>
      </c>
      <c r="AO57">
        <v>0.21461</v>
      </c>
      <c r="AP57">
        <v>3.03403</v>
      </c>
      <c r="AR57">
        <v>9</v>
      </c>
      <c r="AS57">
        <v>24</v>
      </c>
      <c r="AT57">
        <v>6</v>
      </c>
      <c r="AU57">
        <v>3</v>
      </c>
      <c r="AV57" s="4">
        <v>58725.26</v>
      </c>
      <c r="AW57">
        <v>0</v>
      </c>
      <c r="AX57">
        <v>3</v>
      </c>
      <c r="AZ57" s="1">
        <v>44449</v>
      </c>
      <c r="BA57">
        <v>11</v>
      </c>
      <c r="BB57">
        <v>3</v>
      </c>
      <c r="BC57">
        <v>8</v>
      </c>
      <c r="BD57">
        <v>127</v>
      </c>
      <c r="BE57">
        <v>1</v>
      </c>
      <c r="BF57">
        <v>0</v>
      </c>
      <c r="BG57">
        <v>127</v>
      </c>
      <c r="BH57">
        <v>43763</v>
      </c>
      <c r="BI57">
        <v>8</v>
      </c>
      <c r="BJ57">
        <v>4</v>
      </c>
      <c r="BK57">
        <v>7</v>
      </c>
      <c r="BL57">
        <v>198</v>
      </c>
      <c r="BM57">
        <v>1</v>
      </c>
      <c r="BN57">
        <v>0</v>
      </c>
      <c r="BO57">
        <v>198</v>
      </c>
      <c r="BP57">
        <v>43419</v>
      </c>
      <c r="BQ57">
        <v>6</v>
      </c>
      <c r="BR57">
        <v>3</v>
      </c>
      <c r="BS57">
        <v>3</v>
      </c>
      <c r="BT57">
        <v>40</v>
      </c>
      <c r="BU57">
        <v>1</v>
      </c>
      <c r="BV57">
        <v>0</v>
      </c>
      <c r="BW57">
        <v>40</v>
      </c>
      <c r="BX57" s="8">
        <v>136.167</v>
      </c>
      <c r="BZ57" t="s">
        <v>690</v>
      </c>
      <c r="CA57" t="s">
        <v>859</v>
      </c>
      <c r="CB57">
        <v>76133</v>
      </c>
      <c r="CC57">
        <v>910</v>
      </c>
      <c r="CD57">
        <v>8172926330</v>
      </c>
      <c r="CE57" t="s">
        <v>336</v>
      </c>
      <c r="CF57" t="s">
        <v>334</v>
      </c>
      <c r="CG57" s="1">
        <v>31229</v>
      </c>
      <c r="CH57" t="s">
        <v>334</v>
      </c>
      <c r="CI57" t="s">
        <v>334</v>
      </c>
      <c r="CJ57" t="s">
        <v>334</v>
      </c>
      <c r="CK57" t="s">
        <v>338</v>
      </c>
      <c r="CL57" t="s">
        <v>860</v>
      </c>
      <c r="CM57">
        <v>128</v>
      </c>
      <c r="CN57" s="1">
        <v>44835</v>
      </c>
      <c r="CP57"/>
      <c r="CQ57"/>
      <c r="CR57"/>
      <c r="CS57"/>
      <c r="CT57"/>
      <c r="CU57" s="23"/>
      <c r="CV57"/>
      <c r="CW57"/>
      <c r="CX57"/>
    </row>
    <row r="58" spans="1:102" x14ac:dyDescent="0.35">
      <c r="A58" t="s">
        <v>143</v>
      </c>
      <c r="B58" t="s">
        <v>390</v>
      </c>
      <c r="C58">
        <v>455573</v>
      </c>
      <c r="D58" t="s">
        <v>861</v>
      </c>
      <c r="E58" t="s">
        <v>469</v>
      </c>
      <c r="F58" t="s">
        <v>517</v>
      </c>
      <c r="G58" t="s">
        <v>166</v>
      </c>
      <c r="H58" t="s">
        <v>346</v>
      </c>
      <c r="I58">
        <v>112.3</v>
      </c>
      <c r="K58" t="s">
        <v>334</v>
      </c>
      <c r="L58" t="s">
        <v>339</v>
      </c>
      <c r="M58">
        <v>4</v>
      </c>
      <c r="N58">
        <v>2</v>
      </c>
      <c r="P58">
        <v>5</v>
      </c>
      <c r="Q58">
        <v>4</v>
      </c>
      <c r="R58">
        <v>5</v>
      </c>
      <c r="T58" s="8">
        <v>3.0981100000000001</v>
      </c>
      <c r="U58" s="8">
        <v>0.52759999999999996</v>
      </c>
      <c r="V58">
        <v>51</v>
      </c>
      <c r="W58" s="8">
        <v>0.68630999999999998</v>
      </c>
      <c r="X58" s="8">
        <v>1.21391</v>
      </c>
      <c r="Y58" s="8">
        <v>1.9056500000000001</v>
      </c>
      <c r="Z58" s="8">
        <v>0.41637999999999997</v>
      </c>
      <c r="AA58" s="8">
        <v>0.17255000000000001</v>
      </c>
      <c r="AC58" s="8">
        <v>1.8842000000000001</v>
      </c>
      <c r="AD58">
        <v>28.6</v>
      </c>
      <c r="AF58">
        <v>0</v>
      </c>
      <c r="AI58" s="8">
        <v>1.87767</v>
      </c>
      <c r="AJ58" s="8">
        <v>0.77442</v>
      </c>
      <c r="AK58" s="8">
        <v>0.38939000000000001</v>
      </c>
      <c r="AL58" s="8">
        <v>3.04148</v>
      </c>
      <c r="AM58">
        <v>2.0468799999999998</v>
      </c>
      <c r="AN58">
        <v>0.65237999999999996</v>
      </c>
      <c r="AO58">
        <v>0.51471</v>
      </c>
      <c r="AP58">
        <v>3.21455</v>
      </c>
      <c r="AR58">
        <v>2</v>
      </c>
      <c r="AS58">
        <v>9</v>
      </c>
      <c r="AT58">
        <v>4</v>
      </c>
      <c r="AU58">
        <v>3</v>
      </c>
      <c r="AV58" s="4">
        <v>28000</v>
      </c>
      <c r="AW58">
        <v>0</v>
      </c>
      <c r="AX58">
        <v>3</v>
      </c>
      <c r="AZ58" s="1">
        <v>44392</v>
      </c>
      <c r="BA58">
        <v>5</v>
      </c>
      <c r="BB58">
        <v>0</v>
      </c>
      <c r="BC58">
        <v>5</v>
      </c>
      <c r="BD58">
        <v>24</v>
      </c>
      <c r="BE58">
        <v>0</v>
      </c>
      <c r="BF58">
        <v>0</v>
      </c>
      <c r="BG58">
        <v>24</v>
      </c>
      <c r="BH58">
        <v>43727</v>
      </c>
      <c r="BI58">
        <v>8</v>
      </c>
      <c r="BJ58">
        <v>2</v>
      </c>
      <c r="BK58">
        <v>6</v>
      </c>
      <c r="BL58">
        <v>56</v>
      </c>
      <c r="BM58">
        <v>1</v>
      </c>
      <c r="BN58">
        <v>0</v>
      </c>
      <c r="BO58">
        <v>56</v>
      </c>
      <c r="BP58">
        <v>43363</v>
      </c>
      <c r="BQ58">
        <v>8</v>
      </c>
      <c r="BR58">
        <v>7</v>
      </c>
      <c r="BS58">
        <v>1</v>
      </c>
      <c r="BT58">
        <v>60</v>
      </c>
      <c r="BU58">
        <v>1</v>
      </c>
      <c r="BV58">
        <v>0</v>
      </c>
      <c r="BW58">
        <v>60</v>
      </c>
      <c r="BX58" s="8">
        <v>40.667000000000002</v>
      </c>
      <c r="BZ58" t="s">
        <v>677</v>
      </c>
      <c r="CA58" t="s">
        <v>862</v>
      </c>
      <c r="CB58">
        <v>75090</v>
      </c>
      <c r="CC58">
        <v>564</v>
      </c>
      <c r="CD58">
        <v>9038939636</v>
      </c>
      <c r="CE58" t="s">
        <v>336</v>
      </c>
      <c r="CF58" t="s">
        <v>334</v>
      </c>
      <c r="CG58" s="1">
        <v>31372</v>
      </c>
      <c r="CH58" t="s">
        <v>334</v>
      </c>
      <c r="CI58" t="s">
        <v>334</v>
      </c>
      <c r="CJ58" t="s">
        <v>334</v>
      </c>
      <c r="CK58" t="s">
        <v>338</v>
      </c>
      <c r="CL58" t="s">
        <v>863</v>
      </c>
      <c r="CM58">
        <v>179</v>
      </c>
      <c r="CN58" s="1">
        <v>44835</v>
      </c>
      <c r="CP58"/>
      <c r="CQ58"/>
      <c r="CR58"/>
      <c r="CS58"/>
      <c r="CT58"/>
      <c r="CU58" s="23"/>
      <c r="CV58"/>
      <c r="CW58"/>
      <c r="CX58"/>
    </row>
    <row r="59" spans="1:102" x14ac:dyDescent="0.35">
      <c r="A59" t="s">
        <v>143</v>
      </c>
      <c r="B59" t="s">
        <v>390</v>
      </c>
      <c r="C59">
        <v>455574</v>
      </c>
      <c r="D59" t="s">
        <v>864</v>
      </c>
      <c r="E59" t="s">
        <v>591</v>
      </c>
      <c r="F59" t="s">
        <v>865</v>
      </c>
      <c r="G59" t="s">
        <v>166</v>
      </c>
      <c r="H59" t="s">
        <v>333</v>
      </c>
      <c r="I59">
        <v>78.5</v>
      </c>
      <c r="K59" t="s">
        <v>334</v>
      </c>
      <c r="L59" t="s">
        <v>339</v>
      </c>
      <c r="M59">
        <v>3</v>
      </c>
      <c r="N59">
        <v>1</v>
      </c>
      <c r="P59">
        <v>1</v>
      </c>
      <c r="Q59">
        <v>1</v>
      </c>
      <c r="R59">
        <v>1</v>
      </c>
      <c r="T59" s="8">
        <v>2.9812799999999999</v>
      </c>
      <c r="U59" s="8">
        <v>0.21248</v>
      </c>
      <c r="V59">
        <v>80.5</v>
      </c>
      <c r="W59" s="8">
        <v>1.12707</v>
      </c>
      <c r="X59" s="8">
        <v>1.3395600000000001</v>
      </c>
      <c r="Y59" s="8">
        <v>2.6838099999999998</v>
      </c>
      <c r="Z59" s="8">
        <v>0.23996000000000001</v>
      </c>
      <c r="AA59" s="8">
        <v>7.77E-3</v>
      </c>
      <c r="AC59" s="8">
        <v>1.6417200000000001</v>
      </c>
      <c r="AE59">
        <v>6</v>
      </c>
      <c r="AF59">
        <v>0</v>
      </c>
      <c r="AI59" s="8">
        <v>1.8700300000000001</v>
      </c>
      <c r="AJ59" s="8">
        <v>0.75102000000000002</v>
      </c>
      <c r="AK59" s="8">
        <v>0.3962</v>
      </c>
      <c r="AL59" s="8">
        <v>3.0172500000000002</v>
      </c>
      <c r="AM59">
        <v>1.7907599999999999</v>
      </c>
      <c r="AN59">
        <v>1.1047199999999999</v>
      </c>
      <c r="AO59">
        <v>0.20372999999999999</v>
      </c>
      <c r="AP59">
        <v>3.1181700000000001</v>
      </c>
      <c r="AR59">
        <v>0</v>
      </c>
      <c r="AS59">
        <v>2</v>
      </c>
      <c r="AT59">
        <v>0</v>
      </c>
      <c r="AU59">
        <v>0</v>
      </c>
      <c r="AV59" s="4">
        <v>0</v>
      </c>
      <c r="AW59">
        <v>0</v>
      </c>
      <c r="AX59">
        <v>0</v>
      </c>
      <c r="AZ59" s="1">
        <v>44308</v>
      </c>
      <c r="BA59">
        <v>2</v>
      </c>
      <c r="BB59">
        <v>1</v>
      </c>
      <c r="BC59">
        <v>1</v>
      </c>
      <c r="BD59">
        <v>8</v>
      </c>
      <c r="BE59">
        <v>1</v>
      </c>
      <c r="BF59">
        <v>0</v>
      </c>
      <c r="BG59">
        <v>8</v>
      </c>
      <c r="BH59">
        <v>43602</v>
      </c>
      <c r="BI59">
        <v>2</v>
      </c>
      <c r="BJ59">
        <v>2</v>
      </c>
      <c r="BK59">
        <v>0</v>
      </c>
      <c r="BL59">
        <v>12</v>
      </c>
      <c r="BM59">
        <v>1</v>
      </c>
      <c r="BN59">
        <v>0</v>
      </c>
      <c r="BO59">
        <v>12</v>
      </c>
      <c r="BP59">
        <v>43280</v>
      </c>
      <c r="BQ59">
        <v>7</v>
      </c>
      <c r="BR59">
        <v>5</v>
      </c>
      <c r="BS59">
        <v>2</v>
      </c>
      <c r="BT59">
        <v>48</v>
      </c>
      <c r="BU59">
        <v>1</v>
      </c>
      <c r="BV59">
        <v>0</v>
      </c>
      <c r="BW59">
        <v>48</v>
      </c>
      <c r="BX59" s="8">
        <v>16</v>
      </c>
      <c r="BZ59" t="s">
        <v>866</v>
      </c>
      <c r="CA59" t="s">
        <v>867</v>
      </c>
      <c r="CB59">
        <v>76086</v>
      </c>
      <c r="CC59">
        <v>843</v>
      </c>
      <c r="CD59">
        <v>8175948713</v>
      </c>
      <c r="CE59" t="s">
        <v>336</v>
      </c>
      <c r="CF59" t="s">
        <v>334</v>
      </c>
      <c r="CG59" s="1">
        <v>31352</v>
      </c>
      <c r="CH59" t="s">
        <v>334</v>
      </c>
      <c r="CI59" t="s">
        <v>334</v>
      </c>
      <c r="CJ59" t="s">
        <v>334</v>
      </c>
      <c r="CK59" t="s">
        <v>338</v>
      </c>
      <c r="CL59" t="s">
        <v>868</v>
      </c>
      <c r="CM59">
        <v>122</v>
      </c>
      <c r="CN59" s="1">
        <v>44835</v>
      </c>
      <c r="CP59"/>
      <c r="CQ59"/>
      <c r="CR59"/>
      <c r="CS59"/>
      <c r="CT59"/>
      <c r="CU59" s="23"/>
      <c r="CV59"/>
      <c r="CW59"/>
      <c r="CX59"/>
    </row>
    <row r="60" spans="1:102" x14ac:dyDescent="0.35">
      <c r="A60" t="s">
        <v>143</v>
      </c>
      <c r="B60" t="s">
        <v>390</v>
      </c>
      <c r="C60">
        <v>455575</v>
      </c>
      <c r="D60" t="s">
        <v>869</v>
      </c>
      <c r="E60" t="s">
        <v>825</v>
      </c>
      <c r="F60" t="s">
        <v>826</v>
      </c>
      <c r="G60" t="s">
        <v>166</v>
      </c>
      <c r="H60" t="s">
        <v>346</v>
      </c>
      <c r="I60">
        <v>101.9</v>
      </c>
      <c r="K60" t="s">
        <v>334</v>
      </c>
      <c r="L60" t="s">
        <v>339</v>
      </c>
      <c r="M60">
        <v>2</v>
      </c>
      <c r="N60">
        <v>2</v>
      </c>
      <c r="P60">
        <v>4</v>
      </c>
      <c r="Q60">
        <v>5</v>
      </c>
      <c r="R60">
        <v>3</v>
      </c>
      <c r="T60" s="8">
        <v>3.3140000000000001</v>
      </c>
      <c r="U60" s="8">
        <v>0.20755999999999999</v>
      </c>
      <c r="V60">
        <v>46</v>
      </c>
      <c r="W60" s="8">
        <v>1.1815</v>
      </c>
      <c r="X60" s="8">
        <v>1.3890499999999999</v>
      </c>
      <c r="Y60" s="8">
        <v>2.3711799999999998</v>
      </c>
      <c r="Z60" s="8">
        <v>0.17377000000000001</v>
      </c>
      <c r="AA60" s="8">
        <v>4.4929999999999998E-2</v>
      </c>
      <c r="AC60" s="8">
        <v>1.9249499999999999</v>
      </c>
      <c r="AD60">
        <v>50</v>
      </c>
      <c r="AF60">
        <v>0</v>
      </c>
      <c r="AI60" s="8">
        <v>1.9151800000000001</v>
      </c>
      <c r="AJ60" s="8">
        <v>0.72875999999999996</v>
      </c>
      <c r="AK60" s="8">
        <v>0.37309999999999999</v>
      </c>
      <c r="AL60" s="8">
        <v>3.0170400000000002</v>
      </c>
      <c r="AM60">
        <v>2.0501999999999998</v>
      </c>
      <c r="AN60">
        <v>1.19343</v>
      </c>
      <c r="AO60">
        <v>0.21132999999999999</v>
      </c>
      <c r="AP60">
        <v>3.4664199999999998</v>
      </c>
      <c r="AR60">
        <v>0</v>
      </c>
      <c r="AS60">
        <v>0</v>
      </c>
      <c r="AT60">
        <v>1</v>
      </c>
      <c r="AU60">
        <v>2</v>
      </c>
      <c r="AV60" s="4">
        <v>20000</v>
      </c>
      <c r="AW60">
        <v>0</v>
      </c>
      <c r="AX60">
        <v>2</v>
      </c>
      <c r="AZ60" s="1">
        <v>44575</v>
      </c>
      <c r="BA60">
        <v>5</v>
      </c>
      <c r="BB60">
        <v>5</v>
      </c>
      <c r="BC60">
        <v>0</v>
      </c>
      <c r="BD60">
        <v>28</v>
      </c>
      <c r="BE60">
        <v>1</v>
      </c>
      <c r="BF60">
        <v>0</v>
      </c>
      <c r="BG60">
        <v>28</v>
      </c>
      <c r="BH60">
        <v>44127</v>
      </c>
      <c r="BI60">
        <v>11</v>
      </c>
      <c r="BJ60">
        <v>10</v>
      </c>
      <c r="BK60">
        <v>1</v>
      </c>
      <c r="BL60">
        <v>76</v>
      </c>
      <c r="BM60">
        <v>1</v>
      </c>
      <c r="BN60">
        <v>0</v>
      </c>
      <c r="BO60">
        <v>76</v>
      </c>
      <c r="BP60">
        <v>43566</v>
      </c>
      <c r="BQ60">
        <v>17</v>
      </c>
      <c r="BR60">
        <v>17</v>
      </c>
      <c r="BS60">
        <v>0</v>
      </c>
      <c r="BT60">
        <v>100</v>
      </c>
      <c r="BU60">
        <v>1</v>
      </c>
      <c r="BV60">
        <v>0</v>
      </c>
      <c r="BW60">
        <v>100</v>
      </c>
      <c r="BX60" s="8">
        <v>56</v>
      </c>
      <c r="BZ60" t="s">
        <v>870</v>
      </c>
      <c r="CA60" t="s">
        <v>871</v>
      </c>
      <c r="CB60">
        <v>78405</v>
      </c>
      <c r="CC60">
        <v>830</v>
      </c>
      <c r="CD60">
        <v>3618824242</v>
      </c>
      <c r="CE60" t="s">
        <v>336</v>
      </c>
      <c r="CF60" t="s">
        <v>334</v>
      </c>
      <c r="CG60" s="1">
        <v>31293</v>
      </c>
      <c r="CH60" t="s">
        <v>334</v>
      </c>
      <c r="CI60" t="s">
        <v>334</v>
      </c>
      <c r="CJ60" t="s">
        <v>334</v>
      </c>
      <c r="CK60" t="s">
        <v>338</v>
      </c>
      <c r="CL60" t="s">
        <v>872</v>
      </c>
      <c r="CM60">
        <v>164</v>
      </c>
      <c r="CN60" s="1">
        <v>44835</v>
      </c>
      <c r="CP60"/>
      <c r="CQ60"/>
      <c r="CR60"/>
      <c r="CS60"/>
      <c r="CT60"/>
      <c r="CU60" s="23"/>
      <c r="CV60"/>
      <c r="CW60"/>
      <c r="CX60"/>
    </row>
    <row r="61" spans="1:102" x14ac:dyDescent="0.35">
      <c r="A61" t="s">
        <v>143</v>
      </c>
      <c r="B61" t="s">
        <v>390</v>
      </c>
      <c r="C61">
        <v>455576</v>
      </c>
      <c r="D61" t="s">
        <v>873</v>
      </c>
      <c r="E61" t="s">
        <v>646</v>
      </c>
      <c r="F61" t="s">
        <v>647</v>
      </c>
      <c r="G61" t="s">
        <v>166</v>
      </c>
      <c r="H61" t="s">
        <v>333</v>
      </c>
      <c r="I61">
        <v>65.5</v>
      </c>
      <c r="K61" t="s">
        <v>334</v>
      </c>
      <c r="L61" t="s">
        <v>339</v>
      </c>
      <c r="M61">
        <v>4</v>
      </c>
      <c r="N61">
        <v>1</v>
      </c>
      <c r="P61">
        <v>5</v>
      </c>
      <c r="Q61">
        <v>5</v>
      </c>
      <c r="R61">
        <v>5</v>
      </c>
      <c r="T61" s="8">
        <v>3.1217100000000002</v>
      </c>
      <c r="U61" s="8">
        <v>0.34742000000000001</v>
      </c>
      <c r="V61">
        <v>80.7</v>
      </c>
      <c r="W61" s="8">
        <v>0.93759000000000003</v>
      </c>
      <c r="X61" s="8">
        <v>1.28501</v>
      </c>
      <c r="Y61" s="8">
        <v>2.4055499999999999</v>
      </c>
      <c r="Z61" s="8">
        <v>0.25968999999999998</v>
      </c>
      <c r="AA61" s="8">
        <v>0.15779000000000001</v>
      </c>
      <c r="AC61" s="8">
        <v>1.8367</v>
      </c>
      <c r="AD61">
        <v>81.8</v>
      </c>
      <c r="AF61">
        <v>0</v>
      </c>
      <c r="AI61" s="8">
        <v>1.8851199999999999</v>
      </c>
      <c r="AJ61" s="8">
        <v>0.77051999999999998</v>
      </c>
      <c r="AK61" s="8">
        <v>0.38901000000000002</v>
      </c>
      <c r="AL61" s="8">
        <v>3.0446499999999999</v>
      </c>
      <c r="AM61">
        <v>1.9874000000000001</v>
      </c>
      <c r="AN61">
        <v>0.89573000000000003</v>
      </c>
      <c r="AO61">
        <v>0.33927000000000002</v>
      </c>
      <c r="AP61">
        <v>3.2356699999999998</v>
      </c>
      <c r="AR61">
        <v>0</v>
      </c>
      <c r="AS61">
        <v>1</v>
      </c>
      <c r="AT61">
        <v>0</v>
      </c>
      <c r="AU61">
        <v>1</v>
      </c>
      <c r="AV61" s="4">
        <v>3250</v>
      </c>
      <c r="AW61">
        <v>0</v>
      </c>
      <c r="AX61">
        <v>1</v>
      </c>
      <c r="AZ61" s="1">
        <v>44468</v>
      </c>
      <c r="BA61">
        <v>3</v>
      </c>
      <c r="BB61">
        <v>2</v>
      </c>
      <c r="BC61">
        <v>1</v>
      </c>
      <c r="BD61">
        <v>28</v>
      </c>
      <c r="BE61">
        <v>1</v>
      </c>
      <c r="BF61">
        <v>0</v>
      </c>
      <c r="BG61">
        <v>28</v>
      </c>
      <c r="BH61">
        <v>43763</v>
      </c>
      <c r="BI61">
        <v>2</v>
      </c>
      <c r="BJ61">
        <v>2</v>
      </c>
      <c r="BK61">
        <v>0</v>
      </c>
      <c r="BL61">
        <v>20</v>
      </c>
      <c r="BM61">
        <v>1</v>
      </c>
      <c r="BN61">
        <v>0</v>
      </c>
      <c r="BO61">
        <v>20</v>
      </c>
      <c r="BP61">
        <v>43385</v>
      </c>
      <c r="BQ61">
        <v>3</v>
      </c>
      <c r="BR61">
        <v>2</v>
      </c>
      <c r="BS61">
        <v>1</v>
      </c>
      <c r="BT61">
        <v>20</v>
      </c>
      <c r="BU61">
        <v>1</v>
      </c>
      <c r="BV61">
        <v>0</v>
      </c>
      <c r="BW61">
        <v>20</v>
      </c>
      <c r="BX61" s="8">
        <v>24</v>
      </c>
      <c r="BZ61" t="s">
        <v>874</v>
      </c>
      <c r="CA61" t="s">
        <v>875</v>
      </c>
      <c r="CB61">
        <v>76118</v>
      </c>
      <c r="CC61">
        <v>910</v>
      </c>
      <c r="CD61">
        <v>8175892431</v>
      </c>
      <c r="CE61" t="s">
        <v>336</v>
      </c>
      <c r="CF61" t="s">
        <v>334</v>
      </c>
      <c r="CG61" s="1">
        <v>31314</v>
      </c>
      <c r="CH61" t="s">
        <v>334</v>
      </c>
      <c r="CI61" t="s">
        <v>334</v>
      </c>
      <c r="CJ61" t="s">
        <v>334</v>
      </c>
      <c r="CK61" t="s">
        <v>338</v>
      </c>
      <c r="CL61" t="s">
        <v>876</v>
      </c>
      <c r="CM61">
        <v>92</v>
      </c>
      <c r="CN61" s="1">
        <v>44835</v>
      </c>
      <c r="CP61"/>
      <c r="CQ61"/>
      <c r="CR61"/>
      <c r="CS61"/>
      <c r="CT61"/>
      <c r="CU61" s="23"/>
      <c r="CV61"/>
      <c r="CW61"/>
      <c r="CX61"/>
    </row>
    <row r="62" spans="1:102" x14ac:dyDescent="0.35">
      <c r="A62" t="s">
        <v>143</v>
      </c>
      <c r="B62" t="s">
        <v>390</v>
      </c>
      <c r="C62">
        <v>455579</v>
      </c>
      <c r="D62" t="s">
        <v>877</v>
      </c>
      <c r="E62" t="s">
        <v>878</v>
      </c>
      <c r="F62" t="s">
        <v>515</v>
      </c>
      <c r="G62" t="s">
        <v>166</v>
      </c>
      <c r="H62" t="s">
        <v>333</v>
      </c>
      <c r="I62">
        <v>68.900000000000006</v>
      </c>
      <c r="K62" t="s">
        <v>334</v>
      </c>
      <c r="L62" t="s">
        <v>339</v>
      </c>
      <c r="M62">
        <v>1</v>
      </c>
      <c r="N62">
        <v>1</v>
      </c>
      <c r="P62">
        <v>2</v>
      </c>
      <c r="Q62">
        <v>1</v>
      </c>
      <c r="R62">
        <v>4</v>
      </c>
      <c r="T62" s="8">
        <v>3.2907700000000002</v>
      </c>
      <c r="U62" s="8">
        <v>0.38695000000000002</v>
      </c>
      <c r="V62">
        <v>95</v>
      </c>
      <c r="W62" s="8">
        <v>0.66203999999999996</v>
      </c>
      <c r="X62" s="8">
        <v>1.0489900000000001</v>
      </c>
      <c r="Y62" s="8">
        <v>2.9643700000000002</v>
      </c>
      <c r="Z62" s="8">
        <v>0.36919999999999997</v>
      </c>
      <c r="AA62" s="8">
        <v>0</v>
      </c>
      <c r="AC62" s="8">
        <v>2.2417799999999999</v>
      </c>
      <c r="AD62">
        <v>100</v>
      </c>
      <c r="AF62">
        <v>1</v>
      </c>
      <c r="AI62" s="8">
        <v>1.98987</v>
      </c>
      <c r="AJ62" s="8">
        <v>0.75660000000000005</v>
      </c>
      <c r="AK62" s="8">
        <v>0.38355</v>
      </c>
      <c r="AL62" s="8">
        <v>3.13002</v>
      </c>
      <c r="AM62">
        <v>2.2980200000000002</v>
      </c>
      <c r="AN62">
        <v>0.64412000000000003</v>
      </c>
      <c r="AO62">
        <v>0.38324999999999998</v>
      </c>
      <c r="AP62">
        <v>3.3178700000000001</v>
      </c>
      <c r="AR62">
        <v>4</v>
      </c>
      <c r="AS62">
        <v>2</v>
      </c>
      <c r="AT62">
        <v>1</v>
      </c>
      <c r="AU62">
        <v>0</v>
      </c>
      <c r="AV62" s="4">
        <v>0</v>
      </c>
      <c r="AW62">
        <v>0</v>
      </c>
      <c r="AX62">
        <v>0</v>
      </c>
      <c r="AZ62" s="1">
        <v>44440</v>
      </c>
      <c r="BA62">
        <v>8</v>
      </c>
      <c r="BB62">
        <v>7</v>
      </c>
      <c r="BC62">
        <v>1</v>
      </c>
      <c r="BD62">
        <v>60</v>
      </c>
      <c r="BE62">
        <v>1</v>
      </c>
      <c r="BF62">
        <v>0</v>
      </c>
      <c r="BG62">
        <v>60</v>
      </c>
      <c r="BH62">
        <v>43846</v>
      </c>
      <c r="BI62">
        <v>11</v>
      </c>
      <c r="BJ62">
        <v>11</v>
      </c>
      <c r="BK62">
        <v>3</v>
      </c>
      <c r="BL62">
        <v>84</v>
      </c>
      <c r="BM62">
        <v>1</v>
      </c>
      <c r="BN62">
        <v>0</v>
      </c>
      <c r="BO62">
        <v>84</v>
      </c>
      <c r="BP62">
        <v>43502</v>
      </c>
      <c r="BQ62">
        <v>19</v>
      </c>
      <c r="BR62">
        <v>14</v>
      </c>
      <c r="BS62">
        <v>5</v>
      </c>
      <c r="BT62">
        <v>240</v>
      </c>
      <c r="BU62">
        <v>1</v>
      </c>
      <c r="BV62">
        <v>0</v>
      </c>
      <c r="BW62">
        <v>240</v>
      </c>
      <c r="BX62" s="8">
        <v>98</v>
      </c>
      <c r="BZ62" t="s">
        <v>879</v>
      </c>
      <c r="CA62" t="s">
        <v>880</v>
      </c>
      <c r="CB62">
        <v>75482</v>
      </c>
      <c r="CC62">
        <v>654</v>
      </c>
      <c r="CD62">
        <v>9038857668</v>
      </c>
      <c r="CE62" t="s">
        <v>336</v>
      </c>
      <c r="CF62" t="s">
        <v>334</v>
      </c>
      <c r="CG62" s="1">
        <v>31240</v>
      </c>
      <c r="CH62" t="s">
        <v>334</v>
      </c>
      <c r="CI62" t="s">
        <v>334</v>
      </c>
      <c r="CJ62" t="s">
        <v>334</v>
      </c>
      <c r="CK62" t="s">
        <v>338</v>
      </c>
      <c r="CL62" t="s">
        <v>881</v>
      </c>
      <c r="CM62">
        <v>125</v>
      </c>
      <c r="CN62" s="1">
        <v>44835</v>
      </c>
      <c r="CP62"/>
      <c r="CQ62"/>
      <c r="CR62"/>
      <c r="CS62"/>
      <c r="CT62"/>
      <c r="CU62" s="23"/>
      <c r="CV62"/>
      <c r="CW62"/>
      <c r="CX62"/>
    </row>
    <row r="63" spans="1:102" x14ac:dyDescent="0.35">
      <c r="A63" t="s">
        <v>143</v>
      </c>
      <c r="B63" t="s">
        <v>390</v>
      </c>
      <c r="C63">
        <v>455582</v>
      </c>
      <c r="D63" t="s">
        <v>882</v>
      </c>
      <c r="E63" t="s">
        <v>539</v>
      </c>
      <c r="F63" t="s">
        <v>883</v>
      </c>
      <c r="G63" t="s">
        <v>166</v>
      </c>
      <c r="H63" t="s">
        <v>346</v>
      </c>
      <c r="I63">
        <v>43.3</v>
      </c>
      <c r="K63" t="s">
        <v>334</v>
      </c>
      <c r="L63" t="s">
        <v>339</v>
      </c>
      <c r="M63">
        <v>3</v>
      </c>
      <c r="N63">
        <v>1</v>
      </c>
      <c r="P63">
        <v>5</v>
      </c>
      <c r="Q63">
        <v>4</v>
      </c>
      <c r="R63">
        <v>5</v>
      </c>
      <c r="T63" s="8">
        <v>3.4786999999999999</v>
      </c>
      <c r="U63" s="8">
        <v>0.34351999999999999</v>
      </c>
      <c r="V63">
        <v>38.299999999999997</v>
      </c>
      <c r="W63" s="8">
        <v>0.92969000000000002</v>
      </c>
      <c r="X63" s="8">
        <v>1.27321</v>
      </c>
      <c r="Y63" s="8">
        <v>2.23048</v>
      </c>
      <c r="Z63" s="8">
        <v>6.7210000000000006E-2</v>
      </c>
      <c r="AA63" s="8">
        <v>0.10824</v>
      </c>
      <c r="AC63" s="8">
        <v>2.2054900000000002</v>
      </c>
      <c r="AE63">
        <v>6</v>
      </c>
      <c r="AF63">
        <v>2</v>
      </c>
      <c r="AI63" s="8">
        <v>1.9815100000000001</v>
      </c>
      <c r="AJ63" s="8">
        <v>0.75707000000000002</v>
      </c>
      <c r="AK63" s="8">
        <v>0.39457999999999999</v>
      </c>
      <c r="AL63" s="8">
        <v>3.1331600000000002</v>
      </c>
      <c r="AM63">
        <v>2.2703600000000002</v>
      </c>
      <c r="AN63">
        <v>0.90395999999999999</v>
      </c>
      <c r="AO63">
        <v>0.33073000000000002</v>
      </c>
      <c r="AP63">
        <v>3.5038299999999998</v>
      </c>
      <c r="AR63">
        <v>4</v>
      </c>
      <c r="AS63">
        <v>2</v>
      </c>
      <c r="AT63">
        <v>1</v>
      </c>
      <c r="AU63">
        <v>1</v>
      </c>
      <c r="AV63" s="4">
        <v>12210</v>
      </c>
      <c r="AW63">
        <v>0</v>
      </c>
      <c r="AX63">
        <v>1</v>
      </c>
      <c r="AZ63" s="1">
        <v>44502</v>
      </c>
      <c r="BA63">
        <v>6</v>
      </c>
      <c r="BB63">
        <v>6</v>
      </c>
      <c r="BC63">
        <v>6</v>
      </c>
      <c r="BD63">
        <v>40</v>
      </c>
      <c r="BE63">
        <v>1</v>
      </c>
      <c r="BF63">
        <v>0</v>
      </c>
      <c r="BG63">
        <v>40</v>
      </c>
      <c r="BH63">
        <v>43790</v>
      </c>
      <c r="BI63">
        <v>7</v>
      </c>
      <c r="BJ63">
        <v>7</v>
      </c>
      <c r="BK63">
        <v>0</v>
      </c>
      <c r="BL63">
        <v>48</v>
      </c>
      <c r="BM63">
        <v>1</v>
      </c>
      <c r="BN63">
        <v>0</v>
      </c>
      <c r="BO63">
        <v>48</v>
      </c>
      <c r="BP63">
        <v>43448</v>
      </c>
      <c r="BQ63">
        <v>4</v>
      </c>
      <c r="BR63">
        <v>2</v>
      </c>
      <c r="BS63">
        <v>2</v>
      </c>
      <c r="BT63">
        <v>64</v>
      </c>
      <c r="BU63">
        <v>1</v>
      </c>
      <c r="BV63">
        <v>0</v>
      </c>
      <c r="BW63">
        <v>64</v>
      </c>
      <c r="BX63" s="8">
        <v>46.667000000000002</v>
      </c>
      <c r="BZ63" t="s">
        <v>884</v>
      </c>
      <c r="CA63" t="s">
        <v>885</v>
      </c>
      <c r="CB63">
        <v>77414</v>
      </c>
      <c r="CC63">
        <v>790</v>
      </c>
      <c r="CD63">
        <v>9792456327</v>
      </c>
      <c r="CE63" t="s">
        <v>336</v>
      </c>
      <c r="CF63" t="s">
        <v>334</v>
      </c>
      <c r="CG63" s="1">
        <v>31271</v>
      </c>
      <c r="CH63" t="s">
        <v>334</v>
      </c>
      <c r="CI63" t="s">
        <v>334</v>
      </c>
      <c r="CJ63" t="s">
        <v>334</v>
      </c>
      <c r="CK63" t="s">
        <v>338</v>
      </c>
      <c r="CL63" t="s">
        <v>886</v>
      </c>
      <c r="CM63">
        <v>105</v>
      </c>
      <c r="CN63" s="1">
        <v>44835</v>
      </c>
      <c r="CP63"/>
      <c r="CQ63"/>
      <c r="CR63">
        <v>12</v>
      </c>
      <c r="CS63"/>
      <c r="CT63"/>
      <c r="CU63" s="23"/>
      <c r="CV63"/>
      <c r="CW63"/>
      <c r="CX63"/>
    </row>
    <row r="64" spans="1:102" x14ac:dyDescent="0.35">
      <c r="A64" t="s">
        <v>143</v>
      </c>
      <c r="B64" t="s">
        <v>390</v>
      </c>
      <c r="C64">
        <v>455586</v>
      </c>
      <c r="D64" t="s">
        <v>887</v>
      </c>
      <c r="E64" t="s">
        <v>830</v>
      </c>
      <c r="F64" t="s">
        <v>710</v>
      </c>
      <c r="G64" t="s">
        <v>166</v>
      </c>
      <c r="H64" t="s">
        <v>333</v>
      </c>
      <c r="I64">
        <v>60.8</v>
      </c>
      <c r="K64" t="s">
        <v>334</v>
      </c>
      <c r="L64" t="s">
        <v>339</v>
      </c>
      <c r="M64">
        <v>2</v>
      </c>
      <c r="N64">
        <v>1</v>
      </c>
      <c r="P64">
        <v>5</v>
      </c>
      <c r="Q64">
        <v>5</v>
      </c>
      <c r="R64">
        <v>5</v>
      </c>
      <c r="T64" s="8">
        <v>3.4633699999999998</v>
      </c>
      <c r="U64" s="8">
        <v>0.34634999999999999</v>
      </c>
      <c r="V64">
        <v>52.9</v>
      </c>
      <c r="W64" s="8">
        <v>0.94120999999999999</v>
      </c>
      <c r="X64" s="8">
        <v>1.28756</v>
      </c>
      <c r="Y64" s="8">
        <v>2.6987199999999998</v>
      </c>
      <c r="Z64" s="8">
        <v>0.13091</v>
      </c>
      <c r="AA64" s="8">
        <v>8.9760000000000006E-2</v>
      </c>
      <c r="AC64" s="8">
        <v>2.1758199999999999</v>
      </c>
      <c r="AE64">
        <v>6</v>
      </c>
      <c r="AF64">
        <v>1</v>
      </c>
      <c r="AI64" s="8">
        <v>2.2786200000000001</v>
      </c>
      <c r="AJ64" s="8">
        <v>0.83340999999999998</v>
      </c>
      <c r="AK64" s="8">
        <v>0.39976</v>
      </c>
      <c r="AL64" s="8">
        <v>3.51179</v>
      </c>
      <c r="AM64">
        <v>1.9477599999999999</v>
      </c>
      <c r="AN64">
        <v>0.83133999999999997</v>
      </c>
      <c r="AO64">
        <v>0.32912999999999998</v>
      </c>
      <c r="AP64">
        <v>3.1122899999999998</v>
      </c>
      <c r="AR64">
        <v>0</v>
      </c>
      <c r="AS64">
        <v>5</v>
      </c>
      <c r="AT64">
        <v>1</v>
      </c>
      <c r="AU64">
        <v>1</v>
      </c>
      <c r="AV64" s="4">
        <v>15433.36</v>
      </c>
      <c r="AW64">
        <v>0</v>
      </c>
      <c r="AX64">
        <v>1</v>
      </c>
      <c r="AZ64" s="1">
        <v>44273</v>
      </c>
      <c r="BA64">
        <v>2</v>
      </c>
      <c r="BB64">
        <v>2</v>
      </c>
      <c r="BC64">
        <v>0</v>
      </c>
      <c r="BD64">
        <v>12</v>
      </c>
      <c r="BE64">
        <v>1</v>
      </c>
      <c r="BF64">
        <v>0</v>
      </c>
      <c r="BG64">
        <v>12</v>
      </c>
      <c r="BH64">
        <v>43665</v>
      </c>
      <c r="BI64">
        <v>10</v>
      </c>
      <c r="BJ64">
        <v>9</v>
      </c>
      <c r="BK64">
        <v>1</v>
      </c>
      <c r="BL64">
        <v>64</v>
      </c>
      <c r="BM64">
        <v>1</v>
      </c>
      <c r="BN64">
        <v>0</v>
      </c>
      <c r="BO64">
        <v>64</v>
      </c>
      <c r="BP64">
        <v>43280</v>
      </c>
      <c r="BQ64">
        <v>23</v>
      </c>
      <c r="BR64">
        <v>16</v>
      </c>
      <c r="BS64">
        <v>7</v>
      </c>
      <c r="BT64">
        <v>204</v>
      </c>
      <c r="BU64">
        <v>1</v>
      </c>
      <c r="BV64">
        <v>0</v>
      </c>
      <c r="BW64">
        <v>204</v>
      </c>
      <c r="BX64" s="8">
        <v>61.332999999999998</v>
      </c>
      <c r="BZ64" t="s">
        <v>888</v>
      </c>
      <c r="CA64" t="s">
        <v>889</v>
      </c>
      <c r="CB64">
        <v>78501</v>
      </c>
      <c r="CC64">
        <v>650</v>
      </c>
      <c r="CD64">
        <v>9566826331</v>
      </c>
      <c r="CE64" t="s">
        <v>336</v>
      </c>
      <c r="CF64" t="s">
        <v>334</v>
      </c>
      <c r="CG64" s="1">
        <v>31280</v>
      </c>
      <c r="CH64" t="s">
        <v>334</v>
      </c>
      <c r="CI64" t="s">
        <v>334</v>
      </c>
      <c r="CJ64" t="s">
        <v>334</v>
      </c>
      <c r="CK64" t="s">
        <v>338</v>
      </c>
      <c r="CL64" t="s">
        <v>890</v>
      </c>
      <c r="CM64">
        <v>93</v>
      </c>
      <c r="CN64" s="1">
        <v>44835</v>
      </c>
      <c r="CP64"/>
      <c r="CQ64"/>
      <c r="CR64"/>
      <c r="CS64"/>
      <c r="CT64"/>
      <c r="CU64" s="23"/>
      <c r="CV64"/>
      <c r="CW64"/>
      <c r="CX64"/>
    </row>
    <row r="65" spans="1:102" x14ac:dyDescent="0.35">
      <c r="A65" t="s">
        <v>143</v>
      </c>
      <c r="B65" t="s">
        <v>390</v>
      </c>
      <c r="C65">
        <v>455589</v>
      </c>
      <c r="D65" t="s">
        <v>891</v>
      </c>
      <c r="E65" t="s">
        <v>892</v>
      </c>
      <c r="F65" t="s">
        <v>630</v>
      </c>
      <c r="G65" t="s">
        <v>166</v>
      </c>
      <c r="H65" t="s">
        <v>346</v>
      </c>
      <c r="I65">
        <v>76.900000000000006</v>
      </c>
      <c r="J65" t="s">
        <v>347</v>
      </c>
      <c r="K65" t="s">
        <v>334</v>
      </c>
      <c r="L65" t="s">
        <v>339</v>
      </c>
      <c r="M65">
        <v>1</v>
      </c>
      <c r="N65">
        <v>1</v>
      </c>
      <c r="P65">
        <v>2</v>
      </c>
      <c r="Q65">
        <v>2</v>
      </c>
      <c r="R65">
        <v>3</v>
      </c>
      <c r="T65" s="8">
        <v>3.4489700000000001</v>
      </c>
      <c r="U65" s="8">
        <v>0.19159000000000001</v>
      </c>
      <c r="V65">
        <v>47.6</v>
      </c>
      <c r="W65" s="8">
        <v>1.31786</v>
      </c>
      <c r="X65" s="8">
        <v>1.50945</v>
      </c>
      <c r="Y65" s="8">
        <v>2.8005300000000002</v>
      </c>
      <c r="Z65" s="8">
        <v>0.14205999999999999</v>
      </c>
      <c r="AA65" s="8">
        <v>3.168E-2</v>
      </c>
      <c r="AC65" s="8">
        <v>1.9395199999999999</v>
      </c>
      <c r="AD65">
        <v>50</v>
      </c>
      <c r="AG65">
        <v>6</v>
      </c>
      <c r="AI65" s="8">
        <v>1.9923999999999999</v>
      </c>
      <c r="AJ65" s="8">
        <v>0.76204000000000005</v>
      </c>
      <c r="AK65" s="8">
        <v>0.39956999999999998</v>
      </c>
      <c r="AL65" s="8">
        <v>3.15401</v>
      </c>
      <c r="AM65">
        <v>1.9856499999999999</v>
      </c>
      <c r="AN65">
        <v>1.2730399999999999</v>
      </c>
      <c r="AO65">
        <v>0.18215000000000001</v>
      </c>
      <c r="AP65">
        <v>3.45092</v>
      </c>
      <c r="AR65">
        <v>1</v>
      </c>
      <c r="AS65">
        <v>12</v>
      </c>
      <c r="AT65">
        <v>2</v>
      </c>
      <c r="AU65">
        <v>4</v>
      </c>
      <c r="AV65" s="4">
        <v>215425</v>
      </c>
      <c r="AW65">
        <v>0</v>
      </c>
      <c r="AX65">
        <v>4</v>
      </c>
      <c r="AZ65" s="1">
        <v>44737</v>
      </c>
      <c r="BA65">
        <v>19</v>
      </c>
      <c r="BB65">
        <v>10</v>
      </c>
      <c r="BC65">
        <v>9</v>
      </c>
      <c r="BD65">
        <v>378</v>
      </c>
      <c r="BE65">
        <v>1</v>
      </c>
      <c r="BF65">
        <v>0</v>
      </c>
      <c r="BG65">
        <v>378</v>
      </c>
      <c r="BH65">
        <v>44462</v>
      </c>
      <c r="BI65">
        <v>9</v>
      </c>
      <c r="BJ65">
        <v>7</v>
      </c>
      <c r="BK65">
        <v>2</v>
      </c>
      <c r="BL65">
        <v>48</v>
      </c>
      <c r="BM65">
        <v>1</v>
      </c>
      <c r="BN65">
        <v>0</v>
      </c>
      <c r="BO65">
        <v>48</v>
      </c>
      <c r="BP65">
        <v>43628</v>
      </c>
      <c r="BQ65">
        <v>7</v>
      </c>
      <c r="BR65">
        <v>3</v>
      </c>
      <c r="BS65">
        <v>4</v>
      </c>
      <c r="BT65">
        <v>32</v>
      </c>
      <c r="BU65">
        <v>1</v>
      </c>
      <c r="BV65">
        <v>0</v>
      </c>
      <c r="BW65">
        <v>32</v>
      </c>
      <c r="BX65" s="8">
        <v>210.333</v>
      </c>
      <c r="BZ65" t="s">
        <v>893</v>
      </c>
      <c r="CA65" t="s">
        <v>894</v>
      </c>
      <c r="CB65">
        <v>77845</v>
      </c>
      <c r="CC65">
        <v>190</v>
      </c>
      <c r="CD65">
        <v>9796942200</v>
      </c>
      <c r="CE65" t="s">
        <v>336</v>
      </c>
      <c r="CF65" t="s">
        <v>334</v>
      </c>
      <c r="CG65" s="1">
        <v>31287</v>
      </c>
      <c r="CH65" t="s">
        <v>334</v>
      </c>
      <c r="CI65" t="s">
        <v>334</v>
      </c>
      <c r="CJ65" t="s">
        <v>334</v>
      </c>
      <c r="CK65" t="s">
        <v>338</v>
      </c>
      <c r="CL65" t="s">
        <v>895</v>
      </c>
      <c r="CM65">
        <v>111</v>
      </c>
      <c r="CN65" s="1">
        <v>44835</v>
      </c>
      <c r="CP65"/>
      <c r="CQ65"/>
      <c r="CR65"/>
      <c r="CS65"/>
      <c r="CT65"/>
      <c r="CU65" s="23"/>
      <c r="CV65"/>
      <c r="CW65"/>
      <c r="CX65"/>
    </row>
    <row r="66" spans="1:102" x14ac:dyDescent="0.35">
      <c r="A66" t="s">
        <v>143</v>
      </c>
      <c r="B66" t="s">
        <v>390</v>
      </c>
      <c r="C66">
        <v>455591</v>
      </c>
      <c r="D66" t="s">
        <v>896</v>
      </c>
      <c r="E66" t="s">
        <v>897</v>
      </c>
      <c r="F66" t="s">
        <v>506</v>
      </c>
      <c r="G66" t="s">
        <v>166</v>
      </c>
      <c r="H66" t="s">
        <v>346</v>
      </c>
      <c r="I66">
        <v>60.7</v>
      </c>
      <c r="K66" t="s">
        <v>334</v>
      </c>
      <c r="L66" t="s">
        <v>339</v>
      </c>
      <c r="M66">
        <v>4</v>
      </c>
      <c r="N66">
        <v>2</v>
      </c>
      <c r="P66">
        <v>5</v>
      </c>
      <c r="Q66">
        <v>4</v>
      </c>
      <c r="R66">
        <v>5</v>
      </c>
      <c r="T66" s="8">
        <v>4.2125399999999997</v>
      </c>
      <c r="U66" s="8">
        <v>0.23366000000000001</v>
      </c>
      <c r="V66">
        <v>77.8</v>
      </c>
      <c r="W66" s="8">
        <v>1.5075499999999999</v>
      </c>
      <c r="X66" s="8">
        <v>1.7412099999999999</v>
      </c>
      <c r="Y66" s="8">
        <v>3.2323599999999999</v>
      </c>
      <c r="Z66" s="8">
        <v>0.29170000000000001</v>
      </c>
      <c r="AA66" s="8">
        <v>4.342E-2</v>
      </c>
      <c r="AC66" s="8">
        <v>2.47133</v>
      </c>
      <c r="AE66">
        <v>6</v>
      </c>
      <c r="AF66">
        <v>1</v>
      </c>
      <c r="AI66" s="8">
        <v>2.09388</v>
      </c>
      <c r="AJ66" s="8">
        <v>0.81916</v>
      </c>
      <c r="AK66" s="8">
        <v>0.45759</v>
      </c>
      <c r="AL66" s="8">
        <v>3.3706299999999998</v>
      </c>
      <c r="AM66">
        <v>2.4074900000000001</v>
      </c>
      <c r="AN66">
        <v>1.3547400000000001</v>
      </c>
      <c r="AO66">
        <v>0.19398000000000001</v>
      </c>
      <c r="AP66">
        <v>3.9440499999999998</v>
      </c>
      <c r="AR66">
        <v>1</v>
      </c>
      <c r="AS66">
        <v>2</v>
      </c>
      <c r="AT66">
        <v>1</v>
      </c>
      <c r="AU66">
        <v>1</v>
      </c>
      <c r="AV66" s="4">
        <v>15000</v>
      </c>
      <c r="AW66">
        <v>0</v>
      </c>
      <c r="AX66">
        <v>1</v>
      </c>
      <c r="AZ66" s="1">
        <v>44412</v>
      </c>
      <c r="BA66">
        <v>3</v>
      </c>
      <c r="BB66">
        <v>3</v>
      </c>
      <c r="BC66">
        <v>1</v>
      </c>
      <c r="BD66">
        <v>28</v>
      </c>
      <c r="BE66">
        <v>1</v>
      </c>
      <c r="BF66">
        <v>0</v>
      </c>
      <c r="BG66">
        <v>28</v>
      </c>
      <c r="BH66">
        <v>43622</v>
      </c>
      <c r="BI66">
        <v>6</v>
      </c>
      <c r="BJ66">
        <v>6</v>
      </c>
      <c r="BK66">
        <v>0</v>
      </c>
      <c r="BL66">
        <v>20</v>
      </c>
      <c r="BM66">
        <v>1</v>
      </c>
      <c r="BN66">
        <v>0</v>
      </c>
      <c r="BO66">
        <v>20</v>
      </c>
      <c r="BP66">
        <v>43252</v>
      </c>
      <c r="BQ66">
        <v>12</v>
      </c>
      <c r="BR66">
        <v>10</v>
      </c>
      <c r="BS66">
        <v>2</v>
      </c>
      <c r="BT66">
        <v>84</v>
      </c>
      <c r="BU66">
        <v>1</v>
      </c>
      <c r="BV66">
        <v>0</v>
      </c>
      <c r="BW66">
        <v>84</v>
      </c>
      <c r="BX66" s="8">
        <v>34.667000000000002</v>
      </c>
      <c r="BZ66" t="s">
        <v>898</v>
      </c>
      <c r="CA66" t="s">
        <v>899</v>
      </c>
      <c r="CB66">
        <v>75165</v>
      </c>
      <c r="CC66">
        <v>470</v>
      </c>
      <c r="CD66">
        <v>9729372298</v>
      </c>
      <c r="CE66" t="s">
        <v>336</v>
      </c>
      <c r="CF66" t="s">
        <v>334</v>
      </c>
      <c r="CG66" s="1">
        <v>31428</v>
      </c>
      <c r="CH66" t="s">
        <v>334</v>
      </c>
      <c r="CI66" t="s">
        <v>334</v>
      </c>
      <c r="CJ66" t="s">
        <v>334</v>
      </c>
      <c r="CK66" t="s">
        <v>338</v>
      </c>
      <c r="CL66" t="s">
        <v>900</v>
      </c>
      <c r="CM66">
        <v>152</v>
      </c>
      <c r="CN66" s="1">
        <v>44835</v>
      </c>
      <c r="CP66"/>
      <c r="CQ66"/>
      <c r="CR66"/>
      <c r="CS66"/>
      <c r="CT66"/>
      <c r="CU66" s="23"/>
      <c r="CV66"/>
      <c r="CW66"/>
      <c r="CX66"/>
    </row>
    <row r="67" spans="1:102" x14ac:dyDescent="0.35">
      <c r="A67" t="s">
        <v>143</v>
      </c>
      <c r="B67" t="s">
        <v>390</v>
      </c>
      <c r="C67">
        <v>455592</v>
      </c>
      <c r="D67" t="s">
        <v>901</v>
      </c>
      <c r="E67" t="s">
        <v>689</v>
      </c>
      <c r="F67" t="s">
        <v>647</v>
      </c>
      <c r="G67" t="s">
        <v>168</v>
      </c>
      <c r="H67" t="s">
        <v>404</v>
      </c>
      <c r="I67">
        <v>175.5</v>
      </c>
      <c r="K67" t="s">
        <v>334</v>
      </c>
      <c r="L67" t="s">
        <v>339</v>
      </c>
      <c r="M67">
        <v>1</v>
      </c>
      <c r="N67">
        <v>1</v>
      </c>
      <c r="P67">
        <v>4</v>
      </c>
      <c r="Q67">
        <v>5</v>
      </c>
      <c r="R67">
        <v>2</v>
      </c>
      <c r="T67" s="8">
        <v>3.2848899999999999</v>
      </c>
      <c r="U67" s="8">
        <v>0.33800000000000002</v>
      </c>
      <c r="V67">
        <v>55.3</v>
      </c>
      <c r="W67" s="8">
        <v>0.90964</v>
      </c>
      <c r="X67" s="8">
        <v>1.24763</v>
      </c>
      <c r="Y67" s="8">
        <v>2.8434200000000001</v>
      </c>
      <c r="Z67" s="8">
        <v>0.47111999999999998</v>
      </c>
      <c r="AA67" s="8">
        <v>0</v>
      </c>
      <c r="AC67" s="8">
        <v>2.0372499999999998</v>
      </c>
      <c r="AD67">
        <v>66.7</v>
      </c>
      <c r="AF67">
        <v>1</v>
      </c>
      <c r="AI67" s="8">
        <v>1.90612</v>
      </c>
      <c r="AJ67" s="8">
        <v>0.78112999999999999</v>
      </c>
      <c r="AK67" s="8">
        <v>0.42837999999999998</v>
      </c>
      <c r="AL67" s="8">
        <v>3.11564</v>
      </c>
      <c r="AM67">
        <v>2.18011</v>
      </c>
      <c r="AN67">
        <v>0.85721999999999998</v>
      </c>
      <c r="AO67">
        <v>0.29973</v>
      </c>
      <c r="AP67">
        <v>3.3272300000000001</v>
      </c>
      <c r="AR67">
        <v>3</v>
      </c>
      <c r="AS67">
        <v>5</v>
      </c>
      <c r="AT67">
        <v>5</v>
      </c>
      <c r="AU67">
        <v>2</v>
      </c>
      <c r="AV67" s="4">
        <v>63250</v>
      </c>
      <c r="AW67">
        <v>0</v>
      </c>
      <c r="AX67">
        <v>2</v>
      </c>
      <c r="AZ67" s="1">
        <v>44414</v>
      </c>
      <c r="BA67">
        <v>2</v>
      </c>
      <c r="BB67">
        <v>1</v>
      </c>
      <c r="BC67">
        <v>2</v>
      </c>
      <c r="BD67">
        <v>24</v>
      </c>
      <c r="BE67">
        <v>1</v>
      </c>
      <c r="BF67">
        <v>0</v>
      </c>
      <c r="BG67">
        <v>24</v>
      </c>
      <c r="BH67">
        <v>43679</v>
      </c>
      <c r="BI67">
        <v>7</v>
      </c>
      <c r="BJ67">
        <v>2</v>
      </c>
      <c r="BK67">
        <v>5</v>
      </c>
      <c r="BL67">
        <v>253</v>
      </c>
      <c r="BM67">
        <v>1</v>
      </c>
      <c r="BN67">
        <v>0</v>
      </c>
      <c r="BO67">
        <v>253</v>
      </c>
      <c r="BP67">
        <v>43336</v>
      </c>
      <c r="BQ67">
        <v>4</v>
      </c>
      <c r="BR67">
        <v>3</v>
      </c>
      <c r="BS67">
        <v>1</v>
      </c>
      <c r="BT67">
        <v>16</v>
      </c>
      <c r="BU67">
        <v>1</v>
      </c>
      <c r="BV67">
        <v>0</v>
      </c>
      <c r="BW67">
        <v>16</v>
      </c>
      <c r="BX67" s="8">
        <v>99</v>
      </c>
      <c r="BZ67" t="s">
        <v>673</v>
      </c>
      <c r="CA67" t="s">
        <v>902</v>
      </c>
      <c r="CB67">
        <v>76108</v>
      </c>
      <c r="CC67">
        <v>910</v>
      </c>
      <c r="CD67">
        <v>8172464995</v>
      </c>
      <c r="CE67" t="s">
        <v>336</v>
      </c>
      <c r="CF67" t="s">
        <v>334</v>
      </c>
      <c r="CG67" s="1">
        <v>31427</v>
      </c>
      <c r="CH67" t="s">
        <v>334</v>
      </c>
      <c r="CI67" t="s">
        <v>334</v>
      </c>
      <c r="CJ67" t="s">
        <v>334</v>
      </c>
      <c r="CK67" t="s">
        <v>338</v>
      </c>
      <c r="CL67" t="s">
        <v>903</v>
      </c>
      <c r="CM67">
        <v>234</v>
      </c>
      <c r="CN67" s="1">
        <v>44835</v>
      </c>
      <c r="CP67"/>
      <c r="CQ67"/>
      <c r="CR67"/>
      <c r="CS67"/>
      <c r="CT67"/>
      <c r="CU67" s="23"/>
      <c r="CV67"/>
      <c r="CW67"/>
      <c r="CX67"/>
    </row>
    <row r="68" spans="1:102" x14ac:dyDescent="0.35">
      <c r="A68" t="s">
        <v>143</v>
      </c>
      <c r="B68" t="s">
        <v>390</v>
      </c>
      <c r="C68">
        <v>455594</v>
      </c>
      <c r="D68" t="s">
        <v>904</v>
      </c>
      <c r="E68" t="s">
        <v>905</v>
      </c>
      <c r="F68" t="s">
        <v>472</v>
      </c>
      <c r="G68" t="s">
        <v>166</v>
      </c>
      <c r="H68" t="s">
        <v>333</v>
      </c>
      <c r="I68">
        <v>39.700000000000003</v>
      </c>
      <c r="K68" t="s">
        <v>334</v>
      </c>
      <c r="L68" t="s">
        <v>335</v>
      </c>
      <c r="M68">
        <v>1</v>
      </c>
      <c r="N68">
        <v>1</v>
      </c>
      <c r="P68">
        <v>3</v>
      </c>
      <c r="Q68">
        <v>4</v>
      </c>
      <c r="R68">
        <v>2</v>
      </c>
      <c r="T68" s="8">
        <v>3.1529199999999999</v>
      </c>
      <c r="U68" s="8">
        <v>0.56745999999999996</v>
      </c>
      <c r="V68">
        <v>66.7</v>
      </c>
      <c r="W68" s="8">
        <v>0.81428</v>
      </c>
      <c r="X68" s="8">
        <v>1.38175</v>
      </c>
      <c r="Y68" s="8">
        <v>1.9812399999999999</v>
      </c>
      <c r="Z68" s="8">
        <v>0.24781</v>
      </c>
      <c r="AA68" s="8">
        <v>0.11225</v>
      </c>
      <c r="AC68" s="8">
        <v>1.7711699999999999</v>
      </c>
      <c r="AD68">
        <v>60</v>
      </c>
      <c r="AF68">
        <v>1</v>
      </c>
      <c r="AI68" s="8">
        <v>2.0344600000000002</v>
      </c>
      <c r="AJ68" s="8">
        <v>0.82379000000000002</v>
      </c>
      <c r="AK68" s="8">
        <v>0.41287000000000001</v>
      </c>
      <c r="AL68" s="8">
        <v>3.2711199999999998</v>
      </c>
      <c r="AM68">
        <v>1.7758100000000001</v>
      </c>
      <c r="AN68">
        <v>0.72763</v>
      </c>
      <c r="AO68">
        <v>0.52212999999999998</v>
      </c>
      <c r="AP68">
        <v>3.04176</v>
      </c>
      <c r="AR68">
        <v>0</v>
      </c>
      <c r="AS68">
        <v>2</v>
      </c>
      <c r="AT68">
        <v>3</v>
      </c>
      <c r="AU68">
        <v>1</v>
      </c>
      <c r="AV68" s="4">
        <v>11053.25</v>
      </c>
      <c r="AW68">
        <v>0</v>
      </c>
      <c r="AX68">
        <v>1</v>
      </c>
      <c r="AZ68" s="1">
        <v>44698</v>
      </c>
      <c r="BA68">
        <v>5</v>
      </c>
      <c r="BB68">
        <v>2</v>
      </c>
      <c r="BC68">
        <v>3</v>
      </c>
      <c r="BD68">
        <v>95</v>
      </c>
      <c r="BE68">
        <v>1</v>
      </c>
      <c r="BF68">
        <v>0</v>
      </c>
      <c r="BG68">
        <v>95</v>
      </c>
      <c r="BH68">
        <v>44210</v>
      </c>
      <c r="BI68">
        <v>7</v>
      </c>
      <c r="BJ68">
        <v>4</v>
      </c>
      <c r="BK68">
        <v>3</v>
      </c>
      <c r="BL68">
        <v>64</v>
      </c>
      <c r="BM68">
        <v>1</v>
      </c>
      <c r="BN68">
        <v>0</v>
      </c>
      <c r="BO68">
        <v>64</v>
      </c>
      <c r="BP68">
        <v>43628</v>
      </c>
      <c r="BQ68">
        <v>5</v>
      </c>
      <c r="BR68">
        <v>5</v>
      </c>
      <c r="BS68">
        <v>0</v>
      </c>
      <c r="BT68">
        <v>28</v>
      </c>
      <c r="BU68">
        <v>1</v>
      </c>
      <c r="BV68">
        <v>0</v>
      </c>
      <c r="BW68">
        <v>28</v>
      </c>
      <c r="BX68" s="8">
        <v>73.5</v>
      </c>
      <c r="BZ68" t="s">
        <v>884</v>
      </c>
      <c r="CA68" t="s">
        <v>906</v>
      </c>
      <c r="CB68">
        <v>77625</v>
      </c>
      <c r="CC68">
        <v>600</v>
      </c>
      <c r="CD68">
        <v>4092463418</v>
      </c>
      <c r="CE68" t="s">
        <v>336</v>
      </c>
      <c r="CF68" t="s">
        <v>334</v>
      </c>
      <c r="CG68" s="1">
        <v>31343</v>
      </c>
      <c r="CH68" t="s">
        <v>334</v>
      </c>
      <c r="CI68" t="s">
        <v>334</v>
      </c>
      <c r="CJ68" t="s">
        <v>334</v>
      </c>
      <c r="CK68" t="s">
        <v>338</v>
      </c>
      <c r="CL68" t="s">
        <v>907</v>
      </c>
      <c r="CM68">
        <v>60</v>
      </c>
      <c r="CN68" s="1">
        <v>44835</v>
      </c>
      <c r="CP68"/>
      <c r="CQ68"/>
      <c r="CR68">
        <v>12</v>
      </c>
      <c r="CS68"/>
      <c r="CT68"/>
      <c r="CU68" s="23"/>
      <c r="CV68"/>
      <c r="CW68"/>
      <c r="CX68"/>
    </row>
    <row r="69" spans="1:102" x14ac:dyDescent="0.35">
      <c r="A69" t="s">
        <v>143</v>
      </c>
      <c r="B69" t="s">
        <v>390</v>
      </c>
      <c r="C69">
        <v>455597</v>
      </c>
      <c r="D69" t="s">
        <v>908</v>
      </c>
      <c r="E69" t="s">
        <v>635</v>
      </c>
      <c r="F69" t="s">
        <v>636</v>
      </c>
      <c r="G69" t="s">
        <v>168</v>
      </c>
      <c r="H69" t="s">
        <v>404</v>
      </c>
      <c r="I69">
        <v>86.7</v>
      </c>
      <c r="K69" t="s">
        <v>334</v>
      </c>
      <c r="L69" t="s">
        <v>339</v>
      </c>
      <c r="M69">
        <v>1</v>
      </c>
      <c r="N69">
        <v>1</v>
      </c>
      <c r="P69">
        <v>4</v>
      </c>
      <c r="Q69">
        <v>4</v>
      </c>
      <c r="R69">
        <v>3</v>
      </c>
      <c r="T69" s="8">
        <v>2.9489999999999998</v>
      </c>
      <c r="U69" s="8">
        <v>0.34405999999999998</v>
      </c>
      <c r="V69">
        <v>65.3</v>
      </c>
      <c r="W69" s="8">
        <v>0.77317000000000002</v>
      </c>
      <c r="X69" s="8">
        <v>1.1172200000000001</v>
      </c>
      <c r="Y69" s="8">
        <v>2.2060200000000001</v>
      </c>
      <c r="Z69" s="8">
        <v>0.19583</v>
      </c>
      <c r="AA69" s="8">
        <v>9.9580000000000002E-2</v>
      </c>
      <c r="AC69" s="8">
        <v>1.83178</v>
      </c>
      <c r="AD69">
        <v>70</v>
      </c>
      <c r="AF69">
        <v>0</v>
      </c>
      <c r="AI69" s="8">
        <v>1.94055</v>
      </c>
      <c r="AJ69" s="8">
        <v>0.71772999999999998</v>
      </c>
      <c r="AK69" s="8">
        <v>0.33346999999999999</v>
      </c>
      <c r="AL69" s="8">
        <v>2.9917500000000001</v>
      </c>
      <c r="AM69">
        <v>1.9254500000000001</v>
      </c>
      <c r="AN69">
        <v>0.79298000000000002</v>
      </c>
      <c r="AO69">
        <v>0.39195000000000002</v>
      </c>
      <c r="AP69">
        <v>3.1107100000000001</v>
      </c>
      <c r="AR69">
        <v>2</v>
      </c>
      <c r="AS69">
        <v>10</v>
      </c>
      <c r="AT69">
        <v>19</v>
      </c>
      <c r="AU69">
        <v>5</v>
      </c>
      <c r="AV69" s="4">
        <v>53145.35</v>
      </c>
      <c r="AW69">
        <v>0</v>
      </c>
      <c r="AX69">
        <v>5</v>
      </c>
      <c r="AZ69" s="1">
        <v>44574</v>
      </c>
      <c r="BA69">
        <v>15</v>
      </c>
      <c r="BB69">
        <v>6</v>
      </c>
      <c r="BC69">
        <v>6</v>
      </c>
      <c r="BD69">
        <v>96</v>
      </c>
      <c r="BE69">
        <v>1</v>
      </c>
      <c r="BF69">
        <v>0</v>
      </c>
      <c r="BG69">
        <v>96</v>
      </c>
      <c r="BH69">
        <v>44204</v>
      </c>
      <c r="BI69">
        <v>23</v>
      </c>
      <c r="BJ69">
        <v>11</v>
      </c>
      <c r="BK69">
        <v>23</v>
      </c>
      <c r="BL69">
        <v>112</v>
      </c>
      <c r="BM69">
        <v>1</v>
      </c>
      <c r="BN69">
        <v>0</v>
      </c>
      <c r="BO69">
        <v>112</v>
      </c>
      <c r="BP69">
        <v>43622</v>
      </c>
      <c r="BQ69">
        <v>17</v>
      </c>
      <c r="BR69">
        <v>17</v>
      </c>
      <c r="BS69">
        <v>0</v>
      </c>
      <c r="BT69">
        <v>116</v>
      </c>
      <c r="BU69">
        <v>1</v>
      </c>
      <c r="BV69">
        <v>0</v>
      </c>
      <c r="BW69">
        <v>116</v>
      </c>
      <c r="BX69" s="8">
        <v>104.667</v>
      </c>
      <c r="BZ69" t="s">
        <v>744</v>
      </c>
      <c r="CA69" t="s">
        <v>909</v>
      </c>
      <c r="CB69">
        <v>78212</v>
      </c>
      <c r="CC69">
        <v>130</v>
      </c>
      <c r="CD69">
        <v>2102235521</v>
      </c>
      <c r="CE69" t="s">
        <v>336</v>
      </c>
      <c r="CF69" t="s">
        <v>334</v>
      </c>
      <c r="CG69" s="1">
        <v>31310</v>
      </c>
      <c r="CH69" t="s">
        <v>334</v>
      </c>
      <c r="CI69" t="s">
        <v>334</v>
      </c>
      <c r="CJ69" t="s">
        <v>334</v>
      </c>
      <c r="CK69" t="s">
        <v>338</v>
      </c>
      <c r="CL69" t="s">
        <v>910</v>
      </c>
      <c r="CM69">
        <v>135</v>
      </c>
      <c r="CN69" s="1">
        <v>44835</v>
      </c>
      <c r="CP69"/>
      <c r="CQ69"/>
      <c r="CR69"/>
      <c r="CS69"/>
      <c r="CT69"/>
      <c r="CU69" s="23"/>
      <c r="CV69"/>
      <c r="CW69"/>
      <c r="CX69"/>
    </row>
    <row r="70" spans="1:102" x14ac:dyDescent="0.35">
      <c r="A70" t="s">
        <v>143</v>
      </c>
      <c r="B70" t="s">
        <v>390</v>
      </c>
      <c r="C70">
        <v>455599</v>
      </c>
      <c r="D70" t="s">
        <v>911</v>
      </c>
      <c r="E70" t="s">
        <v>543</v>
      </c>
      <c r="F70" t="s">
        <v>912</v>
      </c>
      <c r="G70" t="s">
        <v>166</v>
      </c>
      <c r="H70" t="s">
        <v>333</v>
      </c>
      <c r="I70">
        <v>181</v>
      </c>
      <c r="K70" t="s">
        <v>334</v>
      </c>
      <c r="L70" t="s">
        <v>335</v>
      </c>
      <c r="M70">
        <v>2</v>
      </c>
      <c r="N70">
        <v>1</v>
      </c>
      <c r="P70">
        <v>3</v>
      </c>
      <c r="Q70">
        <v>5</v>
      </c>
      <c r="R70">
        <v>2</v>
      </c>
      <c r="T70" s="8">
        <v>3.1106600000000002</v>
      </c>
      <c r="U70" s="8">
        <v>0.19645000000000001</v>
      </c>
      <c r="V70"/>
      <c r="W70" s="8">
        <v>0.79530000000000001</v>
      </c>
      <c r="X70" s="8">
        <v>0.99175000000000002</v>
      </c>
      <c r="Y70" s="8">
        <v>2.6091299999999999</v>
      </c>
      <c r="Z70" s="8">
        <v>0.11376</v>
      </c>
      <c r="AA70" s="8">
        <v>3.2000000000000003E-4</v>
      </c>
      <c r="AB70">
        <v>6</v>
      </c>
      <c r="AC70" s="8">
        <v>2.1189100000000001</v>
      </c>
      <c r="AE70">
        <v>6</v>
      </c>
      <c r="AF70">
        <v>1</v>
      </c>
      <c r="AI70" s="8">
        <v>1.9167099999999999</v>
      </c>
      <c r="AJ70" s="8">
        <v>0.79386000000000001</v>
      </c>
      <c r="AK70" s="8">
        <v>0.41504000000000002</v>
      </c>
      <c r="AL70" s="8">
        <v>3.12561</v>
      </c>
      <c r="AM70">
        <v>2.2549700000000001</v>
      </c>
      <c r="AN70">
        <v>0.73746</v>
      </c>
      <c r="AO70">
        <v>0.17981</v>
      </c>
      <c r="AP70">
        <v>3.1407099999999999</v>
      </c>
      <c r="AR70">
        <v>1</v>
      </c>
      <c r="AS70">
        <v>2</v>
      </c>
      <c r="AT70">
        <v>3</v>
      </c>
      <c r="AU70">
        <v>4</v>
      </c>
      <c r="AV70" s="4">
        <v>28655.01</v>
      </c>
      <c r="AW70">
        <v>0</v>
      </c>
      <c r="AX70">
        <v>4</v>
      </c>
      <c r="AZ70" s="1">
        <v>44456</v>
      </c>
      <c r="BA70">
        <v>8</v>
      </c>
      <c r="BB70">
        <v>6</v>
      </c>
      <c r="BC70">
        <v>2</v>
      </c>
      <c r="BD70">
        <v>52</v>
      </c>
      <c r="BE70">
        <v>1</v>
      </c>
      <c r="BF70">
        <v>0</v>
      </c>
      <c r="BG70">
        <v>52</v>
      </c>
      <c r="BH70">
        <v>43572</v>
      </c>
      <c r="BI70">
        <v>3</v>
      </c>
      <c r="BJ70">
        <v>1</v>
      </c>
      <c r="BK70">
        <v>2</v>
      </c>
      <c r="BL70">
        <v>24</v>
      </c>
      <c r="BM70">
        <v>1</v>
      </c>
      <c r="BN70">
        <v>0</v>
      </c>
      <c r="BO70">
        <v>24</v>
      </c>
      <c r="BP70">
        <v>43216</v>
      </c>
      <c r="BQ70">
        <v>5</v>
      </c>
      <c r="BR70">
        <v>3</v>
      </c>
      <c r="BS70">
        <v>1</v>
      </c>
      <c r="BT70">
        <v>44</v>
      </c>
      <c r="BU70">
        <v>1</v>
      </c>
      <c r="BV70">
        <v>0</v>
      </c>
      <c r="BW70">
        <v>44</v>
      </c>
      <c r="BX70" s="8">
        <v>41.332999999999998</v>
      </c>
      <c r="BZ70" t="s">
        <v>791</v>
      </c>
      <c r="CA70" t="s">
        <v>913</v>
      </c>
      <c r="CB70">
        <v>78722</v>
      </c>
      <c r="CC70">
        <v>940</v>
      </c>
      <c r="CD70">
        <v>5124741411</v>
      </c>
      <c r="CE70" t="s">
        <v>336</v>
      </c>
      <c r="CF70" t="s">
        <v>334</v>
      </c>
      <c r="CG70" s="1">
        <v>31321</v>
      </c>
      <c r="CH70" t="s">
        <v>334</v>
      </c>
      <c r="CI70" t="s">
        <v>334</v>
      </c>
      <c r="CJ70" t="s">
        <v>337</v>
      </c>
      <c r="CK70" t="s">
        <v>338</v>
      </c>
      <c r="CL70" t="s">
        <v>914</v>
      </c>
      <c r="CM70">
        <v>197</v>
      </c>
      <c r="CN70" s="1">
        <v>44835</v>
      </c>
      <c r="CP70"/>
      <c r="CQ70"/>
      <c r="CR70"/>
      <c r="CS70"/>
      <c r="CT70"/>
      <c r="CU70" s="23"/>
      <c r="CV70"/>
      <c r="CW70"/>
      <c r="CX70"/>
    </row>
    <row r="71" spans="1:102" x14ac:dyDescent="0.35">
      <c r="A71" t="s">
        <v>143</v>
      </c>
      <c r="B71" t="s">
        <v>390</v>
      </c>
      <c r="C71">
        <v>455601</v>
      </c>
      <c r="D71" t="s">
        <v>915</v>
      </c>
      <c r="E71" t="s">
        <v>916</v>
      </c>
      <c r="F71" t="s">
        <v>392</v>
      </c>
      <c r="G71" t="s">
        <v>166</v>
      </c>
      <c r="H71" t="s">
        <v>333</v>
      </c>
      <c r="I71">
        <v>65.3</v>
      </c>
      <c r="K71" t="s">
        <v>334</v>
      </c>
      <c r="L71" t="s">
        <v>339</v>
      </c>
      <c r="M71">
        <v>2</v>
      </c>
      <c r="N71">
        <v>1</v>
      </c>
      <c r="P71">
        <v>3</v>
      </c>
      <c r="Q71">
        <v>5</v>
      </c>
      <c r="R71">
        <v>1</v>
      </c>
      <c r="T71" s="8">
        <v>2.7159499999999999</v>
      </c>
      <c r="U71" s="8">
        <v>0.10129000000000001</v>
      </c>
      <c r="V71">
        <v>70.599999999999994</v>
      </c>
      <c r="W71" s="8">
        <v>0.76765000000000005</v>
      </c>
      <c r="X71" s="8">
        <v>0.86894000000000005</v>
      </c>
      <c r="Y71" s="8">
        <v>2.7186599999999999</v>
      </c>
      <c r="Z71" s="8">
        <v>0.25507000000000002</v>
      </c>
      <c r="AA71" s="8">
        <v>8.2900000000000005E-3</v>
      </c>
      <c r="AC71" s="8">
        <v>1.84701</v>
      </c>
      <c r="AE71">
        <v>6</v>
      </c>
      <c r="AF71">
        <v>1</v>
      </c>
      <c r="AI71" s="8">
        <v>1.9028400000000001</v>
      </c>
      <c r="AJ71" s="8">
        <v>0.72550999999999999</v>
      </c>
      <c r="AK71" s="8">
        <v>0.37036000000000002</v>
      </c>
      <c r="AL71" s="8">
        <v>2.99871</v>
      </c>
      <c r="AM71">
        <v>1.97994</v>
      </c>
      <c r="AN71">
        <v>0.77888000000000002</v>
      </c>
      <c r="AO71">
        <v>0.10390000000000001</v>
      </c>
      <c r="AP71">
        <v>2.8582299999999998</v>
      </c>
      <c r="AR71">
        <v>0</v>
      </c>
      <c r="AS71">
        <v>2</v>
      </c>
      <c r="AT71">
        <v>3</v>
      </c>
      <c r="AU71">
        <v>11</v>
      </c>
      <c r="AV71" s="4">
        <v>97039.1</v>
      </c>
      <c r="AW71">
        <v>1</v>
      </c>
      <c r="AX71">
        <v>12</v>
      </c>
      <c r="AZ71" s="1">
        <v>44483</v>
      </c>
      <c r="BA71">
        <v>2</v>
      </c>
      <c r="BB71">
        <v>0</v>
      </c>
      <c r="BC71">
        <v>2</v>
      </c>
      <c r="BD71">
        <v>8</v>
      </c>
      <c r="BE71">
        <v>0</v>
      </c>
      <c r="BF71">
        <v>0</v>
      </c>
      <c r="BG71">
        <v>8</v>
      </c>
      <c r="BH71">
        <v>43714</v>
      </c>
      <c r="BI71">
        <v>4</v>
      </c>
      <c r="BJ71">
        <v>2</v>
      </c>
      <c r="BK71">
        <v>2</v>
      </c>
      <c r="BL71">
        <v>78</v>
      </c>
      <c r="BM71">
        <v>1</v>
      </c>
      <c r="BN71">
        <v>0</v>
      </c>
      <c r="BO71">
        <v>78</v>
      </c>
      <c r="BP71">
        <v>43343</v>
      </c>
      <c r="BQ71">
        <v>3</v>
      </c>
      <c r="BR71">
        <v>3</v>
      </c>
      <c r="BS71">
        <v>0</v>
      </c>
      <c r="BT71">
        <v>24</v>
      </c>
      <c r="BU71">
        <v>1</v>
      </c>
      <c r="BV71">
        <v>0</v>
      </c>
      <c r="BW71">
        <v>24</v>
      </c>
      <c r="BX71" s="8">
        <v>34</v>
      </c>
      <c r="BZ71" t="s">
        <v>917</v>
      </c>
      <c r="CA71" t="s">
        <v>918</v>
      </c>
      <c r="CB71">
        <v>76009</v>
      </c>
      <c r="CC71">
        <v>720</v>
      </c>
      <c r="CD71">
        <v>8177903304</v>
      </c>
      <c r="CE71" t="s">
        <v>336</v>
      </c>
      <c r="CF71" t="s">
        <v>334</v>
      </c>
      <c r="CG71" s="1">
        <v>31356</v>
      </c>
      <c r="CH71" t="s">
        <v>334</v>
      </c>
      <c r="CI71" t="s">
        <v>334</v>
      </c>
      <c r="CJ71" t="s">
        <v>334</v>
      </c>
      <c r="CK71" t="s">
        <v>338</v>
      </c>
      <c r="CL71" t="s">
        <v>919</v>
      </c>
      <c r="CM71">
        <v>115</v>
      </c>
      <c r="CN71" s="1">
        <v>44835</v>
      </c>
      <c r="CP71"/>
      <c r="CQ71"/>
      <c r="CR71">
        <v>12</v>
      </c>
      <c r="CS71"/>
      <c r="CT71"/>
      <c r="CU71" s="23"/>
      <c r="CV71"/>
      <c r="CW71"/>
      <c r="CX71"/>
    </row>
    <row r="72" spans="1:102" x14ac:dyDescent="0.35">
      <c r="A72" t="s">
        <v>143</v>
      </c>
      <c r="B72" t="s">
        <v>390</v>
      </c>
      <c r="C72">
        <v>455602</v>
      </c>
      <c r="D72" t="s">
        <v>920</v>
      </c>
      <c r="E72" t="s">
        <v>589</v>
      </c>
      <c r="F72" t="s">
        <v>512</v>
      </c>
      <c r="G72" t="s">
        <v>166</v>
      </c>
      <c r="H72" t="s">
        <v>346</v>
      </c>
      <c r="I72">
        <v>48.9</v>
      </c>
      <c r="K72" t="s">
        <v>334</v>
      </c>
      <c r="L72" t="s">
        <v>339</v>
      </c>
      <c r="M72">
        <v>3</v>
      </c>
      <c r="N72">
        <v>1</v>
      </c>
      <c r="P72">
        <v>4</v>
      </c>
      <c r="Q72">
        <v>4</v>
      </c>
      <c r="T72" s="8">
        <v>3.42516</v>
      </c>
      <c r="U72" s="8">
        <v>0.33928000000000003</v>
      </c>
      <c r="V72">
        <v>51</v>
      </c>
      <c r="W72" s="8">
        <v>1.3967499999999999</v>
      </c>
      <c r="X72" s="8">
        <v>1.73603</v>
      </c>
      <c r="Y72" s="8">
        <v>2.3439999999999999</v>
      </c>
      <c r="Z72" s="8">
        <v>0.21939</v>
      </c>
      <c r="AA72" s="8">
        <v>2.9059999999999999E-2</v>
      </c>
      <c r="AC72" s="8">
        <v>1.68913</v>
      </c>
      <c r="AD72">
        <v>62.5</v>
      </c>
      <c r="AF72">
        <v>0</v>
      </c>
      <c r="AI72" s="8">
        <v>2.1349900000000002</v>
      </c>
      <c r="AJ72" s="8">
        <v>0.79274</v>
      </c>
      <c r="AK72" s="8">
        <v>0.44733000000000001</v>
      </c>
      <c r="AL72" s="8">
        <v>3.3750599999999999</v>
      </c>
      <c r="AM72">
        <v>1.61381</v>
      </c>
      <c r="AN72">
        <v>1.2969900000000001</v>
      </c>
      <c r="AO72">
        <v>0.28811999999999999</v>
      </c>
      <c r="AP72">
        <v>3.2026400000000002</v>
      </c>
      <c r="AR72">
        <v>5</v>
      </c>
      <c r="AS72">
        <v>0</v>
      </c>
      <c r="AT72">
        <v>0</v>
      </c>
      <c r="AU72">
        <v>5</v>
      </c>
      <c r="AV72" s="4">
        <v>7192.6</v>
      </c>
      <c r="AW72">
        <v>0</v>
      </c>
      <c r="AX72">
        <v>5</v>
      </c>
      <c r="AZ72" s="1">
        <v>44511</v>
      </c>
      <c r="BA72">
        <v>6</v>
      </c>
      <c r="BB72">
        <v>5</v>
      </c>
      <c r="BC72">
        <v>6</v>
      </c>
      <c r="BD72">
        <v>36</v>
      </c>
      <c r="BE72">
        <v>1</v>
      </c>
      <c r="BF72">
        <v>0</v>
      </c>
      <c r="BG72">
        <v>36</v>
      </c>
      <c r="BH72">
        <v>43852</v>
      </c>
      <c r="BI72">
        <v>4</v>
      </c>
      <c r="BJ72">
        <v>4</v>
      </c>
      <c r="BK72">
        <v>0</v>
      </c>
      <c r="BL72">
        <v>16</v>
      </c>
      <c r="BM72">
        <v>1</v>
      </c>
      <c r="BN72">
        <v>0</v>
      </c>
      <c r="BO72">
        <v>16</v>
      </c>
      <c r="BP72">
        <v>43537</v>
      </c>
      <c r="BQ72">
        <v>6</v>
      </c>
      <c r="BR72">
        <v>6</v>
      </c>
      <c r="BS72">
        <v>0</v>
      </c>
      <c r="BT72">
        <v>24</v>
      </c>
      <c r="BU72">
        <v>1</v>
      </c>
      <c r="BV72">
        <v>0</v>
      </c>
      <c r="BW72">
        <v>24</v>
      </c>
      <c r="BX72" s="8">
        <v>27.332999999999998</v>
      </c>
      <c r="BZ72" t="s">
        <v>673</v>
      </c>
      <c r="CA72" t="s">
        <v>921</v>
      </c>
      <c r="CB72">
        <v>76442</v>
      </c>
      <c r="CC72">
        <v>321</v>
      </c>
      <c r="CD72">
        <v>3253562571</v>
      </c>
      <c r="CE72" t="s">
        <v>336</v>
      </c>
      <c r="CF72" t="s">
        <v>334</v>
      </c>
      <c r="CG72" s="1">
        <v>31365</v>
      </c>
      <c r="CH72" t="s">
        <v>334</v>
      </c>
      <c r="CI72" t="s">
        <v>334</v>
      </c>
      <c r="CJ72" t="s">
        <v>334</v>
      </c>
      <c r="CK72" t="s">
        <v>338</v>
      </c>
      <c r="CL72" t="s">
        <v>922</v>
      </c>
      <c r="CM72">
        <v>40</v>
      </c>
      <c r="CN72" s="1">
        <v>44835</v>
      </c>
      <c r="CP72"/>
      <c r="CQ72"/>
      <c r="CR72"/>
      <c r="CS72"/>
      <c r="CT72"/>
      <c r="CU72" s="23"/>
      <c r="CV72">
        <v>2</v>
      </c>
      <c r="CW72"/>
      <c r="CX72"/>
    </row>
    <row r="73" spans="1:102" x14ac:dyDescent="0.35">
      <c r="A73" t="s">
        <v>143</v>
      </c>
      <c r="B73" t="s">
        <v>390</v>
      </c>
      <c r="C73">
        <v>455606</v>
      </c>
      <c r="D73" t="s">
        <v>547</v>
      </c>
      <c r="E73" t="s">
        <v>646</v>
      </c>
      <c r="F73" t="s">
        <v>647</v>
      </c>
      <c r="G73" t="s">
        <v>168</v>
      </c>
      <c r="H73" t="s">
        <v>404</v>
      </c>
      <c r="I73">
        <v>139.30000000000001</v>
      </c>
      <c r="K73" t="s">
        <v>334</v>
      </c>
      <c r="L73" t="s">
        <v>339</v>
      </c>
      <c r="M73">
        <v>1</v>
      </c>
      <c r="N73">
        <v>1</v>
      </c>
      <c r="P73">
        <v>3</v>
      </c>
      <c r="Q73">
        <v>5</v>
      </c>
      <c r="R73">
        <v>2</v>
      </c>
      <c r="T73" s="8">
        <v>3.1204100000000001</v>
      </c>
      <c r="U73" s="8">
        <v>0.21581</v>
      </c>
      <c r="V73">
        <v>62.4</v>
      </c>
      <c r="W73" s="8">
        <v>0.82247999999999999</v>
      </c>
      <c r="X73" s="8">
        <v>1.0382800000000001</v>
      </c>
      <c r="Y73" s="8">
        <v>2.4437000000000002</v>
      </c>
      <c r="Z73" s="8">
        <v>0.1152</v>
      </c>
      <c r="AA73" s="8">
        <v>1.34E-3</v>
      </c>
      <c r="AC73" s="8">
        <v>2.0821200000000002</v>
      </c>
      <c r="AD73">
        <v>90</v>
      </c>
      <c r="AF73">
        <v>0</v>
      </c>
      <c r="AI73" s="8">
        <v>1.9272100000000001</v>
      </c>
      <c r="AJ73" s="8">
        <v>0.72192999999999996</v>
      </c>
      <c r="AK73" s="8">
        <v>0.36120999999999998</v>
      </c>
      <c r="AL73" s="8">
        <v>3.0103499999999999</v>
      </c>
      <c r="AM73">
        <v>2.2037499999999999</v>
      </c>
      <c r="AN73">
        <v>0.83864000000000005</v>
      </c>
      <c r="AO73">
        <v>0.22697000000000001</v>
      </c>
      <c r="AP73">
        <v>3.2711700000000001</v>
      </c>
      <c r="AR73">
        <v>7</v>
      </c>
      <c r="AS73">
        <v>12</v>
      </c>
      <c r="AT73">
        <v>12</v>
      </c>
      <c r="AU73">
        <v>4</v>
      </c>
      <c r="AV73" s="4">
        <v>60720.5</v>
      </c>
      <c r="AW73">
        <v>0</v>
      </c>
      <c r="AX73">
        <v>4</v>
      </c>
      <c r="AZ73" s="1">
        <v>44356</v>
      </c>
      <c r="BA73">
        <v>15</v>
      </c>
      <c r="BB73">
        <v>1</v>
      </c>
      <c r="BC73">
        <v>13</v>
      </c>
      <c r="BD73">
        <v>143</v>
      </c>
      <c r="BE73">
        <v>1</v>
      </c>
      <c r="BF73">
        <v>0</v>
      </c>
      <c r="BG73">
        <v>143</v>
      </c>
      <c r="BH73">
        <v>43895</v>
      </c>
      <c r="BI73">
        <v>7</v>
      </c>
      <c r="BJ73">
        <v>0</v>
      </c>
      <c r="BK73">
        <v>7</v>
      </c>
      <c r="BL73">
        <v>44</v>
      </c>
      <c r="BM73">
        <v>0</v>
      </c>
      <c r="BN73">
        <v>0</v>
      </c>
      <c r="BO73">
        <v>44</v>
      </c>
      <c r="BP73">
        <v>43546</v>
      </c>
      <c r="BQ73">
        <v>3</v>
      </c>
      <c r="BR73">
        <v>2</v>
      </c>
      <c r="BS73">
        <v>1</v>
      </c>
      <c r="BT73">
        <v>12</v>
      </c>
      <c r="BU73">
        <v>1</v>
      </c>
      <c r="BV73">
        <v>0</v>
      </c>
      <c r="BW73">
        <v>12</v>
      </c>
      <c r="BX73" s="8">
        <v>88.167000000000002</v>
      </c>
      <c r="BZ73" t="s">
        <v>923</v>
      </c>
      <c r="CA73" t="s">
        <v>924</v>
      </c>
      <c r="CB73">
        <v>76103</v>
      </c>
      <c r="CC73">
        <v>910</v>
      </c>
      <c r="CD73">
        <v>8175313616</v>
      </c>
      <c r="CE73" t="s">
        <v>336</v>
      </c>
      <c r="CF73" t="s">
        <v>334</v>
      </c>
      <c r="CG73" s="1">
        <v>31358</v>
      </c>
      <c r="CH73" t="s">
        <v>334</v>
      </c>
      <c r="CI73" t="s">
        <v>334</v>
      </c>
      <c r="CJ73" t="s">
        <v>334</v>
      </c>
      <c r="CK73" t="s">
        <v>338</v>
      </c>
      <c r="CL73" t="s">
        <v>925</v>
      </c>
      <c r="CM73">
        <v>179</v>
      </c>
      <c r="CN73" s="1">
        <v>44835</v>
      </c>
      <c r="CP73"/>
      <c r="CQ73"/>
      <c r="CR73"/>
      <c r="CS73"/>
      <c r="CT73"/>
      <c r="CU73" s="23"/>
      <c r="CV73"/>
      <c r="CW73"/>
      <c r="CX73"/>
    </row>
    <row r="74" spans="1:102" x14ac:dyDescent="0.35">
      <c r="A74" t="s">
        <v>143</v>
      </c>
      <c r="B74" t="s">
        <v>390</v>
      </c>
      <c r="C74">
        <v>455608</v>
      </c>
      <c r="D74" t="s">
        <v>926</v>
      </c>
      <c r="E74" t="s">
        <v>927</v>
      </c>
      <c r="F74" t="s">
        <v>928</v>
      </c>
      <c r="G74" t="s">
        <v>166</v>
      </c>
      <c r="H74" t="s">
        <v>333</v>
      </c>
      <c r="I74">
        <v>60.7</v>
      </c>
      <c r="K74" t="s">
        <v>334</v>
      </c>
      <c r="L74" t="s">
        <v>339</v>
      </c>
      <c r="M74">
        <v>4</v>
      </c>
      <c r="N74">
        <v>1</v>
      </c>
      <c r="P74">
        <v>5</v>
      </c>
      <c r="Q74">
        <v>5</v>
      </c>
      <c r="R74">
        <v>5</v>
      </c>
      <c r="T74" s="8">
        <v>2.6596600000000001</v>
      </c>
      <c r="U74" s="8">
        <v>0.29274</v>
      </c>
      <c r="V74">
        <v>100</v>
      </c>
      <c r="W74" s="8">
        <v>1.02576</v>
      </c>
      <c r="X74" s="8">
        <v>1.3185</v>
      </c>
      <c r="Y74" s="8">
        <v>2.1217100000000002</v>
      </c>
      <c r="Z74" s="8">
        <v>0.16714999999999999</v>
      </c>
      <c r="AA74" s="8">
        <v>9.3049999999999994E-2</v>
      </c>
      <c r="AC74" s="8">
        <v>1.3411599999999999</v>
      </c>
      <c r="AD74">
        <v>100</v>
      </c>
      <c r="AF74">
        <v>2</v>
      </c>
      <c r="AI74" s="8">
        <v>2.0672100000000002</v>
      </c>
      <c r="AJ74" s="8">
        <v>0.88882000000000005</v>
      </c>
      <c r="AK74" s="8">
        <v>0.52844000000000002</v>
      </c>
      <c r="AL74" s="8">
        <v>3.48447</v>
      </c>
      <c r="AM74">
        <v>1.3233699999999999</v>
      </c>
      <c r="AN74">
        <v>0.84953000000000001</v>
      </c>
      <c r="AO74">
        <v>0.21045</v>
      </c>
      <c r="AP74">
        <v>2.4087900000000002</v>
      </c>
      <c r="AR74">
        <v>0</v>
      </c>
      <c r="AS74">
        <v>1</v>
      </c>
      <c r="AT74">
        <v>0</v>
      </c>
      <c r="AU74">
        <v>2</v>
      </c>
      <c r="AV74" s="4">
        <v>1625</v>
      </c>
      <c r="AW74">
        <v>0</v>
      </c>
      <c r="AX74">
        <v>2</v>
      </c>
      <c r="AZ74" s="1">
        <v>44497</v>
      </c>
      <c r="BA74">
        <v>1</v>
      </c>
      <c r="BB74">
        <v>1</v>
      </c>
      <c r="BC74">
        <v>0</v>
      </c>
      <c r="BD74">
        <v>0</v>
      </c>
      <c r="BE74">
        <v>1</v>
      </c>
      <c r="BF74">
        <v>0</v>
      </c>
      <c r="BG74">
        <v>0</v>
      </c>
      <c r="BH74">
        <v>43769</v>
      </c>
      <c r="BI74">
        <v>11</v>
      </c>
      <c r="BJ74">
        <v>10</v>
      </c>
      <c r="BK74">
        <v>3</v>
      </c>
      <c r="BL74">
        <v>64</v>
      </c>
      <c r="BM74">
        <v>1</v>
      </c>
      <c r="BN74">
        <v>0</v>
      </c>
      <c r="BO74">
        <v>64</v>
      </c>
      <c r="BP74">
        <v>43405</v>
      </c>
      <c r="BQ74">
        <v>7</v>
      </c>
      <c r="BR74">
        <v>6</v>
      </c>
      <c r="BS74">
        <v>1</v>
      </c>
      <c r="BT74">
        <v>32</v>
      </c>
      <c r="BU74">
        <v>1</v>
      </c>
      <c r="BV74">
        <v>0</v>
      </c>
      <c r="BW74">
        <v>32</v>
      </c>
      <c r="BX74" s="8">
        <v>26.667000000000002</v>
      </c>
      <c r="BZ74" t="s">
        <v>929</v>
      </c>
      <c r="CA74" t="s">
        <v>930</v>
      </c>
      <c r="CB74">
        <v>78102</v>
      </c>
      <c r="CC74">
        <v>113</v>
      </c>
      <c r="CD74">
        <v>3613585612</v>
      </c>
      <c r="CE74" t="s">
        <v>336</v>
      </c>
      <c r="CF74" t="s">
        <v>334</v>
      </c>
      <c r="CG74" s="1">
        <v>31364</v>
      </c>
      <c r="CH74" t="s">
        <v>334</v>
      </c>
      <c r="CI74" t="s">
        <v>334</v>
      </c>
      <c r="CJ74" t="s">
        <v>334</v>
      </c>
      <c r="CK74" t="s">
        <v>338</v>
      </c>
      <c r="CL74" t="s">
        <v>931</v>
      </c>
      <c r="CM74">
        <v>62</v>
      </c>
      <c r="CN74" s="1">
        <v>44835</v>
      </c>
      <c r="CP74"/>
      <c r="CQ74"/>
      <c r="CR74"/>
      <c r="CS74"/>
      <c r="CT74"/>
      <c r="CU74" s="23"/>
      <c r="CV74"/>
      <c r="CW74"/>
      <c r="CX74"/>
    </row>
    <row r="75" spans="1:102" x14ac:dyDescent="0.35">
      <c r="A75" t="s">
        <v>143</v>
      </c>
      <c r="B75" t="s">
        <v>390</v>
      </c>
      <c r="C75">
        <v>455611</v>
      </c>
      <c r="D75" t="s">
        <v>932</v>
      </c>
      <c r="E75" t="s">
        <v>460</v>
      </c>
      <c r="F75" t="s">
        <v>820</v>
      </c>
      <c r="G75" t="s">
        <v>166</v>
      </c>
      <c r="H75" t="s">
        <v>333</v>
      </c>
      <c r="I75">
        <v>38.4</v>
      </c>
      <c r="K75" t="s">
        <v>334</v>
      </c>
      <c r="L75" t="s">
        <v>339</v>
      </c>
      <c r="M75">
        <v>4</v>
      </c>
      <c r="N75">
        <v>1</v>
      </c>
      <c r="P75">
        <v>4</v>
      </c>
      <c r="Q75">
        <v>4</v>
      </c>
      <c r="T75" s="8">
        <v>3.4071199999999999</v>
      </c>
      <c r="U75" s="8">
        <v>0.42303000000000002</v>
      </c>
      <c r="V75"/>
      <c r="W75" s="8">
        <v>1.0552299999999999</v>
      </c>
      <c r="X75" s="8">
        <v>1.4782599999999999</v>
      </c>
      <c r="Y75" s="8">
        <v>2.7983600000000002</v>
      </c>
      <c r="Z75" s="8">
        <v>0.27454000000000001</v>
      </c>
      <c r="AA75" s="8">
        <v>4.2160000000000003E-2</v>
      </c>
      <c r="AB75">
        <v>6</v>
      </c>
      <c r="AC75" s="8">
        <v>1.92885</v>
      </c>
      <c r="AE75">
        <v>6</v>
      </c>
      <c r="AG75">
        <v>6</v>
      </c>
      <c r="AI75" s="8">
        <v>2.0416699999999999</v>
      </c>
      <c r="AJ75" s="8">
        <v>0.76432999999999995</v>
      </c>
      <c r="AK75" s="8">
        <v>0.38372000000000001</v>
      </c>
      <c r="AL75" s="8">
        <v>3.18973</v>
      </c>
      <c r="AM75">
        <v>1.9270700000000001</v>
      </c>
      <c r="AN75">
        <v>1.0162899999999999</v>
      </c>
      <c r="AO75">
        <v>0.41880000000000001</v>
      </c>
      <c r="AP75">
        <v>3.3708800000000001</v>
      </c>
      <c r="AR75">
        <v>1</v>
      </c>
      <c r="AS75">
        <v>0</v>
      </c>
      <c r="AT75">
        <v>1</v>
      </c>
      <c r="AU75">
        <v>1</v>
      </c>
      <c r="AV75" s="4">
        <v>650</v>
      </c>
      <c r="AW75">
        <v>0</v>
      </c>
      <c r="AX75">
        <v>1</v>
      </c>
      <c r="AZ75" s="1">
        <v>44322</v>
      </c>
      <c r="BA75">
        <v>2</v>
      </c>
      <c r="BB75">
        <v>1</v>
      </c>
      <c r="BC75">
        <v>2</v>
      </c>
      <c r="BD75">
        <v>8</v>
      </c>
      <c r="BE75">
        <v>1</v>
      </c>
      <c r="BF75">
        <v>0</v>
      </c>
      <c r="BG75">
        <v>8</v>
      </c>
      <c r="BH75">
        <v>43678</v>
      </c>
      <c r="BI75">
        <v>3</v>
      </c>
      <c r="BJ75">
        <v>3</v>
      </c>
      <c r="BK75">
        <v>0</v>
      </c>
      <c r="BL75">
        <v>24</v>
      </c>
      <c r="BM75">
        <v>1</v>
      </c>
      <c r="BN75">
        <v>0</v>
      </c>
      <c r="BO75">
        <v>24</v>
      </c>
      <c r="BP75">
        <v>43349</v>
      </c>
      <c r="BQ75">
        <v>1</v>
      </c>
      <c r="BR75">
        <v>0</v>
      </c>
      <c r="BS75">
        <v>1</v>
      </c>
      <c r="BT75">
        <v>0</v>
      </c>
      <c r="BU75">
        <v>0</v>
      </c>
      <c r="BV75">
        <v>0</v>
      </c>
      <c r="BW75">
        <v>0</v>
      </c>
      <c r="BX75" s="8">
        <v>12</v>
      </c>
      <c r="BZ75" t="s">
        <v>642</v>
      </c>
      <c r="CA75" t="s">
        <v>933</v>
      </c>
      <c r="CB75">
        <v>76374</v>
      </c>
      <c r="CC75">
        <v>981</v>
      </c>
      <c r="CD75">
        <v>9405645631</v>
      </c>
      <c r="CE75" t="s">
        <v>336</v>
      </c>
      <c r="CF75" t="s">
        <v>334</v>
      </c>
      <c r="CG75" s="1">
        <v>31503</v>
      </c>
      <c r="CH75" t="s">
        <v>334</v>
      </c>
      <c r="CI75" t="s">
        <v>334</v>
      </c>
      <c r="CJ75" t="s">
        <v>334</v>
      </c>
      <c r="CK75" t="s">
        <v>338</v>
      </c>
      <c r="CL75" t="s">
        <v>934</v>
      </c>
      <c r="CM75">
        <v>99</v>
      </c>
      <c r="CN75" s="1">
        <v>44835</v>
      </c>
      <c r="CP75"/>
      <c r="CQ75"/>
      <c r="CR75"/>
      <c r="CS75"/>
      <c r="CT75"/>
      <c r="CU75" s="23"/>
      <c r="CV75">
        <v>2</v>
      </c>
      <c r="CW75"/>
      <c r="CX75"/>
    </row>
    <row r="76" spans="1:102" x14ac:dyDescent="0.35">
      <c r="A76" t="s">
        <v>143</v>
      </c>
      <c r="B76" t="s">
        <v>390</v>
      </c>
      <c r="C76">
        <v>455613</v>
      </c>
      <c r="D76" t="s">
        <v>935</v>
      </c>
      <c r="E76" t="s">
        <v>548</v>
      </c>
      <c r="F76" t="s">
        <v>450</v>
      </c>
      <c r="G76" t="s">
        <v>166</v>
      </c>
      <c r="H76" t="s">
        <v>333</v>
      </c>
      <c r="I76">
        <v>63.3</v>
      </c>
      <c r="K76" t="s">
        <v>334</v>
      </c>
      <c r="L76" t="s">
        <v>339</v>
      </c>
      <c r="M76">
        <v>4</v>
      </c>
      <c r="N76">
        <v>2</v>
      </c>
      <c r="P76">
        <v>4</v>
      </c>
      <c r="Q76">
        <v>4</v>
      </c>
      <c r="T76" s="8">
        <v>4.2279499999999999</v>
      </c>
      <c r="U76" s="8">
        <v>0.40250999999999998</v>
      </c>
      <c r="V76"/>
      <c r="W76" s="8">
        <v>1.1496500000000001</v>
      </c>
      <c r="X76" s="8">
        <v>1.55216</v>
      </c>
      <c r="Y76" s="8">
        <v>3.8182200000000002</v>
      </c>
      <c r="Z76" s="8">
        <v>0.26884999999999998</v>
      </c>
      <c r="AA76" s="8">
        <v>5.3899999999999998E-3</v>
      </c>
      <c r="AB76">
        <v>6</v>
      </c>
      <c r="AC76" s="8">
        <v>2.6757900000000001</v>
      </c>
      <c r="AE76">
        <v>6</v>
      </c>
      <c r="AF76">
        <v>2</v>
      </c>
      <c r="AI76" s="8">
        <v>2.2466900000000001</v>
      </c>
      <c r="AJ76" s="8">
        <v>0.83884000000000003</v>
      </c>
      <c r="AK76" s="8">
        <v>0.49159999999999998</v>
      </c>
      <c r="AL76" s="8">
        <v>3.5771299999999999</v>
      </c>
      <c r="AM76">
        <v>2.42937</v>
      </c>
      <c r="AN76">
        <v>1.00888</v>
      </c>
      <c r="AO76">
        <v>0.31103999999999998</v>
      </c>
      <c r="AP76">
        <v>3.7299600000000002</v>
      </c>
      <c r="AR76">
        <v>3</v>
      </c>
      <c r="AS76">
        <v>3</v>
      </c>
      <c r="AT76">
        <v>2</v>
      </c>
      <c r="AU76">
        <v>1</v>
      </c>
      <c r="AV76" s="4">
        <v>3250</v>
      </c>
      <c r="AW76">
        <v>0</v>
      </c>
      <c r="AX76">
        <v>1</v>
      </c>
      <c r="AZ76" s="1">
        <v>44672</v>
      </c>
      <c r="BA76">
        <v>4</v>
      </c>
      <c r="BB76">
        <v>4</v>
      </c>
      <c r="BC76">
        <v>0</v>
      </c>
      <c r="BD76">
        <v>32</v>
      </c>
      <c r="BE76">
        <v>1</v>
      </c>
      <c r="BF76">
        <v>0</v>
      </c>
      <c r="BG76">
        <v>32</v>
      </c>
      <c r="BH76">
        <v>44176</v>
      </c>
      <c r="BI76">
        <v>3</v>
      </c>
      <c r="BJ76">
        <v>2</v>
      </c>
      <c r="BK76">
        <v>3</v>
      </c>
      <c r="BL76">
        <v>20</v>
      </c>
      <c r="BM76">
        <v>1</v>
      </c>
      <c r="BN76">
        <v>0</v>
      </c>
      <c r="BO76">
        <v>20</v>
      </c>
      <c r="BP76">
        <v>43609</v>
      </c>
      <c r="BQ76">
        <v>4</v>
      </c>
      <c r="BR76">
        <v>3</v>
      </c>
      <c r="BS76">
        <v>1</v>
      </c>
      <c r="BT76">
        <v>36</v>
      </c>
      <c r="BU76">
        <v>1</v>
      </c>
      <c r="BV76">
        <v>0</v>
      </c>
      <c r="BW76">
        <v>36</v>
      </c>
      <c r="BX76" s="8">
        <v>28.667000000000002</v>
      </c>
      <c r="BZ76" t="s">
        <v>936</v>
      </c>
      <c r="CA76" t="s">
        <v>937</v>
      </c>
      <c r="CB76">
        <v>77087</v>
      </c>
      <c r="CC76">
        <v>610</v>
      </c>
      <c r="CD76">
        <v>7136448048</v>
      </c>
      <c r="CE76" t="s">
        <v>336</v>
      </c>
      <c r="CF76" t="s">
        <v>334</v>
      </c>
      <c r="CG76" s="1">
        <v>31392</v>
      </c>
      <c r="CH76" t="s">
        <v>334</v>
      </c>
      <c r="CI76" t="s">
        <v>334</v>
      </c>
      <c r="CJ76" t="s">
        <v>334</v>
      </c>
      <c r="CK76" t="s">
        <v>338</v>
      </c>
      <c r="CL76" t="s">
        <v>938</v>
      </c>
      <c r="CM76">
        <v>120</v>
      </c>
      <c r="CN76" s="1">
        <v>44835</v>
      </c>
      <c r="CP76"/>
      <c r="CQ76"/>
      <c r="CR76"/>
      <c r="CS76"/>
      <c r="CT76"/>
      <c r="CU76" s="23"/>
      <c r="CV76">
        <v>2</v>
      </c>
      <c r="CW76"/>
      <c r="CX76"/>
    </row>
    <row r="77" spans="1:102" x14ac:dyDescent="0.35">
      <c r="A77" t="s">
        <v>143</v>
      </c>
      <c r="B77" t="s">
        <v>390</v>
      </c>
      <c r="C77">
        <v>455617</v>
      </c>
      <c r="D77" t="s">
        <v>939</v>
      </c>
      <c r="E77" t="s">
        <v>565</v>
      </c>
      <c r="F77" t="s">
        <v>95</v>
      </c>
      <c r="G77" t="s">
        <v>167</v>
      </c>
      <c r="H77" t="s">
        <v>350</v>
      </c>
      <c r="I77">
        <v>72.2</v>
      </c>
      <c r="K77" t="s">
        <v>334</v>
      </c>
      <c r="L77" t="s">
        <v>339</v>
      </c>
      <c r="M77">
        <v>5</v>
      </c>
      <c r="N77">
        <v>3</v>
      </c>
      <c r="P77">
        <v>3</v>
      </c>
      <c r="Q77">
        <v>4</v>
      </c>
      <c r="R77">
        <v>2</v>
      </c>
      <c r="T77" s="8">
        <v>4.4867999999999997</v>
      </c>
      <c r="U77" s="8">
        <v>0.41648000000000002</v>
      </c>
      <c r="V77">
        <v>35.5</v>
      </c>
      <c r="W77" s="8">
        <v>1.1570800000000001</v>
      </c>
      <c r="X77" s="8">
        <v>1.5735600000000001</v>
      </c>
      <c r="Y77" s="8">
        <v>3.6288999999999998</v>
      </c>
      <c r="Z77" s="8">
        <v>0.26776</v>
      </c>
      <c r="AA77" s="8">
        <v>6.726E-2</v>
      </c>
      <c r="AC77" s="8">
        <v>2.9132400000000001</v>
      </c>
      <c r="AD77">
        <v>60</v>
      </c>
      <c r="AF77">
        <v>0</v>
      </c>
      <c r="AI77" s="8">
        <v>2.1345000000000001</v>
      </c>
      <c r="AJ77" s="8">
        <v>0.70674999999999999</v>
      </c>
      <c r="AK77" s="8">
        <v>0.36429</v>
      </c>
      <c r="AL77" s="8">
        <v>3.20553</v>
      </c>
      <c r="AM77">
        <v>2.7839800000000001</v>
      </c>
      <c r="AN77">
        <v>1.2051799999999999</v>
      </c>
      <c r="AO77">
        <v>0.43430999999999997</v>
      </c>
      <c r="AP77">
        <v>4.4171899999999997</v>
      </c>
      <c r="AR77">
        <v>0</v>
      </c>
      <c r="AS77">
        <v>5</v>
      </c>
      <c r="AT77">
        <v>1</v>
      </c>
      <c r="AU77">
        <v>1</v>
      </c>
      <c r="AV77" s="4">
        <v>650</v>
      </c>
      <c r="AW77">
        <v>0</v>
      </c>
      <c r="AX77">
        <v>1</v>
      </c>
      <c r="AZ77" s="1">
        <v>44489</v>
      </c>
      <c r="BA77">
        <v>3</v>
      </c>
      <c r="BB77">
        <v>3</v>
      </c>
      <c r="BC77">
        <v>3</v>
      </c>
      <c r="BD77">
        <v>12</v>
      </c>
      <c r="BE77">
        <v>1</v>
      </c>
      <c r="BF77">
        <v>0</v>
      </c>
      <c r="BG77">
        <v>12</v>
      </c>
      <c r="BH77">
        <v>43644</v>
      </c>
      <c r="BI77">
        <v>1</v>
      </c>
      <c r="BJ77">
        <v>0</v>
      </c>
      <c r="BK77">
        <v>1</v>
      </c>
      <c r="BL77">
        <v>4</v>
      </c>
      <c r="BM77">
        <v>0</v>
      </c>
      <c r="BN77">
        <v>0</v>
      </c>
      <c r="BO77">
        <v>4</v>
      </c>
      <c r="BP77">
        <v>43314</v>
      </c>
      <c r="BQ77">
        <v>4</v>
      </c>
      <c r="BR77">
        <v>4</v>
      </c>
      <c r="BS77">
        <v>0</v>
      </c>
      <c r="BT77">
        <v>36</v>
      </c>
      <c r="BU77">
        <v>1</v>
      </c>
      <c r="BV77">
        <v>0</v>
      </c>
      <c r="BW77">
        <v>36</v>
      </c>
      <c r="BX77" s="8">
        <v>13.333</v>
      </c>
      <c r="BZ77" t="s">
        <v>940</v>
      </c>
      <c r="CA77" t="s">
        <v>941</v>
      </c>
      <c r="CB77">
        <v>75150</v>
      </c>
      <c r="CC77">
        <v>390</v>
      </c>
      <c r="CD77">
        <v>9726863000</v>
      </c>
      <c r="CE77" t="s">
        <v>336</v>
      </c>
      <c r="CF77" t="s">
        <v>334</v>
      </c>
      <c r="CG77" s="1">
        <v>31393</v>
      </c>
      <c r="CH77" t="s">
        <v>337</v>
      </c>
      <c r="CI77" t="s">
        <v>334</v>
      </c>
      <c r="CJ77" t="s">
        <v>334</v>
      </c>
      <c r="CK77" t="s">
        <v>338</v>
      </c>
      <c r="CL77" t="s">
        <v>942</v>
      </c>
      <c r="CM77">
        <v>180</v>
      </c>
      <c r="CN77" s="1">
        <v>44835</v>
      </c>
      <c r="CP77"/>
      <c r="CQ77"/>
      <c r="CR77"/>
      <c r="CS77"/>
      <c r="CT77"/>
      <c r="CU77" s="23"/>
      <c r="CV77"/>
      <c r="CW77"/>
      <c r="CX77"/>
    </row>
    <row r="78" spans="1:102" x14ac:dyDescent="0.35">
      <c r="A78" t="s">
        <v>143</v>
      </c>
      <c r="B78" t="s">
        <v>390</v>
      </c>
      <c r="C78">
        <v>455618</v>
      </c>
      <c r="D78" t="s">
        <v>943</v>
      </c>
      <c r="E78" t="s">
        <v>610</v>
      </c>
      <c r="F78" t="s">
        <v>611</v>
      </c>
      <c r="G78" t="s">
        <v>168</v>
      </c>
      <c r="H78" t="s">
        <v>404</v>
      </c>
      <c r="I78">
        <v>84.1</v>
      </c>
      <c r="K78" t="s">
        <v>334</v>
      </c>
      <c r="L78" t="s">
        <v>339</v>
      </c>
      <c r="M78">
        <v>2</v>
      </c>
      <c r="N78">
        <v>3</v>
      </c>
      <c r="P78">
        <v>4</v>
      </c>
      <c r="Q78">
        <v>5</v>
      </c>
      <c r="R78">
        <v>3</v>
      </c>
      <c r="T78" s="8">
        <v>4.4125699999999997</v>
      </c>
      <c r="U78" s="8">
        <v>0.56330999999999998</v>
      </c>
      <c r="V78">
        <v>51.1</v>
      </c>
      <c r="W78" s="8">
        <v>1.0334399999999999</v>
      </c>
      <c r="X78" s="8">
        <v>1.5967499999999999</v>
      </c>
      <c r="Y78" s="8">
        <v>4.0013399999999999</v>
      </c>
      <c r="Z78" s="8">
        <v>0.45376</v>
      </c>
      <c r="AA78" s="8">
        <v>0.17452000000000001</v>
      </c>
      <c r="AC78" s="8">
        <v>2.8158099999999999</v>
      </c>
      <c r="AD78">
        <v>66.7</v>
      </c>
      <c r="AF78">
        <v>3</v>
      </c>
      <c r="AI78" s="8">
        <v>2.1781199999999998</v>
      </c>
      <c r="AJ78" s="8">
        <v>0.79961000000000004</v>
      </c>
      <c r="AK78" s="8">
        <v>0.42892000000000002</v>
      </c>
      <c r="AL78" s="8">
        <v>3.4066399999999999</v>
      </c>
      <c r="AM78">
        <v>2.6369899999999999</v>
      </c>
      <c r="AN78">
        <v>0.95138999999999996</v>
      </c>
      <c r="AO78">
        <v>0.49891000000000002</v>
      </c>
      <c r="AP78">
        <v>4.08765</v>
      </c>
      <c r="AR78">
        <v>2</v>
      </c>
      <c r="AS78">
        <v>14</v>
      </c>
      <c r="AT78">
        <v>4</v>
      </c>
      <c r="AU78">
        <v>2</v>
      </c>
      <c r="AV78" s="4">
        <v>143065</v>
      </c>
      <c r="AW78">
        <v>1</v>
      </c>
      <c r="AX78">
        <v>3</v>
      </c>
      <c r="AZ78" s="1">
        <v>44407</v>
      </c>
      <c r="BA78">
        <v>3</v>
      </c>
      <c r="BB78">
        <v>3</v>
      </c>
      <c r="BC78">
        <v>0</v>
      </c>
      <c r="BD78">
        <v>20</v>
      </c>
      <c r="BE78">
        <v>1</v>
      </c>
      <c r="BF78">
        <v>0</v>
      </c>
      <c r="BG78">
        <v>20</v>
      </c>
      <c r="BH78">
        <v>43840</v>
      </c>
      <c r="BI78">
        <v>21</v>
      </c>
      <c r="BJ78">
        <v>17</v>
      </c>
      <c r="BK78">
        <v>5</v>
      </c>
      <c r="BL78">
        <v>132</v>
      </c>
      <c r="BM78">
        <v>1</v>
      </c>
      <c r="BN78">
        <v>0</v>
      </c>
      <c r="BO78">
        <v>132</v>
      </c>
      <c r="BP78">
        <v>43497</v>
      </c>
      <c r="BQ78">
        <v>20</v>
      </c>
      <c r="BR78">
        <v>8</v>
      </c>
      <c r="BS78">
        <v>12</v>
      </c>
      <c r="BT78">
        <v>156</v>
      </c>
      <c r="BU78">
        <v>1</v>
      </c>
      <c r="BV78">
        <v>0</v>
      </c>
      <c r="BW78">
        <v>156</v>
      </c>
      <c r="BX78" s="8">
        <v>80</v>
      </c>
      <c r="BZ78" t="s">
        <v>772</v>
      </c>
      <c r="CA78" t="s">
        <v>944</v>
      </c>
      <c r="CB78">
        <v>78130</v>
      </c>
      <c r="CC78">
        <v>320</v>
      </c>
      <c r="CD78">
        <v>8306256291</v>
      </c>
      <c r="CE78" t="s">
        <v>336</v>
      </c>
      <c r="CF78" t="s">
        <v>334</v>
      </c>
      <c r="CG78" s="1">
        <v>31422</v>
      </c>
      <c r="CH78" t="s">
        <v>337</v>
      </c>
      <c r="CI78" t="s">
        <v>334</v>
      </c>
      <c r="CJ78" t="s">
        <v>334</v>
      </c>
      <c r="CK78" t="s">
        <v>338</v>
      </c>
      <c r="CL78" t="s">
        <v>945</v>
      </c>
      <c r="CM78">
        <v>184</v>
      </c>
      <c r="CN78" s="1">
        <v>44835</v>
      </c>
      <c r="CP78"/>
      <c r="CQ78"/>
      <c r="CR78"/>
      <c r="CS78"/>
      <c r="CT78"/>
      <c r="CU78" s="23"/>
      <c r="CV78"/>
      <c r="CW78"/>
      <c r="CX78"/>
    </row>
    <row r="79" spans="1:102" x14ac:dyDescent="0.35">
      <c r="A79" t="s">
        <v>143</v>
      </c>
      <c r="B79" t="s">
        <v>390</v>
      </c>
      <c r="C79">
        <v>455621</v>
      </c>
      <c r="D79" t="s">
        <v>946</v>
      </c>
      <c r="E79" t="s">
        <v>947</v>
      </c>
      <c r="F79" t="s">
        <v>710</v>
      </c>
      <c r="G79" t="s">
        <v>168</v>
      </c>
      <c r="H79" t="s">
        <v>404</v>
      </c>
      <c r="I79">
        <v>103.8</v>
      </c>
      <c r="K79" t="s">
        <v>334</v>
      </c>
      <c r="L79" t="s">
        <v>339</v>
      </c>
      <c r="M79">
        <v>2</v>
      </c>
      <c r="N79">
        <v>1</v>
      </c>
      <c r="P79">
        <v>2</v>
      </c>
      <c r="Q79">
        <v>3</v>
      </c>
      <c r="R79">
        <v>2</v>
      </c>
      <c r="T79" s="8">
        <v>2.8590100000000001</v>
      </c>
      <c r="U79" s="8">
        <v>0.16319</v>
      </c>
      <c r="V79">
        <v>44.1</v>
      </c>
      <c r="W79" s="8">
        <v>0.99567000000000005</v>
      </c>
      <c r="X79" s="8">
        <v>1.1588700000000001</v>
      </c>
      <c r="Y79" s="8">
        <v>2.3349199999999999</v>
      </c>
      <c r="Z79" s="8">
        <v>0.12909999999999999</v>
      </c>
      <c r="AA79" s="8">
        <v>4.9540000000000001E-2</v>
      </c>
      <c r="AC79" s="8">
        <v>1.7001500000000001</v>
      </c>
      <c r="AD79">
        <v>40</v>
      </c>
      <c r="AF79">
        <v>0</v>
      </c>
      <c r="AI79" s="8">
        <v>2.1865299999999999</v>
      </c>
      <c r="AJ79" s="8">
        <v>0.83999000000000001</v>
      </c>
      <c r="AK79" s="8">
        <v>0.45906999999999998</v>
      </c>
      <c r="AL79" s="8">
        <v>3.4855800000000001</v>
      </c>
      <c r="AM79">
        <v>1.58605</v>
      </c>
      <c r="AN79">
        <v>0.87255000000000005</v>
      </c>
      <c r="AO79">
        <v>0.13505</v>
      </c>
      <c r="AP79">
        <v>2.5885099999999999</v>
      </c>
      <c r="AR79">
        <v>0</v>
      </c>
      <c r="AS79">
        <v>3</v>
      </c>
      <c r="AT79">
        <v>3</v>
      </c>
      <c r="AU79">
        <v>0</v>
      </c>
      <c r="AV79" s="4">
        <v>0</v>
      </c>
      <c r="AW79">
        <v>0</v>
      </c>
      <c r="AX79">
        <v>0</v>
      </c>
      <c r="AZ79" s="1">
        <v>44538</v>
      </c>
      <c r="BA79">
        <v>6</v>
      </c>
      <c r="BB79">
        <v>4</v>
      </c>
      <c r="BC79">
        <v>2</v>
      </c>
      <c r="BD79">
        <v>40</v>
      </c>
      <c r="BE79">
        <v>1</v>
      </c>
      <c r="BF79">
        <v>0</v>
      </c>
      <c r="BG79">
        <v>40</v>
      </c>
      <c r="BH79">
        <v>44085</v>
      </c>
      <c r="BI79">
        <v>1</v>
      </c>
      <c r="BJ79">
        <v>1</v>
      </c>
      <c r="BK79">
        <v>0</v>
      </c>
      <c r="BL79">
        <v>8</v>
      </c>
      <c r="BM79">
        <v>1</v>
      </c>
      <c r="BN79">
        <v>0</v>
      </c>
      <c r="BO79">
        <v>8</v>
      </c>
      <c r="BP79">
        <v>43539</v>
      </c>
      <c r="BQ79">
        <v>13</v>
      </c>
      <c r="BR79">
        <v>9</v>
      </c>
      <c r="BS79">
        <v>4</v>
      </c>
      <c r="BT79">
        <v>96</v>
      </c>
      <c r="BU79">
        <v>1</v>
      </c>
      <c r="BV79">
        <v>0</v>
      </c>
      <c r="BW79">
        <v>96</v>
      </c>
      <c r="BX79" s="8">
        <v>38.667000000000002</v>
      </c>
      <c r="BZ79" t="s">
        <v>948</v>
      </c>
      <c r="CA79" t="s">
        <v>949</v>
      </c>
      <c r="CB79">
        <v>78596</v>
      </c>
      <c r="CC79">
        <v>650</v>
      </c>
      <c r="CD79">
        <v>9569682121</v>
      </c>
      <c r="CE79" t="s">
        <v>336</v>
      </c>
      <c r="CF79" t="s">
        <v>334</v>
      </c>
      <c r="CG79" s="1">
        <v>31471</v>
      </c>
      <c r="CH79" t="s">
        <v>334</v>
      </c>
      <c r="CI79" t="s">
        <v>334</v>
      </c>
      <c r="CJ79" t="s">
        <v>334</v>
      </c>
      <c r="CK79" t="s">
        <v>338</v>
      </c>
      <c r="CL79" t="s">
        <v>950</v>
      </c>
      <c r="CM79">
        <v>101</v>
      </c>
      <c r="CN79" s="1">
        <v>44835</v>
      </c>
      <c r="CP79"/>
      <c r="CQ79"/>
      <c r="CR79"/>
      <c r="CS79"/>
      <c r="CT79"/>
      <c r="CU79" s="23"/>
      <c r="CV79"/>
      <c r="CW79"/>
      <c r="CX79"/>
    </row>
    <row r="80" spans="1:102" x14ac:dyDescent="0.35">
      <c r="A80" t="s">
        <v>143</v>
      </c>
      <c r="B80" t="s">
        <v>390</v>
      </c>
      <c r="C80">
        <v>455625</v>
      </c>
      <c r="D80" t="s">
        <v>951</v>
      </c>
      <c r="E80" t="s">
        <v>521</v>
      </c>
      <c r="F80" t="s">
        <v>595</v>
      </c>
      <c r="G80" t="s">
        <v>166</v>
      </c>
      <c r="H80" t="s">
        <v>333</v>
      </c>
      <c r="I80">
        <v>87.3</v>
      </c>
      <c r="K80" t="s">
        <v>334</v>
      </c>
      <c r="L80" t="s">
        <v>335</v>
      </c>
      <c r="M80">
        <v>5</v>
      </c>
      <c r="N80">
        <v>2</v>
      </c>
      <c r="P80">
        <v>5</v>
      </c>
      <c r="Q80">
        <v>5</v>
      </c>
      <c r="R80">
        <v>5</v>
      </c>
      <c r="T80" s="8">
        <v>3.06663</v>
      </c>
      <c r="U80" s="8">
        <v>0.27628999999999998</v>
      </c>
      <c r="V80">
        <v>22.2</v>
      </c>
      <c r="W80" s="8">
        <v>0.74809000000000003</v>
      </c>
      <c r="X80" s="8">
        <v>1.0243800000000001</v>
      </c>
      <c r="Y80" s="8">
        <v>2.4256600000000001</v>
      </c>
      <c r="Z80" s="8">
        <v>0.25108000000000003</v>
      </c>
      <c r="AA80" s="8">
        <v>0.11915000000000001</v>
      </c>
      <c r="AC80" s="8">
        <v>2.0422500000000001</v>
      </c>
      <c r="AD80">
        <v>20</v>
      </c>
      <c r="AF80">
        <v>0</v>
      </c>
      <c r="AI80" s="8">
        <v>2.19137</v>
      </c>
      <c r="AJ80" s="8">
        <v>0.81315999999999999</v>
      </c>
      <c r="AK80" s="8">
        <v>0.45117000000000002</v>
      </c>
      <c r="AL80" s="8">
        <v>3.4557099999999998</v>
      </c>
      <c r="AM80">
        <v>1.9009799999999999</v>
      </c>
      <c r="AN80">
        <v>0.67720999999999998</v>
      </c>
      <c r="AO80">
        <v>0.23264000000000001</v>
      </c>
      <c r="AP80">
        <v>2.8004799999999999</v>
      </c>
      <c r="AR80">
        <v>0</v>
      </c>
      <c r="AS80">
        <v>1</v>
      </c>
      <c r="AT80">
        <v>4</v>
      </c>
      <c r="AU80">
        <v>1</v>
      </c>
      <c r="AV80" s="4">
        <v>3250</v>
      </c>
      <c r="AW80">
        <v>0</v>
      </c>
      <c r="AX80">
        <v>1</v>
      </c>
      <c r="AZ80" s="1">
        <v>44596</v>
      </c>
      <c r="BA80">
        <v>1</v>
      </c>
      <c r="BB80">
        <v>1</v>
      </c>
      <c r="BC80">
        <v>0</v>
      </c>
      <c r="BD80">
        <v>4</v>
      </c>
      <c r="BE80">
        <v>1</v>
      </c>
      <c r="BF80">
        <v>0</v>
      </c>
      <c r="BG80">
        <v>4</v>
      </c>
      <c r="BH80">
        <v>44154</v>
      </c>
      <c r="BI80">
        <v>3</v>
      </c>
      <c r="BJ80">
        <v>3</v>
      </c>
      <c r="BK80">
        <v>0</v>
      </c>
      <c r="BL80">
        <v>16</v>
      </c>
      <c r="BM80">
        <v>1</v>
      </c>
      <c r="BN80">
        <v>0</v>
      </c>
      <c r="BO80">
        <v>16</v>
      </c>
      <c r="BP80">
        <v>43595</v>
      </c>
      <c r="BQ80">
        <v>18</v>
      </c>
      <c r="BR80">
        <v>9</v>
      </c>
      <c r="BS80">
        <v>7</v>
      </c>
      <c r="BT80">
        <v>128</v>
      </c>
      <c r="BU80">
        <v>1</v>
      </c>
      <c r="BV80">
        <v>0</v>
      </c>
      <c r="BW80">
        <v>128</v>
      </c>
      <c r="BX80" s="8">
        <v>28.667000000000002</v>
      </c>
      <c r="BZ80" t="s">
        <v>952</v>
      </c>
      <c r="CA80" t="s">
        <v>953</v>
      </c>
      <c r="CB80">
        <v>78521</v>
      </c>
      <c r="CC80">
        <v>240</v>
      </c>
      <c r="CD80">
        <v>9565465358</v>
      </c>
      <c r="CE80" t="s">
        <v>336</v>
      </c>
      <c r="CF80" t="s">
        <v>334</v>
      </c>
      <c r="CG80" s="1">
        <v>31429</v>
      </c>
      <c r="CH80" t="s">
        <v>334</v>
      </c>
      <c r="CI80" t="s">
        <v>334</v>
      </c>
      <c r="CJ80" t="s">
        <v>334</v>
      </c>
      <c r="CK80" t="s">
        <v>338</v>
      </c>
      <c r="CL80" t="s">
        <v>954</v>
      </c>
      <c r="CM80">
        <v>100</v>
      </c>
      <c r="CN80" s="1">
        <v>44835</v>
      </c>
      <c r="CP80"/>
      <c r="CQ80"/>
      <c r="CR80"/>
      <c r="CS80"/>
      <c r="CT80"/>
      <c r="CU80" s="23"/>
      <c r="CV80"/>
      <c r="CW80"/>
      <c r="CX80"/>
    </row>
    <row r="81" spans="1:102" x14ac:dyDescent="0.35">
      <c r="A81" t="s">
        <v>143</v>
      </c>
      <c r="B81" t="s">
        <v>390</v>
      </c>
      <c r="C81">
        <v>455626</v>
      </c>
      <c r="D81" t="s">
        <v>955</v>
      </c>
      <c r="E81" t="s">
        <v>956</v>
      </c>
      <c r="F81" t="s">
        <v>647</v>
      </c>
      <c r="G81" t="s">
        <v>166</v>
      </c>
      <c r="H81" t="s">
        <v>333</v>
      </c>
      <c r="I81">
        <v>94.7</v>
      </c>
      <c r="K81" t="s">
        <v>334</v>
      </c>
      <c r="L81" t="s">
        <v>339</v>
      </c>
      <c r="M81">
        <v>2</v>
      </c>
      <c r="N81">
        <v>1</v>
      </c>
      <c r="P81">
        <v>2</v>
      </c>
      <c r="Q81">
        <v>3</v>
      </c>
      <c r="R81">
        <v>1</v>
      </c>
      <c r="T81" s="8">
        <v>3.0455199999999998</v>
      </c>
      <c r="U81" s="8">
        <v>0.42213000000000001</v>
      </c>
      <c r="V81"/>
      <c r="W81" s="8">
        <v>0.68532000000000004</v>
      </c>
      <c r="X81" s="8">
        <v>1.10744</v>
      </c>
      <c r="Y81" s="8">
        <v>2.51796</v>
      </c>
      <c r="Z81" s="8">
        <v>0.33076</v>
      </c>
      <c r="AA81" s="8">
        <v>5.7239999999999999E-2</v>
      </c>
      <c r="AB81">
        <v>6</v>
      </c>
      <c r="AC81" s="8">
        <v>1.93808</v>
      </c>
      <c r="AE81">
        <v>6</v>
      </c>
      <c r="AG81">
        <v>6</v>
      </c>
      <c r="AI81" s="8">
        <v>1.8448199999999999</v>
      </c>
      <c r="AJ81" s="8">
        <v>0.73097000000000001</v>
      </c>
      <c r="AK81" s="8">
        <v>0.39163999999999999</v>
      </c>
      <c r="AL81" s="8">
        <v>2.9674299999999998</v>
      </c>
      <c r="AM81">
        <v>2.1429100000000001</v>
      </c>
      <c r="AN81">
        <v>0.69015000000000004</v>
      </c>
      <c r="AO81">
        <v>0.40945999999999999</v>
      </c>
      <c r="AP81">
        <v>3.2388499999999998</v>
      </c>
      <c r="AR81">
        <v>1</v>
      </c>
      <c r="AS81">
        <v>2</v>
      </c>
      <c r="AT81">
        <v>2</v>
      </c>
      <c r="AU81">
        <v>7</v>
      </c>
      <c r="AV81" s="4">
        <v>26509.9</v>
      </c>
      <c r="AW81">
        <v>0</v>
      </c>
      <c r="AX81">
        <v>7</v>
      </c>
      <c r="AZ81" s="1">
        <v>44518</v>
      </c>
      <c r="BA81">
        <v>11</v>
      </c>
      <c r="BB81">
        <v>7</v>
      </c>
      <c r="BC81">
        <v>4</v>
      </c>
      <c r="BD81">
        <v>60</v>
      </c>
      <c r="BE81">
        <v>1</v>
      </c>
      <c r="BF81">
        <v>0</v>
      </c>
      <c r="BG81">
        <v>60</v>
      </c>
      <c r="BH81">
        <v>43804</v>
      </c>
      <c r="BI81">
        <v>4</v>
      </c>
      <c r="BJ81">
        <v>3</v>
      </c>
      <c r="BK81">
        <v>1</v>
      </c>
      <c r="BL81">
        <v>32</v>
      </c>
      <c r="BM81">
        <v>1</v>
      </c>
      <c r="BN81">
        <v>0</v>
      </c>
      <c r="BO81">
        <v>32</v>
      </c>
      <c r="BP81">
        <v>43481</v>
      </c>
      <c r="BQ81">
        <v>5</v>
      </c>
      <c r="BR81">
        <v>4</v>
      </c>
      <c r="BS81">
        <v>1</v>
      </c>
      <c r="BT81">
        <v>36</v>
      </c>
      <c r="BU81">
        <v>1</v>
      </c>
      <c r="BV81">
        <v>0</v>
      </c>
      <c r="BW81">
        <v>36</v>
      </c>
      <c r="BX81" s="8">
        <v>46.667000000000002</v>
      </c>
      <c r="BZ81" t="s">
        <v>955</v>
      </c>
      <c r="CA81" t="s">
        <v>957</v>
      </c>
      <c r="CB81">
        <v>76054</v>
      </c>
      <c r="CC81">
        <v>910</v>
      </c>
      <c r="CD81">
        <v>8172816707</v>
      </c>
      <c r="CE81" t="s">
        <v>336</v>
      </c>
      <c r="CF81" t="s">
        <v>334</v>
      </c>
      <c r="CG81" s="1">
        <v>31426</v>
      </c>
      <c r="CH81" t="s">
        <v>334</v>
      </c>
      <c r="CI81" t="s">
        <v>334</v>
      </c>
      <c r="CJ81" t="s">
        <v>334</v>
      </c>
      <c r="CK81" t="s">
        <v>338</v>
      </c>
      <c r="CL81" t="s">
        <v>958</v>
      </c>
      <c r="CM81">
        <v>161</v>
      </c>
      <c r="CN81" s="1">
        <v>44835</v>
      </c>
      <c r="CP81"/>
      <c r="CQ81"/>
      <c r="CR81"/>
      <c r="CS81"/>
      <c r="CT81"/>
      <c r="CU81" s="23"/>
      <c r="CV81"/>
      <c r="CW81"/>
      <c r="CX81"/>
    </row>
    <row r="82" spans="1:102" x14ac:dyDescent="0.35">
      <c r="A82" t="s">
        <v>143</v>
      </c>
      <c r="B82" t="s">
        <v>390</v>
      </c>
      <c r="C82">
        <v>455627</v>
      </c>
      <c r="D82" t="s">
        <v>959</v>
      </c>
      <c r="E82" t="s">
        <v>530</v>
      </c>
      <c r="F82" t="s">
        <v>641</v>
      </c>
      <c r="G82" t="s">
        <v>167</v>
      </c>
      <c r="H82" t="s">
        <v>350</v>
      </c>
      <c r="I82">
        <v>68.3</v>
      </c>
      <c r="K82" t="s">
        <v>334</v>
      </c>
      <c r="L82" t="s">
        <v>339</v>
      </c>
      <c r="M82">
        <v>5</v>
      </c>
      <c r="N82">
        <v>3</v>
      </c>
      <c r="P82">
        <v>5</v>
      </c>
      <c r="Q82">
        <v>5</v>
      </c>
      <c r="R82">
        <v>5</v>
      </c>
      <c r="T82" s="8">
        <v>3.7151800000000001</v>
      </c>
      <c r="U82" s="8">
        <v>0.70572999999999997</v>
      </c>
      <c r="V82">
        <v>53.2</v>
      </c>
      <c r="W82" s="8">
        <v>0.98226999999999998</v>
      </c>
      <c r="X82" s="8">
        <v>1.68801</v>
      </c>
      <c r="Y82" s="8">
        <v>3.3200699999999999</v>
      </c>
      <c r="Z82" s="8">
        <v>0.47764000000000001</v>
      </c>
      <c r="AA82" s="8">
        <v>7.9899999999999999E-2</v>
      </c>
      <c r="AC82" s="8">
        <v>2.0271699999999999</v>
      </c>
      <c r="AD82">
        <v>46.2</v>
      </c>
      <c r="AF82">
        <v>0</v>
      </c>
      <c r="AI82" s="8">
        <v>2.00847</v>
      </c>
      <c r="AJ82" s="8">
        <v>0.77031000000000005</v>
      </c>
      <c r="AK82" s="8">
        <v>0.40057999999999999</v>
      </c>
      <c r="AL82" s="8">
        <v>3.17936</v>
      </c>
      <c r="AM82">
        <v>2.0587800000000001</v>
      </c>
      <c r="AN82">
        <v>0.93869000000000002</v>
      </c>
      <c r="AO82">
        <v>0.66927000000000003</v>
      </c>
      <c r="AP82">
        <v>3.6876500000000001</v>
      </c>
      <c r="AR82">
        <v>4</v>
      </c>
      <c r="AS82">
        <v>0</v>
      </c>
      <c r="AT82">
        <v>1</v>
      </c>
      <c r="AU82">
        <v>1</v>
      </c>
      <c r="AV82" s="4">
        <v>9750</v>
      </c>
      <c r="AW82">
        <v>1</v>
      </c>
      <c r="AX82">
        <v>2</v>
      </c>
      <c r="AZ82" s="1">
        <v>44721</v>
      </c>
      <c r="BA82">
        <v>0</v>
      </c>
      <c r="BB82">
        <v>0</v>
      </c>
      <c r="BC82">
        <v>0</v>
      </c>
      <c r="BD82">
        <v>0</v>
      </c>
      <c r="BE82">
        <v>0</v>
      </c>
      <c r="BF82">
        <v>0</v>
      </c>
      <c r="BG82">
        <v>0</v>
      </c>
      <c r="BH82">
        <v>44259</v>
      </c>
      <c r="BI82">
        <v>9</v>
      </c>
      <c r="BJ82">
        <v>9</v>
      </c>
      <c r="BK82">
        <v>0</v>
      </c>
      <c r="BL82">
        <v>48</v>
      </c>
      <c r="BM82">
        <v>1</v>
      </c>
      <c r="BN82">
        <v>0</v>
      </c>
      <c r="BO82">
        <v>48</v>
      </c>
      <c r="BP82">
        <v>43573</v>
      </c>
      <c r="BQ82">
        <v>7</v>
      </c>
      <c r="BR82">
        <v>4</v>
      </c>
      <c r="BS82">
        <v>3</v>
      </c>
      <c r="BT82">
        <v>72</v>
      </c>
      <c r="BU82">
        <v>1</v>
      </c>
      <c r="BV82">
        <v>0</v>
      </c>
      <c r="BW82">
        <v>72</v>
      </c>
      <c r="BX82" s="8">
        <v>28</v>
      </c>
      <c r="BZ82" t="s">
        <v>388</v>
      </c>
      <c r="CA82" t="s">
        <v>960</v>
      </c>
      <c r="CB82">
        <v>76201</v>
      </c>
      <c r="CC82">
        <v>410</v>
      </c>
      <c r="CD82">
        <v>9403832651</v>
      </c>
      <c r="CE82" t="s">
        <v>336</v>
      </c>
      <c r="CF82" t="s">
        <v>334</v>
      </c>
      <c r="CG82" s="1">
        <v>31456</v>
      </c>
      <c r="CH82" t="s">
        <v>337</v>
      </c>
      <c r="CI82" t="s">
        <v>334</v>
      </c>
      <c r="CJ82" t="s">
        <v>334</v>
      </c>
      <c r="CK82" t="s">
        <v>338</v>
      </c>
      <c r="CL82" t="s">
        <v>961</v>
      </c>
      <c r="CM82">
        <v>88</v>
      </c>
      <c r="CN82" s="1">
        <v>44835</v>
      </c>
      <c r="CP82"/>
      <c r="CQ82"/>
      <c r="CR82"/>
      <c r="CS82"/>
      <c r="CT82"/>
      <c r="CU82" s="23"/>
      <c r="CV82"/>
      <c r="CW82"/>
      <c r="CX82"/>
    </row>
    <row r="83" spans="1:102" x14ac:dyDescent="0.35">
      <c r="A83" t="s">
        <v>143</v>
      </c>
      <c r="B83" t="s">
        <v>390</v>
      </c>
      <c r="C83">
        <v>455628</v>
      </c>
      <c r="D83" t="s">
        <v>962</v>
      </c>
      <c r="E83" t="s">
        <v>963</v>
      </c>
      <c r="F83" t="s">
        <v>964</v>
      </c>
      <c r="G83" t="s">
        <v>168</v>
      </c>
      <c r="H83" t="s">
        <v>341</v>
      </c>
      <c r="I83">
        <v>91.9</v>
      </c>
      <c r="K83" t="s">
        <v>334</v>
      </c>
      <c r="L83" t="s">
        <v>339</v>
      </c>
      <c r="M83">
        <v>1</v>
      </c>
      <c r="N83">
        <v>1</v>
      </c>
      <c r="P83">
        <v>3</v>
      </c>
      <c r="Q83">
        <v>5</v>
      </c>
      <c r="R83">
        <v>2</v>
      </c>
      <c r="T83" s="8">
        <v>2.1518600000000001</v>
      </c>
      <c r="U83" s="8">
        <v>0.26956000000000002</v>
      </c>
      <c r="V83">
        <v>70.2</v>
      </c>
      <c r="W83" s="8">
        <v>0.85407999999999995</v>
      </c>
      <c r="X83" s="8">
        <v>1.12364</v>
      </c>
      <c r="Y83" s="8">
        <v>0.93362999999999996</v>
      </c>
      <c r="Z83" s="8">
        <v>8.4909999999999999E-2</v>
      </c>
      <c r="AA83" s="8">
        <v>8.2769999999999996E-2</v>
      </c>
      <c r="AC83" s="8">
        <v>1.0282199999999999</v>
      </c>
      <c r="AD83">
        <v>76.900000000000006</v>
      </c>
      <c r="AF83">
        <v>1</v>
      </c>
      <c r="AI83" s="8">
        <v>1.9145300000000001</v>
      </c>
      <c r="AJ83" s="8">
        <v>0.75441000000000003</v>
      </c>
      <c r="AK83" s="8">
        <v>0.38567000000000001</v>
      </c>
      <c r="AL83" s="8">
        <v>3.0546199999999999</v>
      </c>
      <c r="AM83">
        <v>1.0954900000000001</v>
      </c>
      <c r="AN83">
        <v>0.83337000000000006</v>
      </c>
      <c r="AO83">
        <v>0.26551999999999998</v>
      </c>
      <c r="AP83">
        <v>2.2231399999999999</v>
      </c>
      <c r="AR83">
        <v>2</v>
      </c>
      <c r="AS83">
        <v>5</v>
      </c>
      <c r="AT83">
        <v>4</v>
      </c>
      <c r="AU83">
        <v>3</v>
      </c>
      <c r="AV83" s="4">
        <v>17895.349999999999</v>
      </c>
      <c r="AW83">
        <v>1</v>
      </c>
      <c r="AX83">
        <v>4</v>
      </c>
      <c r="AZ83" s="1">
        <v>44645</v>
      </c>
      <c r="BA83">
        <v>11</v>
      </c>
      <c r="BB83">
        <v>9</v>
      </c>
      <c r="BC83">
        <v>2</v>
      </c>
      <c r="BD83">
        <v>68</v>
      </c>
      <c r="BE83">
        <v>1</v>
      </c>
      <c r="BF83">
        <v>0</v>
      </c>
      <c r="BG83">
        <v>68</v>
      </c>
      <c r="BH83">
        <v>44251</v>
      </c>
      <c r="BI83">
        <v>11</v>
      </c>
      <c r="BJ83">
        <v>6</v>
      </c>
      <c r="BK83">
        <v>5</v>
      </c>
      <c r="BL83">
        <v>56</v>
      </c>
      <c r="BM83">
        <v>1</v>
      </c>
      <c r="BN83">
        <v>0</v>
      </c>
      <c r="BO83">
        <v>56</v>
      </c>
      <c r="BP83">
        <v>43630</v>
      </c>
      <c r="BQ83">
        <v>15</v>
      </c>
      <c r="BR83">
        <v>15</v>
      </c>
      <c r="BS83">
        <v>0</v>
      </c>
      <c r="BT83">
        <v>56</v>
      </c>
      <c r="BU83">
        <v>1</v>
      </c>
      <c r="BV83">
        <v>0</v>
      </c>
      <c r="BW83">
        <v>56</v>
      </c>
      <c r="BX83" s="8">
        <v>62</v>
      </c>
      <c r="BZ83" t="s">
        <v>744</v>
      </c>
      <c r="CA83" t="s">
        <v>965</v>
      </c>
      <c r="CB83">
        <v>78028</v>
      </c>
      <c r="CC83">
        <v>734</v>
      </c>
      <c r="CD83">
        <v>8308953200</v>
      </c>
      <c r="CE83" t="s">
        <v>336</v>
      </c>
      <c r="CF83" t="s">
        <v>334</v>
      </c>
      <c r="CG83" s="1">
        <v>31446</v>
      </c>
      <c r="CH83" t="s">
        <v>334</v>
      </c>
      <c r="CI83" t="s">
        <v>334</v>
      </c>
      <c r="CJ83" t="s">
        <v>334</v>
      </c>
      <c r="CK83" t="s">
        <v>338</v>
      </c>
      <c r="CL83" t="s">
        <v>966</v>
      </c>
      <c r="CM83">
        <v>150</v>
      </c>
      <c r="CN83" s="1">
        <v>44835</v>
      </c>
      <c r="CP83"/>
      <c r="CQ83"/>
      <c r="CR83">
        <v>12</v>
      </c>
      <c r="CS83"/>
      <c r="CT83"/>
      <c r="CU83" s="23"/>
      <c r="CV83"/>
      <c r="CW83"/>
      <c r="CX83"/>
    </row>
    <row r="84" spans="1:102" x14ac:dyDescent="0.35">
      <c r="A84" t="s">
        <v>143</v>
      </c>
      <c r="B84" t="s">
        <v>390</v>
      </c>
      <c r="C84">
        <v>455631</v>
      </c>
      <c r="D84" t="s">
        <v>967</v>
      </c>
      <c r="E84" t="s">
        <v>968</v>
      </c>
      <c r="F84" t="s">
        <v>392</v>
      </c>
      <c r="G84" t="s">
        <v>166</v>
      </c>
      <c r="H84" t="s">
        <v>333</v>
      </c>
      <c r="I84">
        <v>86.4</v>
      </c>
      <c r="K84" t="s">
        <v>334</v>
      </c>
      <c r="L84" t="s">
        <v>339</v>
      </c>
      <c r="M84">
        <v>3</v>
      </c>
      <c r="N84">
        <v>1</v>
      </c>
      <c r="P84">
        <v>2</v>
      </c>
      <c r="Q84">
        <v>2</v>
      </c>
      <c r="R84">
        <v>2</v>
      </c>
      <c r="T84" s="8">
        <v>3.3849999999999998</v>
      </c>
      <c r="U84" s="8">
        <v>0.48241000000000001</v>
      </c>
      <c r="V84">
        <v>92.9</v>
      </c>
      <c r="W84" s="8">
        <v>0.98597000000000001</v>
      </c>
      <c r="X84" s="8">
        <v>1.46838</v>
      </c>
      <c r="Y84" s="8">
        <v>2.5764399999999998</v>
      </c>
      <c r="Z84" s="8">
        <v>0.54127999999999998</v>
      </c>
      <c r="AA84" s="8">
        <v>3.499E-2</v>
      </c>
      <c r="AC84" s="8">
        <v>1.91662</v>
      </c>
      <c r="AD84">
        <v>90</v>
      </c>
      <c r="AF84">
        <v>1</v>
      </c>
      <c r="AI84" s="8">
        <v>1.9500900000000001</v>
      </c>
      <c r="AJ84" s="8">
        <v>0.69262999999999997</v>
      </c>
      <c r="AK84" s="8">
        <v>0.314</v>
      </c>
      <c r="AL84" s="8">
        <v>2.9567100000000002</v>
      </c>
      <c r="AM84">
        <v>2.0047899999999998</v>
      </c>
      <c r="AN84">
        <v>1.04789</v>
      </c>
      <c r="AO84">
        <v>0.58362999999999998</v>
      </c>
      <c r="AP84">
        <v>3.6129199999999999</v>
      </c>
      <c r="AR84">
        <v>0</v>
      </c>
      <c r="AS84">
        <v>2</v>
      </c>
      <c r="AT84">
        <v>0</v>
      </c>
      <c r="AU84">
        <v>0</v>
      </c>
      <c r="AV84" s="4">
        <v>0</v>
      </c>
      <c r="AW84">
        <v>0</v>
      </c>
      <c r="AX84">
        <v>0</v>
      </c>
      <c r="AZ84" s="1">
        <v>44405</v>
      </c>
      <c r="BA84">
        <v>3</v>
      </c>
      <c r="BB84">
        <v>3</v>
      </c>
      <c r="BC84">
        <v>1</v>
      </c>
      <c r="BD84">
        <v>16</v>
      </c>
      <c r="BE84">
        <v>1</v>
      </c>
      <c r="BF84">
        <v>0</v>
      </c>
      <c r="BG84">
        <v>16</v>
      </c>
      <c r="BH84">
        <v>43735</v>
      </c>
      <c r="BI84">
        <v>4</v>
      </c>
      <c r="BJ84">
        <v>4</v>
      </c>
      <c r="BK84">
        <v>0</v>
      </c>
      <c r="BL84">
        <v>40</v>
      </c>
      <c r="BM84">
        <v>1</v>
      </c>
      <c r="BN84">
        <v>0</v>
      </c>
      <c r="BO84">
        <v>40</v>
      </c>
      <c r="BP84">
        <v>43363</v>
      </c>
      <c r="BQ84">
        <v>5</v>
      </c>
      <c r="BR84">
        <v>5</v>
      </c>
      <c r="BS84">
        <v>0</v>
      </c>
      <c r="BT84">
        <v>28</v>
      </c>
      <c r="BU84">
        <v>1</v>
      </c>
      <c r="BV84">
        <v>0</v>
      </c>
      <c r="BW84">
        <v>28</v>
      </c>
      <c r="BX84" s="8">
        <v>26</v>
      </c>
      <c r="BZ84" t="s">
        <v>673</v>
      </c>
      <c r="CA84" t="s">
        <v>969</v>
      </c>
      <c r="CB84">
        <v>76031</v>
      </c>
      <c r="CC84">
        <v>720</v>
      </c>
      <c r="CD84">
        <v>8176459134</v>
      </c>
      <c r="CE84" t="s">
        <v>336</v>
      </c>
      <c r="CF84" t="s">
        <v>334</v>
      </c>
      <c r="CG84" s="1">
        <v>31435</v>
      </c>
      <c r="CH84" t="s">
        <v>334</v>
      </c>
      <c r="CI84" t="s">
        <v>334</v>
      </c>
      <c r="CJ84" t="s">
        <v>334</v>
      </c>
      <c r="CK84" t="s">
        <v>338</v>
      </c>
      <c r="CL84" t="s">
        <v>970</v>
      </c>
      <c r="CM84">
        <v>140</v>
      </c>
      <c r="CN84" s="1">
        <v>44835</v>
      </c>
      <c r="CP84"/>
      <c r="CQ84"/>
      <c r="CR84"/>
      <c r="CS84"/>
      <c r="CT84"/>
      <c r="CU84" s="23"/>
      <c r="CV84"/>
      <c r="CW84"/>
      <c r="CX84"/>
    </row>
    <row r="85" spans="1:102" x14ac:dyDescent="0.35">
      <c r="A85" t="s">
        <v>143</v>
      </c>
      <c r="B85" t="s">
        <v>390</v>
      </c>
      <c r="C85">
        <v>455637</v>
      </c>
      <c r="D85" t="s">
        <v>577</v>
      </c>
      <c r="E85" t="s">
        <v>590</v>
      </c>
      <c r="F85" t="s">
        <v>518</v>
      </c>
      <c r="G85" t="s">
        <v>168</v>
      </c>
      <c r="H85" t="s">
        <v>404</v>
      </c>
      <c r="I85">
        <v>63.3</v>
      </c>
      <c r="K85" t="s">
        <v>334</v>
      </c>
      <c r="L85" t="s">
        <v>339</v>
      </c>
      <c r="M85">
        <v>3</v>
      </c>
      <c r="N85">
        <v>1</v>
      </c>
      <c r="P85">
        <v>5</v>
      </c>
      <c r="Q85">
        <v>5</v>
      </c>
      <c r="R85">
        <v>3</v>
      </c>
      <c r="T85" s="8">
        <v>2.5948199999999999</v>
      </c>
      <c r="U85" s="8">
        <v>0.22964999999999999</v>
      </c>
      <c r="V85">
        <v>63.2</v>
      </c>
      <c r="W85" s="8">
        <v>1.12358</v>
      </c>
      <c r="X85" s="8">
        <v>1.3532299999999999</v>
      </c>
      <c r="Y85" s="8">
        <v>2.1618200000000001</v>
      </c>
      <c r="Z85" s="8">
        <v>0.17560999999999999</v>
      </c>
      <c r="AA85" s="8">
        <v>0.15934999999999999</v>
      </c>
      <c r="AC85" s="8">
        <v>1.24159</v>
      </c>
      <c r="AD85">
        <v>42.9</v>
      </c>
      <c r="AF85">
        <v>0</v>
      </c>
      <c r="AI85" s="8">
        <v>1.9696899999999999</v>
      </c>
      <c r="AJ85" s="8">
        <v>0.74180000000000001</v>
      </c>
      <c r="AK85" s="8">
        <v>0.36965999999999999</v>
      </c>
      <c r="AL85" s="8">
        <v>3.0811500000000001</v>
      </c>
      <c r="AM85">
        <v>1.2857799999999999</v>
      </c>
      <c r="AN85">
        <v>1.1149899999999999</v>
      </c>
      <c r="AO85">
        <v>0.23599999999999999</v>
      </c>
      <c r="AP85">
        <v>2.6576900000000001</v>
      </c>
      <c r="AR85">
        <v>0</v>
      </c>
      <c r="AS85">
        <v>5</v>
      </c>
      <c r="AT85">
        <v>0</v>
      </c>
      <c r="AU85">
        <v>0</v>
      </c>
      <c r="AV85" s="4">
        <v>0</v>
      </c>
      <c r="AW85">
        <v>0</v>
      </c>
      <c r="AX85">
        <v>0</v>
      </c>
      <c r="AZ85" s="1">
        <v>44518</v>
      </c>
      <c r="BA85">
        <v>4</v>
      </c>
      <c r="BB85">
        <v>2</v>
      </c>
      <c r="BC85">
        <v>3</v>
      </c>
      <c r="BD85">
        <v>20</v>
      </c>
      <c r="BE85">
        <v>1</v>
      </c>
      <c r="BF85">
        <v>0</v>
      </c>
      <c r="BG85">
        <v>20</v>
      </c>
      <c r="BH85">
        <v>43544</v>
      </c>
      <c r="BI85">
        <v>9</v>
      </c>
      <c r="BJ85">
        <v>7</v>
      </c>
      <c r="BK85">
        <v>2</v>
      </c>
      <c r="BL85">
        <v>68</v>
      </c>
      <c r="BM85">
        <v>1</v>
      </c>
      <c r="BN85">
        <v>0</v>
      </c>
      <c r="BO85">
        <v>68</v>
      </c>
      <c r="BP85">
        <v>43160</v>
      </c>
      <c r="BQ85">
        <v>3</v>
      </c>
      <c r="BR85">
        <v>2</v>
      </c>
      <c r="BS85">
        <v>1</v>
      </c>
      <c r="BT85">
        <v>32</v>
      </c>
      <c r="BU85">
        <v>1</v>
      </c>
      <c r="BV85">
        <v>0</v>
      </c>
      <c r="BW85">
        <v>32</v>
      </c>
      <c r="BX85" s="8">
        <v>38</v>
      </c>
      <c r="BZ85" t="s">
        <v>874</v>
      </c>
      <c r="CA85" t="s">
        <v>971</v>
      </c>
      <c r="CB85">
        <v>76504</v>
      </c>
      <c r="CC85">
        <v>120</v>
      </c>
      <c r="CD85">
        <v>2547784231</v>
      </c>
      <c r="CE85" t="s">
        <v>336</v>
      </c>
      <c r="CF85" t="s">
        <v>337</v>
      </c>
      <c r="CG85" s="1">
        <v>31457</v>
      </c>
      <c r="CH85" t="s">
        <v>334</v>
      </c>
      <c r="CI85" t="s">
        <v>334</v>
      </c>
      <c r="CJ85" t="s">
        <v>334</v>
      </c>
      <c r="CK85" t="s">
        <v>338</v>
      </c>
      <c r="CL85" t="s">
        <v>972</v>
      </c>
      <c r="CM85">
        <v>124</v>
      </c>
      <c r="CN85" s="1">
        <v>44835</v>
      </c>
      <c r="CP85"/>
      <c r="CQ85"/>
      <c r="CR85"/>
      <c r="CS85"/>
      <c r="CT85"/>
      <c r="CU85" s="23"/>
      <c r="CV85"/>
      <c r="CW85"/>
      <c r="CX85"/>
    </row>
    <row r="86" spans="1:102" x14ac:dyDescent="0.35">
      <c r="A86" t="s">
        <v>143</v>
      </c>
      <c r="B86" t="s">
        <v>390</v>
      </c>
      <c r="C86">
        <v>455638</v>
      </c>
      <c r="D86" t="s">
        <v>973</v>
      </c>
      <c r="E86" t="s">
        <v>700</v>
      </c>
      <c r="F86" t="s">
        <v>701</v>
      </c>
      <c r="G86" t="s">
        <v>166</v>
      </c>
      <c r="H86" t="s">
        <v>346</v>
      </c>
      <c r="I86">
        <v>88.3</v>
      </c>
      <c r="K86" t="s">
        <v>334</v>
      </c>
      <c r="L86" t="s">
        <v>339</v>
      </c>
      <c r="M86">
        <v>2</v>
      </c>
      <c r="N86">
        <v>1</v>
      </c>
      <c r="P86">
        <v>2</v>
      </c>
      <c r="Q86">
        <v>2</v>
      </c>
      <c r="R86">
        <v>3</v>
      </c>
      <c r="T86" s="8">
        <v>3.2968500000000001</v>
      </c>
      <c r="U86" s="8">
        <v>0.37091000000000002</v>
      </c>
      <c r="V86">
        <v>67.099999999999994</v>
      </c>
      <c r="W86" s="8">
        <v>0.61673999999999995</v>
      </c>
      <c r="X86" s="8">
        <v>0.98765000000000003</v>
      </c>
      <c r="Y86" s="8">
        <v>1.85748</v>
      </c>
      <c r="Z86" s="8">
        <v>0.13522999999999999</v>
      </c>
      <c r="AA86" s="8">
        <v>6.5310000000000007E-2</v>
      </c>
      <c r="AC86" s="8">
        <v>2.3092000000000001</v>
      </c>
      <c r="AD86">
        <v>77.8</v>
      </c>
      <c r="AF86">
        <v>0</v>
      </c>
      <c r="AI86" s="8">
        <v>1.7821499999999999</v>
      </c>
      <c r="AJ86" s="8">
        <v>0.74590999999999996</v>
      </c>
      <c r="AK86" s="8">
        <v>0.39221</v>
      </c>
      <c r="AL86" s="8">
        <v>2.9202699999999999</v>
      </c>
      <c r="AM86">
        <v>2.6430199999999999</v>
      </c>
      <c r="AN86">
        <v>0.60865000000000002</v>
      </c>
      <c r="AO86">
        <v>0.35925000000000001</v>
      </c>
      <c r="AP86">
        <v>3.5627499999999999</v>
      </c>
      <c r="AR86">
        <v>3</v>
      </c>
      <c r="AS86">
        <v>0</v>
      </c>
      <c r="AT86">
        <v>4</v>
      </c>
      <c r="AU86">
        <v>4</v>
      </c>
      <c r="AV86" s="4">
        <v>37852.35</v>
      </c>
      <c r="AW86">
        <v>0</v>
      </c>
      <c r="AX86">
        <v>4</v>
      </c>
      <c r="AZ86" s="1">
        <v>44428</v>
      </c>
      <c r="BA86">
        <v>8</v>
      </c>
      <c r="BB86">
        <v>7</v>
      </c>
      <c r="BC86">
        <v>0</v>
      </c>
      <c r="BD86">
        <v>48</v>
      </c>
      <c r="BE86">
        <v>1</v>
      </c>
      <c r="BF86">
        <v>0</v>
      </c>
      <c r="BG86">
        <v>48</v>
      </c>
      <c r="BH86">
        <v>43761</v>
      </c>
      <c r="BI86">
        <v>8</v>
      </c>
      <c r="BJ86">
        <v>4</v>
      </c>
      <c r="BK86">
        <v>4</v>
      </c>
      <c r="BL86">
        <v>56</v>
      </c>
      <c r="BM86">
        <v>1</v>
      </c>
      <c r="BN86">
        <v>0</v>
      </c>
      <c r="BO86">
        <v>56</v>
      </c>
      <c r="BP86">
        <v>43321</v>
      </c>
      <c r="BQ86">
        <v>0</v>
      </c>
      <c r="BR86">
        <v>0</v>
      </c>
      <c r="BS86">
        <v>0</v>
      </c>
      <c r="BT86">
        <v>0</v>
      </c>
      <c r="BU86">
        <v>0</v>
      </c>
      <c r="BV86">
        <v>0</v>
      </c>
      <c r="BW86">
        <v>0</v>
      </c>
      <c r="BX86" s="8">
        <v>42.667000000000002</v>
      </c>
      <c r="BZ86" t="s">
        <v>351</v>
      </c>
      <c r="CA86" t="s">
        <v>974</v>
      </c>
      <c r="CB86">
        <v>76710</v>
      </c>
      <c r="CC86">
        <v>780</v>
      </c>
      <c r="CD86">
        <v>2547728900</v>
      </c>
      <c r="CE86" t="s">
        <v>336</v>
      </c>
      <c r="CF86" t="s">
        <v>334</v>
      </c>
      <c r="CG86" s="1">
        <v>31387</v>
      </c>
      <c r="CH86" t="s">
        <v>334</v>
      </c>
      <c r="CI86" t="s">
        <v>334</v>
      </c>
      <c r="CJ86" t="s">
        <v>337</v>
      </c>
      <c r="CK86" t="s">
        <v>338</v>
      </c>
      <c r="CL86" t="s">
        <v>975</v>
      </c>
      <c r="CM86">
        <v>128</v>
      </c>
      <c r="CN86" s="1">
        <v>44835</v>
      </c>
      <c r="CP86"/>
      <c r="CQ86"/>
      <c r="CR86">
        <v>12</v>
      </c>
      <c r="CS86"/>
      <c r="CT86"/>
      <c r="CU86" s="23"/>
      <c r="CV86"/>
      <c r="CW86"/>
      <c r="CX86"/>
    </row>
    <row r="87" spans="1:102" x14ac:dyDescent="0.35">
      <c r="A87" t="s">
        <v>143</v>
      </c>
      <c r="B87" t="s">
        <v>390</v>
      </c>
      <c r="C87">
        <v>455641</v>
      </c>
      <c r="D87" t="s">
        <v>976</v>
      </c>
      <c r="E87" t="s">
        <v>977</v>
      </c>
      <c r="F87" t="s">
        <v>596</v>
      </c>
      <c r="G87" t="s">
        <v>166</v>
      </c>
      <c r="H87" t="s">
        <v>333</v>
      </c>
      <c r="I87">
        <v>30.8</v>
      </c>
      <c r="K87" t="s">
        <v>334</v>
      </c>
      <c r="L87" t="s">
        <v>339</v>
      </c>
      <c r="M87">
        <v>4</v>
      </c>
      <c r="N87">
        <v>3</v>
      </c>
      <c r="P87">
        <v>4</v>
      </c>
      <c r="Q87">
        <v>4</v>
      </c>
      <c r="T87" s="8">
        <v>3.7340800000000001</v>
      </c>
      <c r="U87" s="8">
        <v>0.59513000000000005</v>
      </c>
      <c r="V87"/>
      <c r="W87" s="8">
        <v>1.11466</v>
      </c>
      <c r="X87" s="8">
        <v>1.7097899999999999</v>
      </c>
      <c r="Y87" s="8">
        <v>2.8063600000000002</v>
      </c>
      <c r="Z87" s="8">
        <v>0.42920999999999998</v>
      </c>
      <c r="AA87" s="8">
        <v>1.6590000000000001E-2</v>
      </c>
      <c r="AB87">
        <v>6</v>
      </c>
      <c r="AC87" s="8">
        <v>2.0242900000000001</v>
      </c>
      <c r="AE87">
        <v>6</v>
      </c>
      <c r="AG87">
        <v>6</v>
      </c>
      <c r="AI87" s="8">
        <v>1.9201900000000001</v>
      </c>
      <c r="AJ87" s="8">
        <v>0.66239999999999999</v>
      </c>
      <c r="AK87" s="8">
        <v>0.30062</v>
      </c>
      <c r="AL87" s="8">
        <v>2.8832</v>
      </c>
      <c r="AM87">
        <v>2.1503800000000002</v>
      </c>
      <c r="AN87">
        <v>1.23872</v>
      </c>
      <c r="AO87">
        <v>0.75205999999999995</v>
      </c>
      <c r="AP87">
        <v>4.0871199999999996</v>
      </c>
      <c r="AR87">
        <v>1</v>
      </c>
      <c r="AS87">
        <v>0</v>
      </c>
      <c r="AT87">
        <v>2</v>
      </c>
      <c r="AU87">
        <v>18</v>
      </c>
      <c r="AV87" s="4">
        <v>73866.66</v>
      </c>
      <c r="AW87">
        <v>0</v>
      </c>
      <c r="AX87">
        <v>18</v>
      </c>
      <c r="AZ87" s="1">
        <v>44692</v>
      </c>
      <c r="BA87">
        <v>3</v>
      </c>
      <c r="BB87">
        <v>2</v>
      </c>
      <c r="BC87">
        <v>1</v>
      </c>
      <c r="BD87">
        <v>12</v>
      </c>
      <c r="BE87">
        <v>1</v>
      </c>
      <c r="BF87">
        <v>0</v>
      </c>
      <c r="BG87">
        <v>12</v>
      </c>
      <c r="BH87">
        <v>43804</v>
      </c>
      <c r="BI87">
        <v>5</v>
      </c>
      <c r="BJ87">
        <v>5</v>
      </c>
      <c r="BK87">
        <v>0</v>
      </c>
      <c r="BL87">
        <v>32</v>
      </c>
      <c r="BM87">
        <v>1</v>
      </c>
      <c r="BN87">
        <v>0</v>
      </c>
      <c r="BO87">
        <v>32</v>
      </c>
      <c r="BP87">
        <v>43495</v>
      </c>
      <c r="BQ87">
        <v>7</v>
      </c>
      <c r="BR87">
        <v>6</v>
      </c>
      <c r="BS87">
        <v>1</v>
      </c>
      <c r="BT87">
        <v>48</v>
      </c>
      <c r="BU87">
        <v>1</v>
      </c>
      <c r="BV87">
        <v>0</v>
      </c>
      <c r="BW87">
        <v>48</v>
      </c>
      <c r="BX87" s="8">
        <v>24.667000000000002</v>
      </c>
      <c r="BZ87" t="s">
        <v>978</v>
      </c>
      <c r="CA87" t="s">
        <v>979</v>
      </c>
      <c r="CB87">
        <v>79019</v>
      </c>
      <c r="CC87">
        <v>50</v>
      </c>
      <c r="CD87">
        <v>8062265121</v>
      </c>
      <c r="CE87" t="s">
        <v>336</v>
      </c>
      <c r="CF87" t="s">
        <v>334</v>
      </c>
      <c r="CG87" s="1">
        <v>31462</v>
      </c>
      <c r="CH87" t="s">
        <v>334</v>
      </c>
      <c r="CI87" t="s">
        <v>334</v>
      </c>
      <c r="CJ87" t="s">
        <v>334</v>
      </c>
      <c r="CK87" t="s">
        <v>338</v>
      </c>
      <c r="CL87" t="s">
        <v>980</v>
      </c>
      <c r="CM87">
        <v>66</v>
      </c>
      <c r="CN87" s="1">
        <v>44835</v>
      </c>
      <c r="CP87"/>
      <c r="CQ87"/>
      <c r="CR87"/>
      <c r="CS87"/>
      <c r="CT87"/>
      <c r="CU87" s="23"/>
      <c r="CV87">
        <v>2</v>
      </c>
      <c r="CW87"/>
      <c r="CX87"/>
    </row>
    <row r="88" spans="1:102" x14ac:dyDescent="0.35">
      <c r="A88" t="s">
        <v>143</v>
      </c>
      <c r="B88" t="s">
        <v>390</v>
      </c>
      <c r="C88">
        <v>455642</v>
      </c>
      <c r="D88" t="s">
        <v>981</v>
      </c>
      <c r="E88" t="s">
        <v>497</v>
      </c>
      <c r="F88" t="s">
        <v>448</v>
      </c>
      <c r="G88" t="s">
        <v>166</v>
      </c>
      <c r="H88" t="s">
        <v>333</v>
      </c>
      <c r="I88">
        <v>28.3</v>
      </c>
      <c r="K88" t="s">
        <v>334</v>
      </c>
      <c r="L88" t="s">
        <v>339</v>
      </c>
      <c r="M88">
        <v>2</v>
      </c>
      <c r="N88">
        <v>1</v>
      </c>
      <c r="P88">
        <v>2</v>
      </c>
      <c r="Q88">
        <v>2</v>
      </c>
      <c r="T88" s="8"/>
      <c r="V88"/>
      <c r="W88" s="8"/>
      <c r="X88" s="8"/>
      <c r="Y88" s="8"/>
      <c r="Z88" s="8"/>
      <c r="AA88" s="8"/>
      <c r="AB88">
        <v>6</v>
      </c>
      <c r="AC88" s="8"/>
      <c r="AE88">
        <v>6</v>
      </c>
      <c r="AG88">
        <v>6</v>
      </c>
      <c r="AI88" s="8"/>
      <c r="AJ88" s="8"/>
      <c r="AK88" s="8"/>
      <c r="AL88" s="8"/>
      <c r="AR88">
        <v>0</v>
      </c>
      <c r="AS88">
        <v>0</v>
      </c>
      <c r="AT88">
        <v>0</v>
      </c>
      <c r="AU88">
        <v>3</v>
      </c>
      <c r="AV88" s="4">
        <v>2947.84</v>
      </c>
      <c r="AW88">
        <v>0</v>
      </c>
      <c r="AX88">
        <v>3</v>
      </c>
      <c r="AZ88" s="1">
        <v>44692</v>
      </c>
      <c r="BA88">
        <v>2</v>
      </c>
      <c r="BB88">
        <v>2</v>
      </c>
      <c r="BC88">
        <v>2</v>
      </c>
      <c r="BD88">
        <v>12</v>
      </c>
      <c r="BE88">
        <v>1</v>
      </c>
      <c r="BF88">
        <v>0</v>
      </c>
      <c r="BG88">
        <v>12</v>
      </c>
      <c r="BH88">
        <v>43838</v>
      </c>
      <c r="BI88">
        <v>9</v>
      </c>
      <c r="BJ88">
        <v>7</v>
      </c>
      <c r="BK88">
        <v>2</v>
      </c>
      <c r="BL88">
        <v>60</v>
      </c>
      <c r="BM88">
        <v>1</v>
      </c>
      <c r="BN88">
        <v>0</v>
      </c>
      <c r="BO88">
        <v>60</v>
      </c>
      <c r="BP88">
        <v>43517</v>
      </c>
      <c r="BQ88">
        <v>9</v>
      </c>
      <c r="BR88">
        <v>9</v>
      </c>
      <c r="BS88">
        <v>0</v>
      </c>
      <c r="BT88">
        <v>96</v>
      </c>
      <c r="BU88">
        <v>1</v>
      </c>
      <c r="BV88">
        <v>0</v>
      </c>
      <c r="BW88">
        <v>96</v>
      </c>
      <c r="BX88" s="8">
        <v>42</v>
      </c>
      <c r="BZ88" t="s">
        <v>982</v>
      </c>
      <c r="CA88" t="s">
        <v>983</v>
      </c>
      <c r="CB88">
        <v>77535</v>
      </c>
      <c r="CC88">
        <v>757</v>
      </c>
      <c r="CD88">
        <v>9362587227</v>
      </c>
      <c r="CE88" t="s">
        <v>336</v>
      </c>
      <c r="CF88" t="s">
        <v>334</v>
      </c>
      <c r="CG88" s="1">
        <v>31454</v>
      </c>
      <c r="CH88" t="s">
        <v>334</v>
      </c>
      <c r="CI88" t="s">
        <v>334</v>
      </c>
      <c r="CJ88" t="s">
        <v>334</v>
      </c>
      <c r="CK88" t="s">
        <v>338</v>
      </c>
      <c r="CL88" t="s">
        <v>984</v>
      </c>
      <c r="CM88">
        <v>60</v>
      </c>
      <c r="CN88" s="1">
        <v>44835</v>
      </c>
      <c r="CP88"/>
      <c r="CQ88"/>
      <c r="CR88">
        <v>12</v>
      </c>
      <c r="CS88"/>
      <c r="CT88"/>
      <c r="CU88" s="23"/>
      <c r="CV88">
        <v>2</v>
      </c>
      <c r="CW88">
        <v>6</v>
      </c>
      <c r="CX88">
        <v>6</v>
      </c>
    </row>
    <row r="89" spans="1:102" x14ac:dyDescent="0.35">
      <c r="A89" t="s">
        <v>143</v>
      </c>
      <c r="B89" t="s">
        <v>390</v>
      </c>
      <c r="C89">
        <v>455643</v>
      </c>
      <c r="D89" t="s">
        <v>985</v>
      </c>
      <c r="E89" t="s">
        <v>539</v>
      </c>
      <c r="F89" t="s">
        <v>883</v>
      </c>
      <c r="G89" t="s">
        <v>166</v>
      </c>
      <c r="H89" t="s">
        <v>346</v>
      </c>
      <c r="I89">
        <v>81.5</v>
      </c>
      <c r="K89" t="s">
        <v>334</v>
      </c>
      <c r="L89" t="s">
        <v>339</v>
      </c>
      <c r="M89">
        <v>1</v>
      </c>
      <c r="N89">
        <v>1</v>
      </c>
      <c r="P89">
        <v>1</v>
      </c>
      <c r="Q89">
        <v>1</v>
      </c>
      <c r="R89">
        <v>1</v>
      </c>
      <c r="T89" s="8">
        <v>2.6394500000000001</v>
      </c>
      <c r="U89" s="8">
        <v>0.14749000000000001</v>
      </c>
      <c r="V89"/>
      <c r="W89" s="8">
        <v>1.02013</v>
      </c>
      <c r="X89" s="8">
        <v>1.1676299999999999</v>
      </c>
      <c r="Y89" s="8">
        <v>2.2306599999999999</v>
      </c>
      <c r="Z89" s="8">
        <v>5.3990000000000003E-2</v>
      </c>
      <c r="AA89" s="8">
        <v>9.58E-3</v>
      </c>
      <c r="AB89">
        <v>6</v>
      </c>
      <c r="AC89" s="8">
        <v>1.4718199999999999</v>
      </c>
      <c r="AE89">
        <v>6</v>
      </c>
      <c r="AF89">
        <v>2</v>
      </c>
      <c r="AI89" s="8">
        <v>1.8845799999999999</v>
      </c>
      <c r="AJ89" s="8">
        <v>0.76793</v>
      </c>
      <c r="AK89" s="8">
        <v>0.43822</v>
      </c>
      <c r="AL89" s="8">
        <v>3.0907399999999998</v>
      </c>
      <c r="AM89">
        <v>1.5930299999999999</v>
      </c>
      <c r="AN89">
        <v>0.97787000000000002</v>
      </c>
      <c r="AO89">
        <v>0.12786</v>
      </c>
      <c r="AP89">
        <v>2.6950099999999999</v>
      </c>
      <c r="AR89">
        <v>5</v>
      </c>
      <c r="AS89">
        <v>17</v>
      </c>
      <c r="AT89">
        <v>7</v>
      </c>
      <c r="AU89">
        <v>11</v>
      </c>
      <c r="AV89" s="4">
        <v>60591.18</v>
      </c>
      <c r="AW89">
        <v>1</v>
      </c>
      <c r="AX89">
        <v>12</v>
      </c>
      <c r="AZ89" s="1">
        <v>44771</v>
      </c>
      <c r="BA89">
        <v>13</v>
      </c>
      <c r="BB89">
        <v>7</v>
      </c>
      <c r="BC89">
        <v>13</v>
      </c>
      <c r="BD89">
        <v>123</v>
      </c>
      <c r="BE89">
        <v>1</v>
      </c>
      <c r="BF89">
        <v>0</v>
      </c>
      <c r="BG89">
        <v>123</v>
      </c>
      <c r="BH89">
        <v>44337</v>
      </c>
      <c r="BI89">
        <v>11</v>
      </c>
      <c r="BJ89">
        <v>8</v>
      </c>
      <c r="BK89">
        <v>3</v>
      </c>
      <c r="BL89">
        <v>135</v>
      </c>
      <c r="BM89">
        <v>1</v>
      </c>
      <c r="BN89">
        <v>0</v>
      </c>
      <c r="BO89">
        <v>135</v>
      </c>
      <c r="BP89">
        <v>43600</v>
      </c>
      <c r="BQ89">
        <v>5</v>
      </c>
      <c r="BR89">
        <v>4</v>
      </c>
      <c r="BS89">
        <v>1</v>
      </c>
      <c r="BT89">
        <v>48</v>
      </c>
      <c r="BU89">
        <v>1</v>
      </c>
      <c r="BV89">
        <v>0</v>
      </c>
      <c r="BW89">
        <v>48</v>
      </c>
      <c r="BX89" s="8">
        <v>114.5</v>
      </c>
      <c r="BZ89" t="s">
        <v>772</v>
      </c>
      <c r="CA89" t="s">
        <v>986</v>
      </c>
      <c r="CB89">
        <v>77414</v>
      </c>
      <c r="CC89">
        <v>790</v>
      </c>
      <c r="CD89">
        <v>9792457800</v>
      </c>
      <c r="CE89" t="s">
        <v>336</v>
      </c>
      <c r="CF89" t="s">
        <v>334</v>
      </c>
      <c r="CG89" s="1">
        <v>31511</v>
      </c>
      <c r="CH89" t="s">
        <v>334</v>
      </c>
      <c r="CI89" t="s">
        <v>334</v>
      </c>
      <c r="CJ89" t="s">
        <v>337</v>
      </c>
      <c r="CK89" t="s">
        <v>338</v>
      </c>
      <c r="CL89" t="s">
        <v>987</v>
      </c>
      <c r="CM89">
        <v>120</v>
      </c>
      <c r="CN89" s="1">
        <v>44835</v>
      </c>
      <c r="CP89"/>
      <c r="CQ89"/>
      <c r="CR89">
        <v>12</v>
      </c>
      <c r="CS89"/>
      <c r="CT89"/>
      <c r="CU89" s="23"/>
      <c r="CV89"/>
      <c r="CW89"/>
      <c r="CX89"/>
    </row>
    <row r="90" spans="1:102" x14ac:dyDescent="0.35">
      <c r="A90" t="s">
        <v>143</v>
      </c>
      <c r="B90" t="s">
        <v>390</v>
      </c>
      <c r="C90">
        <v>455646</v>
      </c>
      <c r="D90" t="s">
        <v>988</v>
      </c>
      <c r="E90" t="s">
        <v>396</v>
      </c>
      <c r="F90" t="s">
        <v>492</v>
      </c>
      <c r="G90" t="s">
        <v>168</v>
      </c>
      <c r="H90" t="s">
        <v>404</v>
      </c>
      <c r="I90">
        <v>93</v>
      </c>
      <c r="K90" t="s">
        <v>334</v>
      </c>
      <c r="L90" t="s">
        <v>339</v>
      </c>
      <c r="M90">
        <v>1</v>
      </c>
      <c r="N90">
        <v>3</v>
      </c>
      <c r="P90">
        <v>4</v>
      </c>
      <c r="Q90">
        <v>5</v>
      </c>
      <c r="R90">
        <v>1</v>
      </c>
      <c r="T90" s="8">
        <v>4.8099100000000004</v>
      </c>
      <c r="U90" s="8">
        <v>0.42824000000000001</v>
      </c>
      <c r="V90">
        <v>48.4</v>
      </c>
      <c r="W90" s="8">
        <v>1.36697</v>
      </c>
      <c r="X90" s="8">
        <v>1.79522</v>
      </c>
      <c r="Y90" s="8">
        <v>3.2170899999999998</v>
      </c>
      <c r="Z90" s="8">
        <v>0.18385000000000001</v>
      </c>
      <c r="AA90" s="8">
        <v>2.1149999999999999E-2</v>
      </c>
      <c r="AC90" s="8">
        <v>3.0146899999999999</v>
      </c>
      <c r="AD90">
        <v>58.8</v>
      </c>
      <c r="AF90">
        <v>0</v>
      </c>
      <c r="AI90" s="8">
        <v>2.00474</v>
      </c>
      <c r="AJ90" s="8">
        <v>0.83287999999999995</v>
      </c>
      <c r="AK90" s="8">
        <v>0.50829000000000002</v>
      </c>
      <c r="AL90" s="8">
        <v>3.3459099999999999</v>
      </c>
      <c r="AM90">
        <v>3.0673900000000001</v>
      </c>
      <c r="AN90">
        <v>1.20818</v>
      </c>
      <c r="AO90">
        <v>0.32006000000000001</v>
      </c>
      <c r="AP90">
        <v>4.5366099999999996</v>
      </c>
      <c r="AR90">
        <v>1</v>
      </c>
      <c r="AS90">
        <v>1</v>
      </c>
      <c r="AT90">
        <v>1</v>
      </c>
      <c r="AU90">
        <v>0</v>
      </c>
      <c r="AV90" s="4">
        <v>0</v>
      </c>
      <c r="AW90">
        <v>0</v>
      </c>
      <c r="AX90">
        <v>0</v>
      </c>
      <c r="AZ90" s="1">
        <v>44538</v>
      </c>
      <c r="BA90">
        <v>5</v>
      </c>
      <c r="BB90">
        <v>4</v>
      </c>
      <c r="BC90">
        <v>5</v>
      </c>
      <c r="BD90">
        <v>44</v>
      </c>
      <c r="BE90">
        <v>1</v>
      </c>
      <c r="BF90">
        <v>0</v>
      </c>
      <c r="BG90">
        <v>44</v>
      </c>
      <c r="BH90">
        <v>44384</v>
      </c>
      <c r="BI90">
        <v>2</v>
      </c>
      <c r="BJ90">
        <v>2</v>
      </c>
      <c r="BK90">
        <v>2</v>
      </c>
      <c r="BL90">
        <v>12</v>
      </c>
      <c r="BM90">
        <v>1</v>
      </c>
      <c r="BN90">
        <v>0</v>
      </c>
      <c r="BO90">
        <v>12</v>
      </c>
      <c r="BP90">
        <v>43679</v>
      </c>
      <c r="BQ90">
        <v>12</v>
      </c>
      <c r="BR90">
        <v>10</v>
      </c>
      <c r="BS90">
        <v>2</v>
      </c>
      <c r="BT90">
        <v>766</v>
      </c>
      <c r="BU90">
        <v>1</v>
      </c>
      <c r="BV90">
        <v>0</v>
      </c>
      <c r="BW90">
        <v>766</v>
      </c>
      <c r="BX90" s="8">
        <v>153.667</v>
      </c>
      <c r="BZ90" t="s">
        <v>989</v>
      </c>
      <c r="CA90" t="s">
        <v>990</v>
      </c>
      <c r="CB90">
        <v>75670</v>
      </c>
      <c r="CC90">
        <v>620</v>
      </c>
      <c r="CD90">
        <v>9039357971</v>
      </c>
      <c r="CE90" t="s">
        <v>336</v>
      </c>
      <c r="CF90" t="s">
        <v>334</v>
      </c>
      <c r="CG90" s="1">
        <v>31498</v>
      </c>
      <c r="CH90" t="s">
        <v>334</v>
      </c>
      <c r="CI90" t="s">
        <v>334</v>
      </c>
      <c r="CJ90" t="s">
        <v>334</v>
      </c>
      <c r="CK90" t="s">
        <v>338</v>
      </c>
      <c r="CL90" t="s">
        <v>991</v>
      </c>
      <c r="CM90">
        <v>179</v>
      </c>
      <c r="CN90" s="1">
        <v>44835</v>
      </c>
      <c r="CP90"/>
      <c r="CQ90"/>
      <c r="CR90"/>
      <c r="CS90"/>
      <c r="CT90"/>
      <c r="CU90" s="23"/>
      <c r="CV90"/>
      <c r="CW90"/>
      <c r="CX90"/>
    </row>
    <row r="91" spans="1:102" x14ac:dyDescent="0.35">
      <c r="A91" t="s">
        <v>143</v>
      </c>
      <c r="B91" t="s">
        <v>390</v>
      </c>
      <c r="C91">
        <v>455651</v>
      </c>
      <c r="D91" t="s">
        <v>992</v>
      </c>
      <c r="E91" t="s">
        <v>646</v>
      </c>
      <c r="F91" t="s">
        <v>647</v>
      </c>
      <c r="G91" t="s">
        <v>166</v>
      </c>
      <c r="H91" t="s">
        <v>364</v>
      </c>
      <c r="I91">
        <v>103.6</v>
      </c>
      <c r="K91" t="s">
        <v>337</v>
      </c>
      <c r="L91" t="s">
        <v>339</v>
      </c>
      <c r="M91">
        <v>1</v>
      </c>
      <c r="N91">
        <v>1</v>
      </c>
      <c r="P91">
        <v>4</v>
      </c>
      <c r="Q91">
        <v>5</v>
      </c>
      <c r="R91">
        <v>3</v>
      </c>
      <c r="T91" s="8">
        <v>2.9190100000000001</v>
      </c>
      <c r="U91" s="8">
        <v>0.48663000000000001</v>
      </c>
      <c r="V91">
        <v>63.7</v>
      </c>
      <c r="W91" s="8">
        <v>0.88693999999999995</v>
      </c>
      <c r="X91" s="8">
        <v>1.37357</v>
      </c>
      <c r="Y91" s="8">
        <v>2.0280499999999999</v>
      </c>
      <c r="Z91" s="8">
        <v>0.35680000000000001</v>
      </c>
      <c r="AA91" s="8">
        <v>0.10858</v>
      </c>
      <c r="AC91" s="8">
        <v>1.5454399999999999</v>
      </c>
      <c r="AD91">
        <v>84.6</v>
      </c>
      <c r="AF91">
        <v>1</v>
      </c>
      <c r="AI91" s="8">
        <v>1.84938</v>
      </c>
      <c r="AJ91" s="8">
        <v>0.75812000000000002</v>
      </c>
      <c r="AK91" s="8">
        <v>0.37014999999999998</v>
      </c>
      <c r="AL91" s="8">
        <v>2.9776500000000001</v>
      </c>
      <c r="AM91">
        <v>1.7045600000000001</v>
      </c>
      <c r="AN91">
        <v>0.86121000000000003</v>
      </c>
      <c r="AO91">
        <v>0.49941999999999998</v>
      </c>
      <c r="AP91">
        <v>3.0936499999999998</v>
      </c>
      <c r="AR91">
        <v>12</v>
      </c>
      <c r="AS91">
        <v>33</v>
      </c>
      <c r="AT91">
        <v>4</v>
      </c>
      <c r="AU91">
        <v>4</v>
      </c>
      <c r="AV91" s="4">
        <v>42628.89</v>
      </c>
      <c r="AW91">
        <v>0</v>
      </c>
      <c r="AX91">
        <v>4</v>
      </c>
      <c r="AZ91" s="1">
        <v>44399</v>
      </c>
      <c r="BA91">
        <v>13</v>
      </c>
      <c r="BB91">
        <v>11</v>
      </c>
      <c r="BC91">
        <v>6</v>
      </c>
      <c r="BD91">
        <v>92</v>
      </c>
      <c r="BE91">
        <v>1</v>
      </c>
      <c r="BF91">
        <v>0</v>
      </c>
      <c r="BG91">
        <v>92</v>
      </c>
      <c r="BH91">
        <v>43728</v>
      </c>
      <c r="BI91">
        <v>19</v>
      </c>
      <c r="BJ91">
        <v>7</v>
      </c>
      <c r="BK91">
        <v>11</v>
      </c>
      <c r="BL91">
        <v>112</v>
      </c>
      <c r="BM91">
        <v>1</v>
      </c>
      <c r="BN91">
        <v>0</v>
      </c>
      <c r="BO91">
        <v>112</v>
      </c>
      <c r="BP91">
        <v>43399</v>
      </c>
      <c r="BQ91">
        <v>15</v>
      </c>
      <c r="BR91">
        <v>9</v>
      </c>
      <c r="BS91">
        <v>6</v>
      </c>
      <c r="BT91">
        <v>309</v>
      </c>
      <c r="BU91">
        <v>1</v>
      </c>
      <c r="BV91">
        <v>0</v>
      </c>
      <c r="BW91">
        <v>309</v>
      </c>
      <c r="BX91" s="8">
        <v>134.833</v>
      </c>
      <c r="BZ91" t="s">
        <v>677</v>
      </c>
      <c r="CA91" t="s">
        <v>993</v>
      </c>
      <c r="CB91">
        <v>76104</v>
      </c>
      <c r="CC91">
        <v>910</v>
      </c>
      <c r="CD91">
        <v>8173355781</v>
      </c>
      <c r="CE91" t="s">
        <v>336</v>
      </c>
      <c r="CF91" t="s">
        <v>334</v>
      </c>
      <c r="CG91" s="1">
        <v>31525</v>
      </c>
      <c r="CH91" t="s">
        <v>334</v>
      </c>
      <c r="CI91" t="s">
        <v>334</v>
      </c>
      <c r="CJ91" t="s">
        <v>334</v>
      </c>
      <c r="CK91" t="s">
        <v>338</v>
      </c>
      <c r="CL91" t="s">
        <v>994</v>
      </c>
      <c r="CM91">
        <v>161</v>
      </c>
      <c r="CN91" s="1">
        <v>44835</v>
      </c>
      <c r="CP91"/>
      <c r="CQ91"/>
      <c r="CR91"/>
      <c r="CS91"/>
      <c r="CT91"/>
      <c r="CU91" s="23"/>
      <c r="CV91"/>
      <c r="CW91"/>
      <c r="CX91"/>
    </row>
    <row r="92" spans="1:102" x14ac:dyDescent="0.35">
      <c r="A92" t="s">
        <v>143</v>
      </c>
      <c r="B92" t="s">
        <v>390</v>
      </c>
      <c r="C92">
        <v>455652</v>
      </c>
      <c r="D92" t="s">
        <v>995</v>
      </c>
      <c r="E92" t="s">
        <v>635</v>
      </c>
      <c r="F92" t="s">
        <v>636</v>
      </c>
      <c r="G92" t="s">
        <v>166</v>
      </c>
      <c r="H92" t="s">
        <v>346</v>
      </c>
      <c r="I92">
        <v>89</v>
      </c>
      <c r="K92" t="s">
        <v>334</v>
      </c>
      <c r="L92" t="s">
        <v>339</v>
      </c>
      <c r="M92">
        <v>3</v>
      </c>
      <c r="N92">
        <v>1</v>
      </c>
      <c r="P92">
        <v>5</v>
      </c>
      <c r="Q92">
        <v>5</v>
      </c>
      <c r="R92">
        <v>4</v>
      </c>
      <c r="T92" s="8">
        <v>3.3302100000000001</v>
      </c>
      <c r="U92" s="8">
        <v>0.25890000000000002</v>
      </c>
      <c r="V92">
        <v>67.7</v>
      </c>
      <c r="W92" s="8">
        <v>1.0495699999999999</v>
      </c>
      <c r="X92" s="8">
        <v>1.30847</v>
      </c>
      <c r="Y92" s="8">
        <v>2.0741999999999998</v>
      </c>
      <c r="Z92" s="8">
        <v>0.17601</v>
      </c>
      <c r="AA92" s="8">
        <v>0.11206000000000001</v>
      </c>
      <c r="AC92" s="8">
        <v>2.0217399999999999</v>
      </c>
      <c r="AD92">
        <v>100</v>
      </c>
      <c r="AF92">
        <v>0</v>
      </c>
      <c r="AI92" s="8">
        <v>1.9950000000000001</v>
      </c>
      <c r="AJ92" s="8">
        <v>0.77859</v>
      </c>
      <c r="AK92" s="8">
        <v>0.39165</v>
      </c>
      <c r="AL92" s="8">
        <v>3.1652399999999998</v>
      </c>
      <c r="AM92">
        <v>2.0671300000000001</v>
      </c>
      <c r="AN92">
        <v>0.99231999999999998</v>
      </c>
      <c r="AO92">
        <v>0.25112000000000001</v>
      </c>
      <c r="AP92">
        <v>3.3202699999999998</v>
      </c>
      <c r="AR92">
        <v>0</v>
      </c>
      <c r="AS92">
        <v>9</v>
      </c>
      <c r="AT92">
        <v>9</v>
      </c>
      <c r="AU92">
        <v>3</v>
      </c>
      <c r="AV92" s="4">
        <v>28000</v>
      </c>
      <c r="AW92">
        <v>0</v>
      </c>
      <c r="AX92">
        <v>3</v>
      </c>
      <c r="AZ92" s="1">
        <v>44645</v>
      </c>
      <c r="BA92">
        <v>5</v>
      </c>
      <c r="BB92">
        <v>4</v>
      </c>
      <c r="BC92">
        <v>0</v>
      </c>
      <c r="BD92">
        <v>24</v>
      </c>
      <c r="BE92">
        <v>1</v>
      </c>
      <c r="BF92">
        <v>0</v>
      </c>
      <c r="BG92">
        <v>24</v>
      </c>
      <c r="BH92">
        <v>44337</v>
      </c>
      <c r="BI92">
        <v>16</v>
      </c>
      <c r="BJ92">
        <v>3</v>
      </c>
      <c r="BK92">
        <v>13</v>
      </c>
      <c r="BL92">
        <v>68</v>
      </c>
      <c r="BM92">
        <v>1</v>
      </c>
      <c r="BN92">
        <v>0</v>
      </c>
      <c r="BO92">
        <v>68</v>
      </c>
      <c r="BP92">
        <v>43707</v>
      </c>
      <c r="BQ92">
        <v>10</v>
      </c>
      <c r="BR92">
        <v>10</v>
      </c>
      <c r="BS92">
        <v>0</v>
      </c>
      <c r="BT92">
        <v>64</v>
      </c>
      <c r="BU92">
        <v>1</v>
      </c>
      <c r="BV92">
        <v>0</v>
      </c>
      <c r="BW92">
        <v>64</v>
      </c>
      <c r="BX92" s="8">
        <v>45.332999999999998</v>
      </c>
      <c r="BZ92" t="s">
        <v>744</v>
      </c>
      <c r="CA92" t="s">
        <v>996</v>
      </c>
      <c r="CB92">
        <v>78250</v>
      </c>
      <c r="CC92">
        <v>130</v>
      </c>
      <c r="CD92">
        <v>2105232455</v>
      </c>
      <c r="CE92" t="s">
        <v>336</v>
      </c>
      <c r="CF92" t="s">
        <v>334</v>
      </c>
      <c r="CG92" s="1">
        <v>31539</v>
      </c>
      <c r="CH92" t="s">
        <v>334</v>
      </c>
      <c r="CI92" t="s">
        <v>334</v>
      </c>
      <c r="CJ92" t="s">
        <v>334</v>
      </c>
      <c r="CK92" t="s">
        <v>338</v>
      </c>
      <c r="CL92" t="s">
        <v>997</v>
      </c>
      <c r="CM92">
        <v>120</v>
      </c>
      <c r="CN92" s="1">
        <v>44835</v>
      </c>
      <c r="CP92"/>
      <c r="CQ92"/>
      <c r="CR92"/>
      <c r="CS92"/>
      <c r="CT92"/>
      <c r="CU92" s="23"/>
      <c r="CV92"/>
      <c r="CW92"/>
      <c r="CX92"/>
    </row>
    <row r="93" spans="1:102" x14ac:dyDescent="0.35">
      <c r="A93" t="s">
        <v>143</v>
      </c>
      <c r="B93" t="s">
        <v>390</v>
      </c>
      <c r="C93">
        <v>455653</v>
      </c>
      <c r="D93" t="s">
        <v>998</v>
      </c>
      <c r="E93" t="s">
        <v>439</v>
      </c>
      <c r="F93" t="s">
        <v>95</v>
      </c>
      <c r="G93" t="s">
        <v>168</v>
      </c>
      <c r="H93" t="s">
        <v>404</v>
      </c>
      <c r="I93">
        <v>151.6</v>
      </c>
      <c r="K93" t="s">
        <v>334</v>
      </c>
      <c r="L93" t="s">
        <v>339</v>
      </c>
      <c r="M93">
        <v>1</v>
      </c>
      <c r="N93">
        <v>1</v>
      </c>
      <c r="P93">
        <v>2</v>
      </c>
      <c r="Q93">
        <v>4</v>
      </c>
      <c r="R93">
        <v>1</v>
      </c>
      <c r="T93" s="8">
        <v>2.4348299999999998</v>
      </c>
      <c r="U93" s="8">
        <v>0.38521</v>
      </c>
      <c r="V93">
        <v>62.9</v>
      </c>
      <c r="W93" s="8">
        <v>0.92508000000000001</v>
      </c>
      <c r="X93" s="8">
        <v>1.3103</v>
      </c>
      <c r="Y93" s="8">
        <v>2.1127099999999999</v>
      </c>
      <c r="Z93" s="8">
        <v>0.23899000000000001</v>
      </c>
      <c r="AA93" s="8">
        <v>0</v>
      </c>
      <c r="AC93" s="8">
        <v>1.12453</v>
      </c>
      <c r="AD93">
        <v>77.8</v>
      </c>
      <c r="AG93">
        <v>6</v>
      </c>
      <c r="AI93" s="8">
        <v>1.87384</v>
      </c>
      <c r="AJ93" s="8">
        <v>0.79532999999999998</v>
      </c>
      <c r="AK93" s="8">
        <v>0.42651</v>
      </c>
      <c r="AL93" s="8">
        <v>3.0956800000000002</v>
      </c>
      <c r="AM93">
        <v>1.2241200000000001</v>
      </c>
      <c r="AN93">
        <v>0.85621999999999998</v>
      </c>
      <c r="AO93">
        <v>0.34310000000000002</v>
      </c>
      <c r="AP93">
        <v>2.48211</v>
      </c>
      <c r="AR93">
        <v>3</v>
      </c>
      <c r="AS93">
        <v>10</v>
      </c>
      <c r="AT93">
        <v>7</v>
      </c>
      <c r="AU93">
        <v>4</v>
      </c>
      <c r="AV93" s="4">
        <v>129072</v>
      </c>
      <c r="AW93">
        <v>1</v>
      </c>
      <c r="AX93">
        <v>5</v>
      </c>
      <c r="AZ93" s="1">
        <v>44390</v>
      </c>
      <c r="BA93">
        <v>12</v>
      </c>
      <c r="BB93">
        <v>8</v>
      </c>
      <c r="BC93">
        <v>4</v>
      </c>
      <c r="BD93">
        <v>177</v>
      </c>
      <c r="BE93">
        <v>1</v>
      </c>
      <c r="BF93">
        <v>0</v>
      </c>
      <c r="BG93">
        <v>177</v>
      </c>
      <c r="BH93">
        <v>43790</v>
      </c>
      <c r="BI93">
        <v>19</v>
      </c>
      <c r="BJ93">
        <v>19</v>
      </c>
      <c r="BK93">
        <v>10</v>
      </c>
      <c r="BL93">
        <v>120</v>
      </c>
      <c r="BM93">
        <v>1</v>
      </c>
      <c r="BN93">
        <v>0</v>
      </c>
      <c r="BO93">
        <v>120</v>
      </c>
      <c r="BP93">
        <v>43483</v>
      </c>
      <c r="BQ93">
        <v>30</v>
      </c>
      <c r="BR93">
        <v>23</v>
      </c>
      <c r="BS93">
        <v>7</v>
      </c>
      <c r="BT93">
        <v>418</v>
      </c>
      <c r="BU93">
        <v>1</v>
      </c>
      <c r="BV93">
        <v>0</v>
      </c>
      <c r="BW93">
        <v>418</v>
      </c>
      <c r="BX93" s="8">
        <v>198.167</v>
      </c>
      <c r="BZ93" t="s">
        <v>999</v>
      </c>
      <c r="CA93" t="s">
        <v>1000</v>
      </c>
      <c r="CB93">
        <v>75233</v>
      </c>
      <c r="CC93">
        <v>390</v>
      </c>
      <c r="CD93">
        <v>2143309291</v>
      </c>
      <c r="CE93" t="s">
        <v>336</v>
      </c>
      <c r="CF93" t="s">
        <v>334</v>
      </c>
      <c r="CG93" s="1">
        <v>31497</v>
      </c>
      <c r="CH93" t="s">
        <v>334</v>
      </c>
      <c r="CI93" t="s">
        <v>334</v>
      </c>
      <c r="CJ93" t="s">
        <v>334</v>
      </c>
      <c r="CK93" t="s">
        <v>338</v>
      </c>
      <c r="CL93" t="s">
        <v>1001</v>
      </c>
      <c r="CM93">
        <v>204</v>
      </c>
      <c r="CN93" s="1">
        <v>44835</v>
      </c>
      <c r="CP93"/>
      <c r="CQ93"/>
      <c r="CR93"/>
      <c r="CS93"/>
      <c r="CT93"/>
      <c r="CU93" s="23"/>
      <c r="CV93"/>
      <c r="CW93"/>
      <c r="CX93"/>
    </row>
    <row r="94" spans="1:102" x14ac:dyDescent="0.35">
      <c r="A94" t="s">
        <v>143</v>
      </c>
      <c r="B94" t="s">
        <v>390</v>
      </c>
      <c r="C94">
        <v>455662</v>
      </c>
      <c r="D94" t="s">
        <v>1002</v>
      </c>
      <c r="E94" t="s">
        <v>830</v>
      </c>
      <c r="F94" t="s">
        <v>710</v>
      </c>
      <c r="G94" t="s">
        <v>166</v>
      </c>
      <c r="H94" t="s">
        <v>333</v>
      </c>
      <c r="I94">
        <v>65</v>
      </c>
      <c r="K94" t="s">
        <v>334</v>
      </c>
      <c r="L94" t="s">
        <v>353</v>
      </c>
      <c r="M94">
        <v>1</v>
      </c>
      <c r="N94">
        <v>1</v>
      </c>
      <c r="P94">
        <v>3</v>
      </c>
      <c r="Q94">
        <v>3</v>
      </c>
      <c r="T94" s="8">
        <v>3.22614</v>
      </c>
      <c r="U94" s="8">
        <v>0.26550000000000001</v>
      </c>
      <c r="V94">
        <v>52.5</v>
      </c>
      <c r="W94" s="8">
        <v>0.97374000000000005</v>
      </c>
      <c r="X94" s="8">
        <v>1.2392399999999999</v>
      </c>
      <c r="Y94" s="8">
        <v>2.8608699999999998</v>
      </c>
      <c r="Z94" s="8">
        <v>0.17654</v>
      </c>
      <c r="AA94" s="8">
        <v>1.7170000000000001E-2</v>
      </c>
      <c r="AC94" s="8">
        <v>1.98689</v>
      </c>
      <c r="AE94">
        <v>6</v>
      </c>
      <c r="AF94">
        <v>2</v>
      </c>
      <c r="AI94" s="8">
        <v>2.1775699999999998</v>
      </c>
      <c r="AJ94" s="8">
        <v>0.81544000000000005</v>
      </c>
      <c r="AK94" s="8">
        <v>0.41143000000000002</v>
      </c>
      <c r="AL94" s="8">
        <v>3.4044400000000001</v>
      </c>
      <c r="AM94">
        <v>1.8611800000000001</v>
      </c>
      <c r="AN94">
        <v>0.87902999999999998</v>
      </c>
      <c r="AO94">
        <v>0.24514</v>
      </c>
      <c r="AP94">
        <v>2.9905200000000001</v>
      </c>
      <c r="AR94">
        <v>1</v>
      </c>
      <c r="AS94">
        <v>0</v>
      </c>
      <c r="AT94">
        <v>1</v>
      </c>
      <c r="AU94">
        <v>2</v>
      </c>
      <c r="AV94" s="4">
        <v>36172.5</v>
      </c>
      <c r="AW94">
        <v>1</v>
      </c>
      <c r="AX94">
        <v>3</v>
      </c>
      <c r="AZ94" s="1">
        <v>44237</v>
      </c>
      <c r="BA94">
        <v>2</v>
      </c>
      <c r="BB94">
        <v>2</v>
      </c>
      <c r="BC94">
        <v>0</v>
      </c>
      <c r="BD94">
        <v>16</v>
      </c>
      <c r="BE94">
        <v>1</v>
      </c>
      <c r="BF94">
        <v>0</v>
      </c>
      <c r="BG94">
        <v>16</v>
      </c>
      <c r="BH94">
        <v>43602</v>
      </c>
      <c r="BI94">
        <v>16</v>
      </c>
      <c r="BJ94">
        <v>13</v>
      </c>
      <c r="BK94">
        <v>3</v>
      </c>
      <c r="BL94">
        <v>128</v>
      </c>
      <c r="BM94">
        <v>1</v>
      </c>
      <c r="BN94">
        <v>0</v>
      </c>
      <c r="BO94">
        <v>128</v>
      </c>
      <c r="BP94">
        <v>43209</v>
      </c>
      <c r="BQ94">
        <v>20</v>
      </c>
      <c r="BR94">
        <v>9</v>
      </c>
      <c r="BS94">
        <v>11</v>
      </c>
      <c r="BT94">
        <v>168</v>
      </c>
      <c r="BU94">
        <v>1</v>
      </c>
      <c r="BV94">
        <v>0</v>
      </c>
      <c r="BW94">
        <v>168</v>
      </c>
      <c r="BX94" s="8">
        <v>78.667000000000002</v>
      </c>
      <c r="BZ94" t="s">
        <v>1003</v>
      </c>
      <c r="CA94" t="s">
        <v>1004</v>
      </c>
      <c r="CB94">
        <v>78501</v>
      </c>
      <c r="CC94">
        <v>650</v>
      </c>
      <c r="CD94">
        <v>9566824171</v>
      </c>
      <c r="CE94" t="s">
        <v>336</v>
      </c>
      <c r="CF94" t="s">
        <v>334</v>
      </c>
      <c r="CG94" s="1">
        <v>31602</v>
      </c>
      <c r="CH94" t="s">
        <v>334</v>
      </c>
      <c r="CI94" t="s">
        <v>334</v>
      </c>
      <c r="CJ94" t="s">
        <v>334</v>
      </c>
      <c r="CK94" t="s">
        <v>338</v>
      </c>
      <c r="CL94" t="s">
        <v>413</v>
      </c>
      <c r="CM94">
        <v>64</v>
      </c>
      <c r="CN94" s="1">
        <v>44835</v>
      </c>
      <c r="CP94"/>
      <c r="CQ94"/>
      <c r="CR94"/>
      <c r="CS94"/>
      <c r="CT94"/>
      <c r="CU94" s="23"/>
      <c r="CV94">
        <v>2</v>
      </c>
      <c r="CW94"/>
      <c r="CX94"/>
    </row>
    <row r="95" spans="1:102" x14ac:dyDescent="0.35">
      <c r="A95" t="s">
        <v>143</v>
      </c>
      <c r="B95" t="s">
        <v>390</v>
      </c>
      <c r="C95">
        <v>455670</v>
      </c>
      <c r="D95" t="s">
        <v>1005</v>
      </c>
      <c r="E95" t="s">
        <v>700</v>
      </c>
      <c r="F95" t="s">
        <v>701</v>
      </c>
      <c r="G95" t="s">
        <v>166</v>
      </c>
      <c r="H95" t="s">
        <v>346</v>
      </c>
      <c r="I95">
        <v>62</v>
      </c>
      <c r="K95" t="s">
        <v>334</v>
      </c>
      <c r="L95" t="s">
        <v>339</v>
      </c>
      <c r="M95">
        <v>2</v>
      </c>
      <c r="N95">
        <v>2</v>
      </c>
      <c r="P95">
        <v>3</v>
      </c>
      <c r="Q95">
        <v>3</v>
      </c>
      <c r="R95">
        <v>2</v>
      </c>
      <c r="T95" s="8">
        <v>3.3756699999999999</v>
      </c>
      <c r="U95" s="8">
        <v>0.43479000000000001</v>
      </c>
      <c r="V95"/>
      <c r="W95" s="8">
        <v>0.73924999999999996</v>
      </c>
      <c r="X95" s="8">
        <v>1.17405</v>
      </c>
      <c r="Y95" s="8">
        <v>2.9944899999999999</v>
      </c>
      <c r="Z95" s="8">
        <v>0.33540999999999999</v>
      </c>
      <c r="AA95" s="8">
        <v>6.9760000000000003E-2</v>
      </c>
      <c r="AB95">
        <v>6</v>
      </c>
      <c r="AC95" s="8">
        <v>2.2016300000000002</v>
      </c>
      <c r="AE95">
        <v>6</v>
      </c>
      <c r="AF95">
        <v>1</v>
      </c>
      <c r="AI95" s="8">
        <v>2.0006699999999999</v>
      </c>
      <c r="AJ95" s="8">
        <v>0.75095000000000001</v>
      </c>
      <c r="AK95" s="8">
        <v>0.38873000000000002</v>
      </c>
      <c r="AL95" s="8">
        <v>3.1403400000000001</v>
      </c>
      <c r="AM95">
        <v>2.2446799999999998</v>
      </c>
      <c r="AN95">
        <v>0.72465999999999997</v>
      </c>
      <c r="AO95">
        <v>0.4249</v>
      </c>
      <c r="AP95">
        <v>3.39228</v>
      </c>
      <c r="AR95">
        <v>4</v>
      </c>
      <c r="AS95">
        <v>1</v>
      </c>
      <c r="AT95">
        <v>2</v>
      </c>
      <c r="AU95">
        <v>4</v>
      </c>
      <c r="AV95" s="4">
        <v>24382.61</v>
      </c>
      <c r="AW95">
        <v>0</v>
      </c>
      <c r="AX95">
        <v>4</v>
      </c>
      <c r="AZ95" s="1">
        <v>43586</v>
      </c>
      <c r="BA95">
        <v>7</v>
      </c>
      <c r="BB95">
        <v>3</v>
      </c>
      <c r="BC95">
        <v>4</v>
      </c>
      <c r="BD95">
        <v>32</v>
      </c>
      <c r="BE95">
        <v>1</v>
      </c>
      <c r="BF95">
        <v>0</v>
      </c>
      <c r="BG95">
        <v>32</v>
      </c>
      <c r="BH95">
        <v>43174</v>
      </c>
      <c r="BI95">
        <v>13</v>
      </c>
      <c r="BJ95">
        <v>12</v>
      </c>
      <c r="BK95">
        <v>1</v>
      </c>
      <c r="BL95">
        <v>100</v>
      </c>
      <c r="BM95">
        <v>1</v>
      </c>
      <c r="BN95">
        <v>0</v>
      </c>
      <c r="BO95">
        <v>100</v>
      </c>
      <c r="BP95">
        <v>42768</v>
      </c>
      <c r="BQ95">
        <v>5</v>
      </c>
      <c r="BR95">
        <v>3</v>
      </c>
      <c r="BS95">
        <v>2</v>
      </c>
      <c r="BT95">
        <v>44</v>
      </c>
      <c r="BU95">
        <v>1</v>
      </c>
      <c r="BV95">
        <v>0</v>
      </c>
      <c r="BW95">
        <v>44</v>
      </c>
      <c r="BX95" s="8">
        <v>56.667000000000002</v>
      </c>
      <c r="BZ95" t="s">
        <v>874</v>
      </c>
      <c r="CA95" t="s">
        <v>1006</v>
      </c>
      <c r="CB95">
        <v>76712</v>
      </c>
      <c r="CC95">
        <v>780</v>
      </c>
      <c r="CD95">
        <v>2547769681</v>
      </c>
      <c r="CE95" t="s">
        <v>336</v>
      </c>
      <c r="CF95" t="s">
        <v>334</v>
      </c>
      <c r="CG95" s="1">
        <v>31650</v>
      </c>
      <c r="CH95" t="s">
        <v>337</v>
      </c>
      <c r="CI95" t="s">
        <v>337</v>
      </c>
      <c r="CJ95" t="s">
        <v>334</v>
      </c>
      <c r="CK95" t="s">
        <v>338</v>
      </c>
      <c r="CL95" t="s">
        <v>1007</v>
      </c>
      <c r="CM95">
        <v>90</v>
      </c>
      <c r="CN95" s="1">
        <v>44835</v>
      </c>
      <c r="CP95"/>
      <c r="CQ95"/>
      <c r="CR95"/>
      <c r="CS95"/>
      <c r="CT95"/>
      <c r="CU95" s="23"/>
      <c r="CV95"/>
      <c r="CW95"/>
      <c r="CX95"/>
    </row>
    <row r="96" spans="1:102" x14ac:dyDescent="0.35">
      <c r="A96" t="s">
        <v>143</v>
      </c>
      <c r="B96" t="s">
        <v>390</v>
      </c>
      <c r="C96">
        <v>455672</v>
      </c>
      <c r="D96" t="s">
        <v>1008</v>
      </c>
      <c r="E96" t="s">
        <v>1009</v>
      </c>
      <c r="F96" t="s">
        <v>595</v>
      </c>
      <c r="G96" t="s">
        <v>166</v>
      </c>
      <c r="H96" t="s">
        <v>333</v>
      </c>
      <c r="I96">
        <v>45.9</v>
      </c>
      <c r="K96" t="s">
        <v>334</v>
      </c>
      <c r="L96" t="s">
        <v>353</v>
      </c>
      <c r="M96">
        <v>4</v>
      </c>
      <c r="N96">
        <v>1</v>
      </c>
      <c r="P96">
        <v>5</v>
      </c>
      <c r="Q96">
        <v>5</v>
      </c>
      <c r="R96">
        <v>5</v>
      </c>
      <c r="T96" s="8">
        <v>3.4899800000000001</v>
      </c>
      <c r="U96" s="8">
        <v>0.35083999999999999</v>
      </c>
      <c r="V96">
        <v>58.3</v>
      </c>
      <c r="W96" s="8">
        <v>1.3735299999999999</v>
      </c>
      <c r="X96" s="8">
        <v>1.7243599999999999</v>
      </c>
      <c r="Y96" s="8">
        <v>2.8486199999999999</v>
      </c>
      <c r="Z96" s="8">
        <v>0.40034999999999998</v>
      </c>
      <c r="AA96" s="8">
        <v>0.23083999999999999</v>
      </c>
      <c r="AC96" s="8">
        <v>1.76562</v>
      </c>
      <c r="AE96">
        <v>6</v>
      </c>
      <c r="AG96">
        <v>6</v>
      </c>
      <c r="AI96" s="8">
        <v>2.1692</v>
      </c>
      <c r="AJ96" s="8">
        <v>0.80354999999999999</v>
      </c>
      <c r="AK96" s="8">
        <v>0.4486</v>
      </c>
      <c r="AL96" s="8">
        <v>3.4213399999999998</v>
      </c>
      <c r="AM96">
        <v>1.66029</v>
      </c>
      <c r="AN96">
        <v>1.2582800000000001</v>
      </c>
      <c r="AO96">
        <v>0.29709999999999998</v>
      </c>
      <c r="AP96">
        <v>3.2191100000000001</v>
      </c>
      <c r="AR96">
        <v>0</v>
      </c>
      <c r="AS96">
        <v>0</v>
      </c>
      <c r="AT96">
        <v>0</v>
      </c>
      <c r="AU96">
        <v>1</v>
      </c>
      <c r="AV96" s="4">
        <v>657.8</v>
      </c>
      <c r="AW96">
        <v>0</v>
      </c>
      <c r="AX96">
        <v>1</v>
      </c>
      <c r="AZ96" s="1">
        <v>44370</v>
      </c>
      <c r="BA96">
        <v>0</v>
      </c>
      <c r="BB96">
        <v>0</v>
      </c>
      <c r="BC96">
        <v>0</v>
      </c>
      <c r="BD96">
        <v>0</v>
      </c>
      <c r="BE96">
        <v>0</v>
      </c>
      <c r="BF96">
        <v>0</v>
      </c>
      <c r="BG96">
        <v>0</v>
      </c>
      <c r="BH96">
        <v>43727</v>
      </c>
      <c r="BI96">
        <v>6</v>
      </c>
      <c r="BJ96">
        <v>6</v>
      </c>
      <c r="BK96">
        <v>0</v>
      </c>
      <c r="BL96">
        <v>40</v>
      </c>
      <c r="BM96">
        <v>1</v>
      </c>
      <c r="BN96">
        <v>0</v>
      </c>
      <c r="BO96">
        <v>40</v>
      </c>
      <c r="BP96">
        <v>43342</v>
      </c>
      <c r="BQ96">
        <v>5</v>
      </c>
      <c r="BR96">
        <v>5</v>
      </c>
      <c r="BS96">
        <v>0</v>
      </c>
      <c r="BT96">
        <v>40</v>
      </c>
      <c r="BU96">
        <v>1</v>
      </c>
      <c r="BV96">
        <v>0</v>
      </c>
      <c r="BW96">
        <v>40</v>
      </c>
      <c r="BX96" s="8">
        <v>20</v>
      </c>
      <c r="BZ96" t="s">
        <v>1010</v>
      </c>
      <c r="CA96" t="s">
        <v>1011</v>
      </c>
      <c r="CB96">
        <v>78550</v>
      </c>
      <c r="CC96">
        <v>240</v>
      </c>
      <c r="CD96">
        <v>9564303100</v>
      </c>
      <c r="CE96" t="s">
        <v>336</v>
      </c>
      <c r="CF96" t="s">
        <v>334</v>
      </c>
      <c r="CG96" s="1">
        <v>31726</v>
      </c>
      <c r="CH96" t="s">
        <v>337</v>
      </c>
      <c r="CI96" t="s">
        <v>334</v>
      </c>
      <c r="CJ96" t="s">
        <v>334</v>
      </c>
      <c r="CK96" t="s">
        <v>338</v>
      </c>
      <c r="CL96" t="s">
        <v>1012</v>
      </c>
      <c r="CM96">
        <v>60</v>
      </c>
      <c r="CN96" s="1">
        <v>44835</v>
      </c>
      <c r="CP96"/>
      <c r="CQ96"/>
      <c r="CR96"/>
      <c r="CS96"/>
      <c r="CT96"/>
      <c r="CU96" s="23"/>
      <c r="CV96"/>
      <c r="CW96"/>
      <c r="CX96"/>
    </row>
    <row r="97" spans="1:102" x14ac:dyDescent="0.35">
      <c r="A97" t="s">
        <v>143</v>
      </c>
      <c r="B97" t="s">
        <v>390</v>
      </c>
      <c r="C97">
        <v>455673</v>
      </c>
      <c r="D97" t="s">
        <v>1013</v>
      </c>
      <c r="E97" t="s">
        <v>1014</v>
      </c>
      <c r="F97" t="s">
        <v>1015</v>
      </c>
      <c r="G97" t="s">
        <v>166</v>
      </c>
      <c r="H97" t="s">
        <v>346</v>
      </c>
      <c r="I97">
        <v>80.2</v>
      </c>
      <c r="K97" t="s">
        <v>334</v>
      </c>
      <c r="L97" t="s">
        <v>335</v>
      </c>
      <c r="M97">
        <v>5</v>
      </c>
      <c r="N97">
        <v>2</v>
      </c>
      <c r="P97">
        <v>4</v>
      </c>
      <c r="Q97">
        <v>5</v>
      </c>
      <c r="R97">
        <v>2</v>
      </c>
      <c r="T97" s="8">
        <v>3.5001600000000002</v>
      </c>
      <c r="U97" s="8">
        <v>0.23938999999999999</v>
      </c>
      <c r="V97"/>
      <c r="W97" s="8">
        <v>1.1651800000000001</v>
      </c>
      <c r="X97" s="8">
        <v>1.4045700000000001</v>
      </c>
      <c r="Y97" s="8">
        <v>3.0086200000000001</v>
      </c>
      <c r="Z97" s="8">
        <v>0.12547</v>
      </c>
      <c r="AA97" s="8">
        <v>6.6669999999999993E-2</v>
      </c>
      <c r="AB97">
        <v>6</v>
      </c>
      <c r="AC97" s="8">
        <v>2.0955900000000001</v>
      </c>
      <c r="AE97">
        <v>6</v>
      </c>
      <c r="AF97">
        <v>1</v>
      </c>
      <c r="AI97" s="8">
        <v>1.9338299999999999</v>
      </c>
      <c r="AJ97" s="8">
        <v>0.71516999999999997</v>
      </c>
      <c r="AK97" s="8">
        <v>0.35585</v>
      </c>
      <c r="AL97" s="8">
        <v>3.0048499999999998</v>
      </c>
      <c r="AM97">
        <v>2.21041</v>
      </c>
      <c r="AN97">
        <v>1.1993199999999999</v>
      </c>
      <c r="AO97">
        <v>0.25555</v>
      </c>
      <c r="AP97">
        <v>3.67598</v>
      </c>
      <c r="AR97">
        <v>0</v>
      </c>
      <c r="AS97">
        <v>0</v>
      </c>
      <c r="AT97">
        <v>0</v>
      </c>
      <c r="AU97">
        <v>0</v>
      </c>
      <c r="AV97" s="4">
        <v>0</v>
      </c>
      <c r="AW97">
        <v>0</v>
      </c>
      <c r="AX97">
        <v>0</v>
      </c>
      <c r="AZ97" s="1">
        <v>44454</v>
      </c>
      <c r="BA97">
        <v>1</v>
      </c>
      <c r="BB97">
        <v>1</v>
      </c>
      <c r="BC97">
        <v>0</v>
      </c>
      <c r="BD97">
        <v>8</v>
      </c>
      <c r="BE97">
        <v>1</v>
      </c>
      <c r="BF97">
        <v>0</v>
      </c>
      <c r="BG97">
        <v>8</v>
      </c>
      <c r="BH97">
        <v>43853</v>
      </c>
      <c r="BI97">
        <v>2</v>
      </c>
      <c r="BJ97">
        <v>2</v>
      </c>
      <c r="BK97">
        <v>0</v>
      </c>
      <c r="BL97">
        <v>24</v>
      </c>
      <c r="BM97">
        <v>1</v>
      </c>
      <c r="BN97">
        <v>0</v>
      </c>
      <c r="BO97">
        <v>24</v>
      </c>
      <c r="BP97">
        <v>43481</v>
      </c>
      <c r="BQ97">
        <v>2</v>
      </c>
      <c r="BR97">
        <v>2</v>
      </c>
      <c r="BS97">
        <v>0</v>
      </c>
      <c r="BT97">
        <v>16</v>
      </c>
      <c r="BU97">
        <v>1</v>
      </c>
      <c r="BV97">
        <v>0</v>
      </c>
      <c r="BW97">
        <v>16</v>
      </c>
      <c r="BX97" s="8">
        <v>14.667</v>
      </c>
      <c r="BZ97" t="s">
        <v>1016</v>
      </c>
      <c r="CA97" t="s">
        <v>1017</v>
      </c>
      <c r="CB97">
        <v>75904</v>
      </c>
      <c r="CC97">
        <v>20</v>
      </c>
      <c r="CD97">
        <v>9366377215</v>
      </c>
      <c r="CE97" t="s">
        <v>336</v>
      </c>
      <c r="CF97" t="s">
        <v>334</v>
      </c>
      <c r="CG97" s="1">
        <v>31714</v>
      </c>
      <c r="CH97" t="s">
        <v>334</v>
      </c>
      <c r="CI97" t="s">
        <v>334</v>
      </c>
      <c r="CJ97" t="s">
        <v>337</v>
      </c>
      <c r="CK97" t="s">
        <v>338</v>
      </c>
      <c r="CL97" t="s">
        <v>1018</v>
      </c>
      <c r="CM97">
        <v>140</v>
      </c>
      <c r="CN97" s="1">
        <v>44835</v>
      </c>
      <c r="CP97"/>
      <c r="CQ97"/>
      <c r="CR97"/>
      <c r="CS97"/>
      <c r="CT97"/>
      <c r="CU97" s="23"/>
      <c r="CV97"/>
      <c r="CW97"/>
      <c r="CX97"/>
    </row>
    <row r="98" spans="1:102" x14ac:dyDescent="0.35">
      <c r="A98" t="s">
        <v>143</v>
      </c>
      <c r="B98" t="s">
        <v>390</v>
      </c>
      <c r="C98">
        <v>455675</v>
      </c>
      <c r="D98" t="s">
        <v>1019</v>
      </c>
      <c r="E98" t="s">
        <v>705</v>
      </c>
      <c r="F98" t="s">
        <v>594</v>
      </c>
      <c r="G98" t="s">
        <v>166</v>
      </c>
      <c r="H98" t="s">
        <v>346</v>
      </c>
      <c r="I98">
        <v>92</v>
      </c>
      <c r="K98" t="s">
        <v>334</v>
      </c>
      <c r="L98" t="s">
        <v>339</v>
      </c>
      <c r="M98">
        <v>2</v>
      </c>
      <c r="N98">
        <v>2</v>
      </c>
      <c r="P98">
        <v>3</v>
      </c>
      <c r="Q98">
        <v>5</v>
      </c>
      <c r="R98">
        <v>2</v>
      </c>
      <c r="T98" s="8">
        <v>3.58792</v>
      </c>
      <c r="U98" s="8">
        <v>0.34229999999999999</v>
      </c>
      <c r="V98">
        <v>59</v>
      </c>
      <c r="W98" s="8">
        <v>1.08084</v>
      </c>
      <c r="X98" s="8">
        <v>1.4231400000000001</v>
      </c>
      <c r="Y98" s="8">
        <v>3.2317100000000001</v>
      </c>
      <c r="Z98" s="8">
        <v>0.38834000000000002</v>
      </c>
      <c r="AA98" s="8">
        <v>3.5209999999999998E-2</v>
      </c>
      <c r="AC98" s="8">
        <v>2.1647799999999999</v>
      </c>
      <c r="AD98">
        <v>66.7</v>
      </c>
      <c r="AF98">
        <v>1</v>
      </c>
      <c r="AI98" s="8">
        <v>1.8903799999999999</v>
      </c>
      <c r="AJ98" s="8">
        <v>0.68333999999999995</v>
      </c>
      <c r="AK98" s="8">
        <v>0.35521000000000003</v>
      </c>
      <c r="AL98" s="8">
        <v>2.9289299999999998</v>
      </c>
      <c r="AM98">
        <v>2.33588</v>
      </c>
      <c r="AN98">
        <v>1.1643300000000001</v>
      </c>
      <c r="AO98">
        <v>0.36607000000000001</v>
      </c>
      <c r="AP98">
        <v>3.8658299999999999</v>
      </c>
      <c r="AR98">
        <v>1</v>
      </c>
      <c r="AS98">
        <v>11</v>
      </c>
      <c r="AT98">
        <v>10</v>
      </c>
      <c r="AU98">
        <v>5</v>
      </c>
      <c r="AV98" s="4">
        <v>36615.800000000003</v>
      </c>
      <c r="AW98">
        <v>1</v>
      </c>
      <c r="AX98">
        <v>6</v>
      </c>
      <c r="AZ98" s="1">
        <v>44411</v>
      </c>
      <c r="BA98">
        <v>5</v>
      </c>
      <c r="BB98">
        <v>4</v>
      </c>
      <c r="BC98">
        <v>2</v>
      </c>
      <c r="BD98">
        <v>36</v>
      </c>
      <c r="BE98">
        <v>1</v>
      </c>
      <c r="BF98">
        <v>0</v>
      </c>
      <c r="BG98">
        <v>36</v>
      </c>
      <c r="BH98">
        <v>43762</v>
      </c>
      <c r="BI98">
        <v>25</v>
      </c>
      <c r="BJ98">
        <v>14</v>
      </c>
      <c r="BK98">
        <v>11</v>
      </c>
      <c r="BL98">
        <v>160</v>
      </c>
      <c r="BM98">
        <v>1</v>
      </c>
      <c r="BN98">
        <v>0</v>
      </c>
      <c r="BO98">
        <v>160</v>
      </c>
      <c r="BP98">
        <v>43447</v>
      </c>
      <c r="BQ98">
        <v>7</v>
      </c>
      <c r="BR98">
        <v>3</v>
      </c>
      <c r="BS98">
        <v>4</v>
      </c>
      <c r="BT98">
        <v>44</v>
      </c>
      <c r="BU98">
        <v>1</v>
      </c>
      <c r="BV98">
        <v>0</v>
      </c>
      <c r="BW98">
        <v>44</v>
      </c>
      <c r="BX98" s="8">
        <v>78.667000000000002</v>
      </c>
      <c r="BZ98" t="s">
        <v>978</v>
      </c>
      <c r="CA98" t="s">
        <v>1020</v>
      </c>
      <c r="CB98">
        <v>79124</v>
      </c>
      <c r="CC98">
        <v>860</v>
      </c>
      <c r="CD98">
        <v>8063511000</v>
      </c>
      <c r="CE98" t="s">
        <v>336</v>
      </c>
      <c r="CF98" t="s">
        <v>334</v>
      </c>
      <c r="CG98" s="1">
        <v>31741</v>
      </c>
      <c r="CH98" t="s">
        <v>334</v>
      </c>
      <c r="CI98" t="s">
        <v>334</v>
      </c>
      <c r="CJ98" t="s">
        <v>334</v>
      </c>
      <c r="CK98" t="s">
        <v>338</v>
      </c>
      <c r="CL98" t="s">
        <v>1021</v>
      </c>
      <c r="CM98">
        <v>99</v>
      </c>
      <c r="CN98" s="1">
        <v>44835</v>
      </c>
      <c r="CP98"/>
      <c r="CQ98"/>
      <c r="CR98"/>
      <c r="CS98"/>
      <c r="CT98"/>
      <c r="CU98" s="23"/>
      <c r="CV98"/>
      <c r="CW98"/>
      <c r="CX98"/>
    </row>
    <row r="99" spans="1:102" x14ac:dyDescent="0.35">
      <c r="A99" t="s">
        <v>143</v>
      </c>
      <c r="B99" t="s">
        <v>390</v>
      </c>
      <c r="C99">
        <v>455676</v>
      </c>
      <c r="D99" t="s">
        <v>1022</v>
      </c>
      <c r="E99" t="s">
        <v>1023</v>
      </c>
      <c r="F99" t="s">
        <v>580</v>
      </c>
      <c r="G99" t="s">
        <v>166</v>
      </c>
      <c r="H99" t="s">
        <v>346</v>
      </c>
      <c r="I99">
        <v>58</v>
      </c>
      <c r="K99" t="s">
        <v>334</v>
      </c>
      <c r="L99" t="s">
        <v>339</v>
      </c>
      <c r="M99">
        <v>1</v>
      </c>
      <c r="N99">
        <v>1</v>
      </c>
      <c r="P99">
        <v>4</v>
      </c>
      <c r="Q99">
        <v>4</v>
      </c>
      <c r="R99">
        <v>4</v>
      </c>
      <c r="T99" s="8">
        <v>2.8508300000000002</v>
      </c>
      <c r="U99" s="8">
        <v>9.7239999999999993E-2</v>
      </c>
      <c r="V99">
        <v>44.9</v>
      </c>
      <c r="W99" s="8">
        <v>0.97606000000000004</v>
      </c>
      <c r="X99" s="8">
        <v>1.07331</v>
      </c>
      <c r="Y99" s="8">
        <v>2.0580500000000002</v>
      </c>
      <c r="Z99" s="8">
        <v>0.13300999999999999</v>
      </c>
      <c r="AA99" s="8">
        <v>3.5009999999999999E-2</v>
      </c>
      <c r="AC99" s="8">
        <v>1.7775300000000001</v>
      </c>
      <c r="AE99">
        <v>6</v>
      </c>
      <c r="AF99">
        <v>0</v>
      </c>
      <c r="AI99" s="8">
        <v>2.16337</v>
      </c>
      <c r="AJ99" s="8">
        <v>0.82072999999999996</v>
      </c>
      <c r="AK99" s="8">
        <v>0.61517999999999995</v>
      </c>
      <c r="AL99" s="8">
        <v>3.5992799999999998</v>
      </c>
      <c r="AM99">
        <v>1.67598</v>
      </c>
      <c r="AN99">
        <v>0.87544999999999995</v>
      </c>
      <c r="AO99">
        <v>6.0049999999999999E-2</v>
      </c>
      <c r="AP99">
        <v>2.4995699999999998</v>
      </c>
      <c r="AR99">
        <v>1</v>
      </c>
      <c r="AS99">
        <v>1</v>
      </c>
      <c r="AT99">
        <v>4</v>
      </c>
      <c r="AU99">
        <v>2</v>
      </c>
      <c r="AV99" s="4">
        <v>22843.89</v>
      </c>
      <c r="AW99">
        <v>0</v>
      </c>
      <c r="AX99">
        <v>2</v>
      </c>
      <c r="AZ99" s="1">
        <v>44708</v>
      </c>
      <c r="BA99">
        <v>12</v>
      </c>
      <c r="BB99">
        <v>9</v>
      </c>
      <c r="BC99">
        <v>3</v>
      </c>
      <c r="BD99">
        <v>56</v>
      </c>
      <c r="BE99">
        <v>1</v>
      </c>
      <c r="BF99">
        <v>0</v>
      </c>
      <c r="BG99">
        <v>56</v>
      </c>
      <c r="BH99">
        <v>44225</v>
      </c>
      <c r="BI99">
        <v>13</v>
      </c>
      <c r="BJ99">
        <v>13</v>
      </c>
      <c r="BK99">
        <v>0</v>
      </c>
      <c r="BL99">
        <v>84</v>
      </c>
      <c r="BM99">
        <v>1</v>
      </c>
      <c r="BN99">
        <v>0</v>
      </c>
      <c r="BO99">
        <v>84</v>
      </c>
      <c r="BP99">
        <v>43628</v>
      </c>
      <c r="BQ99">
        <v>12</v>
      </c>
      <c r="BR99">
        <v>11</v>
      </c>
      <c r="BS99">
        <v>1</v>
      </c>
      <c r="BT99">
        <v>80</v>
      </c>
      <c r="BU99">
        <v>1</v>
      </c>
      <c r="BV99">
        <v>0</v>
      </c>
      <c r="BW99">
        <v>80</v>
      </c>
      <c r="BX99" s="8">
        <v>69.332999999999998</v>
      </c>
      <c r="BZ99" t="s">
        <v>1024</v>
      </c>
      <c r="CA99" t="s">
        <v>1025</v>
      </c>
      <c r="CB99">
        <v>78861</v>
      </c>
      <c r="CC99">
        <v>792</v>
      </c>
      <c r="CD99">
        <v>8304263087</v>
      </c>
      <c r="CE99" t="s">
        <v>336</v>
      </c>
      <c r="CF99" t="s">
        <v>334</v>
      </c>
      <c r="CG99" s="1">
        <v>31730</v>
      </c>
      <c r="CH99" t="s">
        <v>334</v>
      </c>
      <c r="CI99" t="s">
        <v>334</v>
      </c>
      <c r="CJ99" t="s">
        <v>334</v>
      </c>
      <c r="CK99" t="s">
        <v>338</v>
      </c>
      <c r="CL99" t="s">
        <v>1026</v>
      </c>
      <c r="CM99">
        <v>75</v>
      </c>
      <c r="CN99" s="1">
        <v>44835</v>
      </c>
      <c r="CP99"/>
      <c r="CQ99"/>
      <c r="CR99">
        <v>12</v>
      </c>
      <c r="CS99"/>
      <c r="CT99"/>
      <c r="CU99" s="23"/>
      <c r="CV99"/>
      <c r="CW99"/>
      <c r="CX99"/>
    </row>
    <row r="100" spans="1:102" x14ac:dyDescent="0.35">
      <c r="A100" t="s">
        <v>143</v>
      </c>
      <c r="B100" t="s">
        <v>390</v>
      </c>
      <c r="C100">
        <v>455678</v>
      </c>
      <c r="D100" t="s">
        <v>1027</v>
      </c>
      <c r="E100" t="s">
        <v>848</v>
      </c>
      <c r="F100" t="s">
        <v>849</v>
      </c>
      <c r="G100" t="s">
        <v>166</v>
      </c>
      <c r="H100" t="s">
        <v>364</v>
      </c>
      <c r="I100">
        <v>67.900000000000006</v>
      </c>
      <c r="K100" t="s">
        <v>334</v>
      </c>
      <c r="L100" t="s">
        <v>339</v>
      </c>
      <c r="M100">
        <v>2</v>
      </c>
      <c r="N100">
        <v>1</v>
      </c>
      <c r="P100">
        <v>3</v>
      </c>
      <c r="Q100">
        <v>3</v>
      </c>
      <c r="R100">
        <v>3</v>
      </c>
      <c r="T100" s="8"/>
      <c r="V100"/>
      <c r="W100" s="8"/>
      <c r="X100" s="8"/>
      <c r="Y100" s="8"/>
      <c r="Z100" s="8"/>
      <c r="AA100" s="8"/>
      <c r="AB100">
        <v>6</v>
      </c>
      <c r="AC100" s="8"/>
      <c r="AE100">
        <v>6</v>
      </c>
      <c r="AG100">
        <v>6</v>
      </c>
      <c r="AI100" s="8"/>
      <c r="AJ100" s="8"/>
      <c r="AK100" s="8"/>
      <c r="AL100" s="8"/>
      <c r="AR100">
        <v>0</v>
      </c>
      <c r="AS100">
        <v>0</v>
      </c>
      <c r="AT100">
        <v>2</v>
      </c>
      <c r="AU100">
        <v>5</v>
      </c>
      <c r="AV100" s="4">
        <v>42101.59</v>
      </c>
      <c r="AW100">
        <v>0</v>
      </c>
      <c r="AX100">
        <v>5</v>
      </c>
      <c r="AZ100" s="1">
        <v>44538</v>
      </c>
      <c r="BA100">
        <v>1</v>
      </c>
      <c r="BB100">
        <v>1</v>
      </c>
      <c r="BC100">
        <v>0</v>
      </c>
      <c r="BD100">
        <v>4</v>
      </c>
      <c r="BE100">
        <v>1</v>
      </c>
      <c r="BF100">
        <v>0</v>
      </c>
      <c r="BG100">
        <v>4</v>
      </c>
      <c r="BH100">
        <v>43817</v>
      </c>
      <c r="BI100">
        <v>4</v>
      </c>
      <c r="BJ100">
        <v>3</v>
      </c>
      <c r="BK100">
        <v>0</v>
      </c>
      <c r="BL100">
        <v>20</v>
      </c>
      <c r="BM100">
        <v>1</v>
      </c>
      <c r="BN100">
        <v>0</v>
      </c>
      <c r="BO100">
        <v>20</v>
      </c>
      <c r="BP100">
        <v>43447</v>
      </c>
      <c r="BQ100">
        <v>13</v>
      </c>
      <c r="BR100">
        <v>10</v>
      </c>
      <c r="BS100">
        <v>2</v>
      </c>
      <c r="BT100">
        <v>224</v>
      </c>
      <c r="BU100">
        <v>1</v>
      </c>
      <c r="BV100">
        <v>0</v>
      </c>
      <c r="BW100">
        <v>224</v>
      </c>
      <c r="BX100" s="8">
        <v>46</v>
      </c>
      <c r="BZ100" t="s">
        <v>1028</v>
      </c>
      <c r="CA100" t="s">
        <v>1029</v>
      </c>
      <c r="CB100">
        <v>75605</v>
      </c>
      <c r="CC100">
        <v>570</v>
      </c>
      <c r="CD100">
        <v>9037587764</v>
      </c>
      <c r="CE100" t="s">
        <v>336</v>
      </c>
      <c r="CF100" t="s">
        <v>334</v>
      </c>
      <c r="CG100" s="1">
        <v>31763</v>
      </c>
      <c r="CH100" t="s">
        <v>334</v>
      </c>
      <c r="CI100" t="s">
        <v>334</v>
      </c>
      <c r="CJ100" t="s">
        <v>334</v>
      </c>
      <c r="CK100" t="s">
        <v>338</v>
      </c>
      <c r="CL100" t="s">
        <v>1030</v>
      </c>
      <c r="CM100">
        <v>115</v>
      </c>
      <c r="CN100" s="1">
        <v>44835</v>
      </c>
      <c r="CP100"/>
      <c r="CQ100"/>
      <c r="CR100">
        <v>12</v>
      </c>
      <c r="CS100"/>
      <c r="CT100"/>
      <c r="CU100" s="23"/>
      <c r="CV100"/>
      <c r="CW100">
        <v>6</v>
      </c>
      <c r="CX100">
        <v>6</v>
      </c>
    </row>
    <row r="101" spans="1:102" x14ac:dyDescent="0.35">
      <c r="A101" t="s">
        <v>143</v>
      </c>
      <c r="B101" t="s">
        <v>390</v>
      </c>
      <c r="C101">
        <v>455682</v>
      </c>
      <c r="D101" t="s">
        <v>1031</v>
      </c>
      <c r="E101" t="s">
        <v>548</v>
      </c>
      <c r="F101" t="s">
        <v>450</v>
      </c>
      <c r="G101" t="s">
        <v>166</v>
      </c>
      <c r="H101" t="s">
        <v>333</v>
      </c>
      <c r="I101">
        <v>109.4</v>
      </c>
      <c r="K101" t="s">
        <v>334</v>
      </c>
      <c r="L101" t="s">
        <v>339</v>
      </c>
      <c r="M101">
        <v>1</v>
      </c>
      <c r="N101">
        <v>1</v>
      </c>
      <c r="P101">
        <v>2</v>
      </c>
      <c r="Q101">
        <v>4</v>
      </c>
      <c r="R101">
        <v>1</v>
      </c>
      <c r="T101" s="8">
        <v>2.2798600000000002</v>
      </c>
      <c r="U101" s="8">
        <v>0.29743999999999998</v>
      </c>
      <c r="V101">
        <v>59.8</v>
      </c>
      <c r="W101" s="8">
        <v>0.71541999999999994</v>
      </c>
      <c r="X101" s="8">
        <v>1.0128600000000001</v>
      </c>
      <c r="Y101" s="8">
        <v>2.04067</v>
      </c>
      <c r="Z101" s="8">
        <v>0.17166999999999999</v>
      </c>
      <c r="AA101" s="8">
        <v>7.1279999999999996E-2</v>
      </c>
      <c r="AC101" s="8">
        <v>1.2669999999999999</v>
      </c>
      <c r="AD101">
        <v>70.599999999999994</v>
      </c>
      <c r="AF101">
        <v>1</v>
      </c>
      <c r="AI101" s="8">
        <v>1.8212600000000001</v>
      </c>
      <c r="AJ101" s="8">
        <v>0.73811000000000004</v>
      </c>
      <c r="AK101" s="8">
        <v>0.35721000000000003</v>
      </c>
      <c r="AL101" s="8">
        <v>2.9165800000000002</v>
      </c>
      <c r="AM101">
        <v>1.4190199999999999</v>
      </c>
      <c r="AN101">
        <v>0.71348999999999996</v>
      </c>
      <c r="AO101">
        <v>0.31633</v>
      </c>
      <c r="AP101">
        <v>2.4668600000000001</v>
      </c>
      <c r="AR101">
        <v>4</v>
      </c>
      <c r="AS101">
        <v>20</v>
      </c>
      <c r="AT101">
        <v>3</v>
      </c>
      <c r="AU101">
        <v>4</v>
      </c>
      <c r="AV101" s="4">
        <v>111842.25</v>
      </c>
      <c r="AW101">
        <v>1</v>
      </c>
      <c r="AX101">
        <v>5</v>
      </c>
      <c r="AZ101" s="1">
        <v>44434</v>
      </c>
      <c r="BA101">
        <v>12</v>
      </c>
      <c r="BB101">
        <v>5</v>
      </c>
      <c r="BC101">
        <v>7</v>
      </c>
      <c r="BD101">
        <v>155</v>
      </c>
      <c r="BE101">
        <v>1</v>
      </c>
      <c r="BF101">
        <v>0</v>
      </c>
      <c r="BG101">
        <v>155</v>
      </c>
      <c r="BH101">
        <v>43763</v>
      </c>
      <c r="BI101">
        <v>4</v>
      </c>
      <c r="BJ101">
        <v>1</v>
      </c>
      <c r="BK101">
        <v>3</v>
      </c>
      <c r="BL101">
        <v>40</v>
      </c>
      <c r="BM101">
        <v>1</v>
      </c>
      <c r="BN101">
        <v>0</v>
      </c>
      <c r="BO101">
        <v>40</v>
      </c>
      <c r="BP101">
        <v>43413</v>
      </c>
      <c r="BQ101">
        <v>7</v>
      </c>
      <c r="BR101">
        <v>5</v>
      </c>
      <c r="BS101">
        <v>2</v>
      </c>
      <c r="BT101">
        <v>194</v>
      </c>
      <c r="BU101">
        <v>1</v>
      </c>
      <c r="BV101">
        <v>0</v>
      </c>
      <c r="BW101">
        <v>194</v>
      </c>
      <c r="BX101" s="8">
        <v>123.167</v>
      </c>
      <c r="BZ101" t="s">
        <v>1032</v>
      </c>
      <c r="CA101" t="s">
        <v>1033</v>
      </c>
      <c r="CB101">
        <v>77087</v>
      </c>
      <c r="CC101">
        <v>610</v>
      </c>
      <c r="CD101">
        <v>7136448393</v>
      </c>
      <c r="CE101" t="s">
        <v>336</v>
      </c>
      <c r="CF101" t="s">
        <v>334</v>
      </c>
      <c r="CG101" s="1">
        <v>31798</v>
      </c>
      <c r="CH101" t="s">
        <v>334</v>
      </c>
      <c r="CI101" t="s">
        <v>334</v>
      </c>
      <c r="CJ101" t="s">
        <v>334</v>
      </c>
      <c r="CK101" t="s">
        <v>338</v>
      </c>
      <c r="CL101" t="s">
        <v>1034</v>
      </c>
      <c r="CM101">
        <v>169</v>
      </c>
      <c r="CN101" s="1">
        <v>44835</v>
      </c>
      <c r="CP101"/>
      <c r="CQ101"/>
      <c r="CR101"/>
      <c r="CS101"/>
      <c r="CT101"/>
      <c r="CU101" s="23"/>
      <c r="CV101"/>
      <c r="CW101"/>
      <c r="CX101"/>
    </row>
    <row r="102" spans="1:102" x14ac:dyDescent="0.35">
      <c r="A102" t="s">
        <v>143</v>
      </c>
      <c r="B102" t="s">
        <v>390</v>
      </c>
      <c r="C102">
        <v>455683</v>
      </c>
      <c r="D102" t="s">
        <v>1035</v>
      </c>
      <c r="E102" t="s">
        <v>503</v>
      </c>
      <c r="F102" t="s">
        <v>431</v>
      </c>
      <c r="G102" t="s">
        <v>167</v>
      </c>
      <c r="H102" t="s">
        <v>350</v>
      </c>
      <c r="K102" t="s">
        <v>334</v>
      </c>
      <c r="L102" t="s">
        <v>353</v>
      </c>
      <c r="M102">
        <v>4</v>
      </c>
      <c r="N102">
        <v>1</v>
      </c>
      <c r="T102" s="8"/>
      <c r="V102"/>
      <c r="W102" s="8"/>
      <c r="X102" s="8"/>
      <c r="Y102" s="8"/>
      <c r="Z102" s="8"/>
      <c r="AA102" s="8"/>
      <c r="AB102">
        <v>6</v>
      </c>
      <c r="AC102" s="8"/>
      <c r="AE102">
        <v>6</v>
      </c>
      <c r="AG102">
        <v>6</v>
      </c>
      <c r="AI102" s="8"/>
      <c r="AJ102" s="8"/>
      <c r="AK102" s="8"/>
      <c r="AL102" s="8"/>
      <c r="AR102">
        <v>1</v>
      </c>
      <c r="AS102">
        <v>0</v>
      </c>
      <c r="AT102">
        <v>0</v>
      </c>
      <c r="AU102">
        <v>6</v>
      </c>
      <c r="AV102" s="4">
        <v>8870.27</v>
      </c>
      <c r="AW102">
        <v>0</v>
      </c>
      <c r="AX102">
        <v>6</v>
      </c>
      <c r="AZ102" s="1">
        <v>43726</v>
      </c>
      <c r="BA102">
        <v>0</v>
      </c>
      <c r="BB102">
        <v>0</v>
      </c>
      <c r="BC102">
        <v>0</v>
      </c>
      <c r="BD102">
        <v>0</v>
      </c>
      <c r="BE102">
        <v>0</v>
      </c>
      <c r="BF102">
        <v>0</v>
      </c>
      <c r="BG102">
        <v>0</v>
      </c>
      <c r="BH102">
        <v>43468</v>
      </c>
      <c r="BI102">
        <v>0</v>
      </c>
      <c r="BJ102">
        <v>0</v>
      </c>
      <c r="BK102">
        <v>0</v>
      </c>
      <c r="BL102">
        <v>0</v>
      </c>
      <c r="BM102">
        <v>0</v>
      </c>
      <c r="BN102">
        <v>0</v>
      </c>
      <c r="BO102">
        <v>0</v>
      </c>
      <c r="BP102">
        <v>43056</v>
      </c>
      <c r="BQ102">
        <v>1</v>
      </c>
      <c r="BR102">
        <v>0</v>
      </c>
      <c r="BS102">
        <v>1</v>
      </c>
      <c r="BT102">
        <v>16</v>
      </c>
      <c r="BU102">
        <v>0</v>
      </c>
      <c r="BV102">
        <v>0</v>
      </c>
      <c r="BW102">
        <v>16</v>
      </c>
      <c r="BX102" s="8">
        <v>2.6669999999999998</v>
      </c>
      <c r="BZ102" t="s">
        <v>1036</v>
      </c>
      <c r="CA102" t="s">
        <v>1037</v>
      </c>
      <c r="CB102">
        <v>79601</v>
      </c>
      <c r="CC102">
        <v>911</v>
      </c>
      <c r="CD102">
        <v>3256706151</v>
      </c>
      <c r="CE102" t="s">
        <v>381</v>
      </c>
      <c r="CF102" t="s">
        <v>337</v>
      </c>
      <c r="CG102" s="1">
        <v>31751</v>
      </c>
      <c r="CH102" t="s">
        <v>334</v>
      </c>
      <c r="CI102" t="s">
        <v>337</v>
      </c>
      <c r="CJ102" t="s">
        <v>334</v>
      </c>
      <c r="CK102" t="s">
        <v>338</v>
      </c>
      <c r="CL102" t="s">
        <v>1038</v>
      </c>
      <c r="CM102">
        <v>20</v>
      </c>
      <c r="CN102" s="1">
        <v>44835</v>
      </c>
      <c r="CP102">
        <v>10</v>
      </c>
      <c r="CQ102"/>
      <c r="CR102">
        <v>12</v>
      </c>
      <c r="CS102"/>
      <c r="CT102">
        <v>2</v>
      </c>
      <c r="CU102" s="23">
        <v>2</v>
      </c>
      <c r="CV102">
        <v>2</v>
      </c>
      <c r="CW102">
        <v>6</v>
      </c>
      <c r="CX102">
        <v>6</v>
      </c>
    </row>
    <row r="103" spans="1:102" x14ac:dyDescent="0.35">
      <c r="A103" t="s">
        <v>143</v>
      </c>
      <c r="B103" t="s">
        <v>390</v>
      </c>
      <c r="C103">
        <v>455684</v>
      </c>
      <c r="D103" t="s">
        <v>1039</v>
      </c>
      <c r="E103" t="s">
        <v>848</v>
      </c>
      <c r="F103" t="s">
        <v>849</v>
      </c>
      <c r="G103" t="s">
        <v>166</v>
      </c>
      <c r="H103" t="s">
        <v>333</v>
      </c>
      <c r="I103">
        <v>110</v>
      </c>
      <c r="J103" t="s">
        <v>347</v>
      </c>
      <c r="K103" t="s">
        <v>334</v>
      </c>
      <c r="L103" t="s">
        <v>339</v>
      </c>
      <c r="M103">
        <v>1</v>
      </c>
      <c r="N103">
        <v>1</v>
      </c>
      <c r="P103">
        <v>2</v>
      </c>
      <c r="Q103">
        <v>2</v>
      </c>
      <c r="R103">
        <v>1</v>
      </c>
      <c r="T103" s="8">
        <v>2.79501</v>
      </c>
      <c r="U103" s="8">
        <v>0.25184000000000001</v>
      </c>
      <c r="V103"/>
      <c r="W103" s="8">
        <v>0.93615999999999999</v>
      </c>
      <c r="X103" s="8">
        <v>1.1879999999999999</v>
      </c>
      <c r="Y103" s="8">
        <v>2.4257499999999999</v>
      </c>
      <c r="Z103" s="8">
        <v>0.19245999999999999</v>
      </c>
      <c r="AA103" s="8">
        <v>7.4200000000000004E-3</v>
      </c>
      <c r="AB103">
        <v>6</v>
      </c>
      <c r="AC103" s="8">
        <v>1.60701</v>
      </c>
      <c r="AE103">
        <v>6</v>
      </c>
      <c r="AG103">
        <v>6</v>
      </c>
      <c r="AI103" s="8">
        <v>1.93998</v>
      </c>
      <c r="AJ103" s="8">
        <v>0.83823999999999999</v>
      </c>
      <c r="AK103" s="8">
        <v>0.46472999999999998</v>
      </c>
      <c r="AL103" s="8">
        <v>3.24295</v>
      </c>
      <c r="AM103">
        <v>1.6896899999999999</v>
      </c>
      <c r="AN103">
        <v>0.82211000000000001</v>
      </c>
      <c r="AO103">
        <v>0.20587</v>
      </c>
      <c r="AP103">
        <v>2.7199</v>
      </c>
      <c r="AR103">
        <v>4</v>
      </c>
      <c r="AS103">
        <v>15</v>
      </c>
      <c r="AT103">
        <v>7</v>
      </c>
      <c r="AU103">
        <v>3</v>
      </c>
      <c r="AV103" s="4">
        <v>84859</v>
      </c>
      <c r="AW103">
        <v>1</v>
      </c>
      <c r="AX103">
        <v>4</v>
      </c>
      <c r="AZ103" s="1">
        <v>44386</v>
      </c>
      <c r="BA103">
        <v>15</v>
      </c>
      <c r="BB103">
        <v>9</v>
      </c>
      <c r="BC103">
        <v>15</v>
      </c>
      <c r="BD103">
        <v>276</v>
      </c>
      <c r="BE103">
        <v>1</v>
      </c>
      <c r="BF103">
        <v>0</v>
      </c>
      <c r="BG103">
        <v>276</v>
      </c>
      <c r="BH103">
        <v>43735</v>
      </c>
      <c r="BI103">
        <v>14</v>
      </c>
      <c r="BJ103">
        <v>9</v>
      </c>
      <c r="BK103">
        <v>5</v>
      </c>
      <c r="BL103">
        <v>124</v>
      </c>
      <c r="BM103">
        <v>1</v>
      </c>
      <c r="BN103">
        <v>0</v>
      </c>
      <c r="BO103">
        <v>124</v>
      </c>
      <c r="BP103">
        <v>43420</v>
      </c>
      <c r="BQ103">
        <v>14</v>
      </c>
      <c r="BR103">
        <v>11</v>
      </c>
      <c r="BS103">
        <v>3</v>
      </c>
      <c r="BT103">
        <v>288</v>
      </c>
      <c r="BU103">
        <v>1</v>
      </c>
      <c r="BV103">
        <v>0</v>
      </c>
      <c r="BW103">
        <v>288</v>
      </c>
      <c r="BX103" s="8">
        <v>227.333</v>
      </c>
      <c r="BZ103" t="s">
        <v>655</v>
      </c>
      <c r="CA103" t="s">
        <v>1040</v>
      </c>
      <c r="CB103">
        <v>75605</v>
      </c>
      <c r="CC103">
        <v>570</v>
      </c>
      <c r="CD103">
        <v>9032364291</v>
      </c>
      <c r="CE103" t="s">
        <v>336</v>
      </c>
      <c r="CF103" t="s">
        <v>334</v>
      </c>
      <c r="CG103" s="1">
        <v>31819</v>
      </c>
      <c r="CH103" t="s">
        <v>334</v>
      </c>
      <c r="CI103" t="s">
        <v>334</v>
      </c>
      <c r="CJ103" t="s">
        <v>334</v>
      </c>
      <c r="CK103" t="s">
        <v>338</v>
      </c>
      <c r="CL103" t="s">
        <v>1041</v>
      </c>
      <c r="CM103">
        <v>198</v>
      </c>
      <c r="CN103" s="1">
        <v>44835</v>
      </c>
      <c r="CP103"/>
      <c r="CQ103"/>
      <c r="CR103"/>
      <c r="CS103"/>
      <c r="CT103"/>
      <c r="CU103" s="23"/>
      <c r="CV103"/>
      <c r="CW103"/>
      <c r="CX103"/>
    </row>
    <row r="104" spans="1:102" x14ac:dyDescent="0.35">
      <c r="A104" t="s">
        <v>143</v>
      </c>
      <c r="B104" t="s">
        <v>390</v>
      </c>
      <c r="C104">
        <v>455685</v>
      </c>
      <c r="D104" t="s">
        <v>1042</v>
      </c>
      <c r="E104" t="s">
        <v>530</v>
      </c>
      <c r="F104" t="s">
        <v>641</v>
      </c>
      <c r="G104" t="s">
        <v>167</v>
      </c>
      <c r="H104" t="s">
        <v>350</v>
      </c>
      <c r="I104">
        <v>37.5</v>
      </c>
      <c r="K104" t="s">
        <v>334</v>
      </c>
      <c r="L104" t="s">
        <v>339</v>
      </c>
      <c r="M104">
        <v>4</v>
      </c>
      <c r="N104">
        <v>4</v>
      </c>
      <c r="P104">
        <v>5</v>
      </c>
      <c r="Q104">
        <v>5</v>
      </c>
      <c r="R104">
        <v>5</v>
      </c>
      <c r="T104" s="8">
        <v>4.2003500000000003</v>
      </c>
      <c r="U104" s="8">
        <v>0.66252999999999995</v>
      </c>
      <c r="V104">
        <v>66.7</v>
      </c>
      <c r="W104" s="8">
        <v>1.18007</v>
      </c>
      <c r="X104" s="8">
        <v>1.8426</v>
      </c>
      <c r="Y104" s="8">
        <v>3.64825</v>
      </c>
      <c r="Z104" s="8">
        <v>0.24301</v>
      </c>
      <c r="AA104" s="8">
        <v>7.2220000000000006E-2</v>
      </c>
      <c r="AC104" s="8">
        <v>2.3577400000000002</v>
      </c>
      <c r="AD104">
        <v>42.9</v>
      </c>
      <c r="AG104">
        <v>6</v>
      </c>
      <c r="AI104" s="8">
        <v>2.0641400000000001</v>
      </c>
      <c r="AJ104" s="8">
        <v>0.68367</v>
      </c>
      <c r="AK104" s="8">
        <v>0.32673000000000002</v>
      </c>
      <c r="AL104" s="8">
        <v>3.0745300000000002</v>
      </c>
      <c r="AM104">
        <v>2.3299400000000001</v>
      </c>
      <c r="AN104">
        <v>1.2706200000000001</v>
      </c>
      <c r="AO104">
        <v>0.77031000000000005</v>
      </c>
      <c r="AP104">
        <v>4.3113700000000001</v>
      </c>
      <c r="AR104">
        <v>5</v>
      </c>
      <c r="AS104">
        <v>1</v>
      </c>
      <c r="AT104">
        <v>3</v>
      </c>
      <c r="AU104">
        <v>2</v>
      </c>
      <c r="AV104" s="4">
        <v>22007</v>
      </c>
      <c r="AW104">
        <v>0</v>
      </c>
      <c r="AX104">
        <v>2</v>
      </c>
      <c r="AZ104" s="1">
        <v>44686</v>
      </c>
      <c r="BA104">
        <v>4</v>
      </c>
      <c r="BB104">
        <v>2</v>
      </c>
      <c r="BC104">
        <v>3</v>
      </c>
      <c r="BD104">
        <v>36</v>
      </c>
      <c r="BE104">
        <v>1</v>
      </c>
      <c r="BF104">
        <v>0</v>
      </c>
      <c r="BG104">
        <v>36</v>
      </c>
      <c r="BH104">
        <v>43860</v>
      </c>
      <c r="BI104">
        <v>3</v>
      </c>
      <c r="BJ104">
        <v>2</v>
      </c>
      <c r="BK104">
        <v>0</v>
      </c>
      <c r="BL104">
        <v>28</v>
      </c>
      <c r="BM104">
        <v>1</v>
      </c>
      <c r="BN104">
        <v>0</v>
      </c>
      <c r="BO104">
        <v>28</v>
      </c>
      <c r="BP104">
        <v>43433</v>
      </c>
      <c r="BQ104">
        <v>7</v>
      </c>
      <c r="BR104">
        <v>3</v>
      </c>
      <c r="BS104">
        <v>4</v>
      </c>
      <c r="BT104">
        <v>40</v>
      </c>
      <c r="BU104">
        <v>1</v>
      </c>
      <c r="BV104">
        <v>0</v>
      </c>
      <c r="BW104">
        <v>40</v>
      </c>
      <c r="BX104" s="8">
        <v>34</v>
      </c>
      <c r="BZ104" t="s">
        <v>388</v>
      </c>
      <c r="CA104" t="s">
        <v>1043</v>
      </c>
      <c r="CB104">
        <v>76210</v>
      </c>
      <c r="CC104">
        <v>410</v>
      </c>
      <c r="CD104">
        <v>9408910856</v>
      </c>
      <c r="CE104" t="s">
        <v>336</v>
      </c>
      <c r="CF104" t="s">
        <v>334</v>
      </c>
      <c r="CG104" s="1">
        <v>31827</v>
      </c>
      <c r="CH104" t="s">
        <v>337</v>
      </c>
      <c r="CI104" t="s">
        <v>334</v>
      </c>
      <c r="CJ104" t="s">
        <v>334</v>
      </c>
      <c r="CK104" t="s">
        <v>338</v>
      </c>
      <c r="CL104" t="s">
        <v>1044</v>
      </c>
      <c r="CM104">
        <v>60</v>
      </c>
      <c r="CN104" s="1">
        <v>44835</v>
      </c>
      <c r="CP104"/>
      <c r="CQ104"/>
      <c r="CR104"/>
      <c r="CS104"/>
      <c r="CT104"/>
      <c r="CU104" s="23"/>
      <c r="CV104"/>
      <c r="CW104"/>
      <c r="CX104"/>
    </row>
    <row r="105" spans="1:102" x14ac:dyDescent="0.35">
      <c r="A105" t="s">
        <v>143</v>
      </c>
      <c r="B105" t="s">
        <v>390</v>
      </c>
      <c r="C105">
        <v>455687</v>
      </c>
      <c r="D105" t="s">
        <v>1045</v>
      </c>
      <c r="E105" t="s">
        <v>825</v>
      </c>
      <c r="F105" t="s">
        <v>826</v>
      </c>
      <c r="G105" t="s">
        <v>166</v>
      </c>
      <c r="H105" t="s">
        <v>333</v>
      </c>
      <c r="I105">
        <v>50.3</v>
      </c>
      <c r="K105" t="s">
        <v>334</v>
      </c>
      <c r="L105" t="s">
        <v>339</v>
      </c>
      <c r="M105">
        <v>3</v>
      </c>
      <c r="N105">
        <v>2</v>
      </c>
      <c r="P105">
        <v>4</v>
      </c>
      <c r="Q105">
        <v>3</v>
      </c>
      <c r="R105">
        <v>4</v>
      </c>
      <c r="T105" s="8">
        <v>3.0160300000000002</v>
      </c>
      <c r="U105" s="8">
        <v>0.65369999999999995</v>
      </c>
      <c r="V105">
        <v>54.8</v>
      </c>
      <c r="W105" s="8">
        <v>0.74124000000000001</v>
      </c>
      <c r="X105" s="8">
        <v>1.3949499999999999</v>
      </c>
      <c r="Y105" s="8">
        <v>2.3121399999999999</v>
      </c>
      <c r="Z105" s="8">
        <v>0.49108000000000002</v>
      </c>
      <c r="AA105" s="8">
        <v>5.16E-2</v>
      </c>
      <c r="AC105" s="8">
        <v>1.6210899999999999</v>
      </c>
      <c r="AD105">
        <v>40</v>
      </c>
      <c r="AG105">
        <v>6</v>
      </c>
      <c r="AI105" s="8">
        <v>2.0773299999999999</v>
      </c>
      <c r="AJ105" s="8">
        <v>0.75336999999999998</v>
      </c>
      <c r="AK105" s="8">
        <v>0.41177999999999998</v>
      </c>
      <c r="AL105" s="8">
        <v>3.24248</v>
      </c>
      <c r="AM105">
        <v>1.59179</v>
      </c>
      <c r="AN105">
        <v>0.72426999999999997</v>
      </c>
      <c r="AO105">
        <v>0.60306999999999999</v>
      </c>
      <c r="AP105">
        <v>2.9354100000000001</v>
      </c>
      <c r="AR105">
        <v>0</v>
      </c>
      <c r="AS105">
        <v>1</v>
      </c>
      <c r="AT105">
        <v>5</v>
      </c>
      <c r="AU105">
        <v>2</v>
      </c>
      <c r="AV105" s="4">
        <v>13000</v>
      </c>
      <c r="AW105">
        <v>0</v>
      </c>
      <c r="AX105">
        <v>2</v>
      </c>
      <c r="AZ105" s="1">
        <v>44609</v>
      </c>
      <c r="BA105">
        <v>4</v>
      </c>
      <c r="BB105">
        <v>3</v>
      </c>
      <c r="BC105">
        <v>1</v>
      </c>
      <c r="BD105">
        <v>24</v>
      </c>
      <c r="BE105">
        <v>1</v>
      </c>
      <c r="BF105">
        <v>0</v>
      </c>
      <c r="BG105">
        <v>24</v>
      </c>
      <c r="BH105">
        <v>44231</v>
      </c>
      <c r="BI105">
        <v>7</v>
      </c>
      <c r="BJ105">
        <v>4</v>
      </c>
      <c r="BK105">
        <v>4</v>
      </c>
      <c r="BL105">
        <v>40</v>
      </c>
      <c r="BM105">
        <v>1</v>
      </c>
      <c r="BN105">
        <v>0</v>
      </c>
      <c r="BO105">
        <v>40</v>
      </c>
      <c r="BP105">
        <v>43622</v>
      </c>
      <c r="BQ105">
        <v>9</v>
      </c>
      <c r="BR105">
        <v>9</v>
      </c>
      <c r="BS105">
        <v>0</v>
      </c>
      <c r="BT105">
        <v>60</v>
      </c>
      <c r="BU105">
        <v>1</v>
      </c>
      <c r="BV105">
        <v>0</v>
      </c>
      <c r="BW105">
        <v>60</v>
      </c>
      <c r="BX105" s="8">
        <v>35.332999999999998</v>
      </c>
      <c r="BZ105" t="s">
        <v>1046</v>
      </c>
      <c r="CA105" t="s">
        <v>1047</v>
      </c>
      <c r="CB105">
        <v>78404</v>
      </c>
      <c r="CC105">
        <v>830</v>
      </c>
      <c r="CD105">
        <v>3618822711</v>
      </c>
      <c r="CE105" t="s">
        <v>336</v>
      </c>
      <c r="CF105" t="s">
        <v>334</v>
      </c>
      <c r="CG105" s="1">
        <v>31819</v>
      </c>
      <c r="CH105" t="s">
        <v>334</v>
      </c>
      <c r="CI105" t="s">
        <v>334</v>
      </c>
      <c r="CJ105" t="s">
        <v>334</v>
      </c>
      <c r="CK105" t="s">
        <v>338</v>
      </c>
      <c r="CL105" t="s">
        <v>1048</v>
      </c>
      <c r="CM105">
        <v>146</v>
      </c>
      <c r="CN105" s="1">
        <v>44835</v>
      </c>
      <c r="CP105"/>
      <c r="CQ105"/>
      <c r="CR105"/>
      <c r="CS105"/>
      <c r="CT105"/>
      <c r="CU105" s="23"/>
      <c r="CV105"/>
      <c r="CW105"/>
      <c r="CX105"/>
    </row>
    <row r="106" spans="1:102" x14ac:dyDescent="0.35">
      <c r="A106" t="s">
        <v>143</v>
      </c>
      <c r="B106" t="s">
        <v>390</v>
      </c>
      <c r="C106">
        <v>455689</v>
      </c>
      <c r="D106" t="s">
        <v>1049</v>
      </c>
      <c r="E106" t="s">
        <v>635</v>
      </c>
      <c r="F106" t="s">
        <v>636</v>
      </c>
      <c r="G106" t="s">
        <v>168</v>
      </c>
      <c r="H106" t="s">
        <v>404</v>
      </c>
      <c r="I106">
        <v>65.599999999999994</v>
      </c>
      <c r="K106" t="s">
        <v>334</v>
      </c>
      <c r="L106" t="s">
        <v>339</v>
      </c>
      <c r="M106">
        <v>2</v>
      </c>
      <c r="N106">
        <v>1</v>
      </c>
      <c r="P106">
        <v>5</v>
      </c>
      <c r="Q106">
        <v>5</v>
      </c>
      <c r="T106" s="8">
        <v>3.2271700000000001</v>
      </c>
      <c r="U106" s="8">
        <v>0.17177000000000001</v>
      </c>
      <c r="V106">
        <v>54.8</v>
      </c>
      <c r="W106" s="8">
        <v>1.2093400000000001</v>
      </c>
      <c r="X106" s="8">
        <v>1.3811100000000001</v>
      </c>
      <c r="Y106" s="8">
        <v>2.78694</v>
      </c>
      <c r="Z106" s="8">
        <v>0.17113999999999999</v>
      </c>
      <c r="AA106" s="8">
        <v>4.5580000000000002E-2</v>
      </c>
      <c r="AC106" s="8">
        <v>1.84606</v>
      </c>
      <c r="AD106">
        <v>75</v>
      </c>
      <c r="AF106">
        <v>1</v>
      </c>
      <c r="AI106" s="8">
        <v>2.0584199999999999</v>
      </c>
      <c r="AJ106" s="8">
        <v>0.80400000000000005</v>
      </c>
      <c r="AK106" s="8">
        <v>0.43733</v>
      </c>
      <c r="AL106" s="8">
        <v>3.29975</v>
      </c>
      <c r="AM106">
        <v>1.82935</v>
      </c>
      <c r="AN106">
        <v>1.1072500000000001</v>
      </c>
      <c r="AO106">
        <v>0.14921000000000001</v>
      </c>
      <c r="AP106">
        <v>3.0863800000000001</v>
      </c>
      <c r="AR106">
        <v>6</v>
      </c>
      <c r="AS106">
        <v>7</v>
      </c>
      <c r="AT106">
        <v>7</v>
      </c>
      <c r="AU106">
        <v>6</v>
      </c>
      <c r="AV106" s="4">
        <v>67774.55</v>
      </c>
      <c r="AW106">
        <v>1</v>
      </c>
      <c r="AX106">
        <v>7</v>
      </c>
      <c r="AZ106" s="1">
        <v>44637</v>
      </c>
      <c r="BA106">
        <v>7</v>
      </c>
      <c r="BB106">
        <v>2</v>
      </c>
      <c r="BC106">
        <v>7</v>
      </c>
      <c r="BD106">
        <v>107</v>
      </c>
      <c r="BE106">
        <v>1</v>
      </c>
      <c r="BF106">
        <v>0</v>
      </c>
      <c r="BG106">
        <v>107</v>
      </c>
      <c r="BH106">
        <v>44344</v>
      </c>
      <c r="BI106">
        <v>11</v>
      </c>
      <c r="BJ106">
        <v>9</v>
      </c>
      <c r="BK106">
        <v>6</v>
      </c>
      <c r="BL106">
        <v>52</v>
      </c>
      <c r="BM106">
        <v>1</v>
      </c>
      <c r="BN106">
        <v>0</v>
      </c>
      <c r="BO106">
        <v>52</v>
      </c>
      <c r="BP106">
        <v>43693</v>
      </c>
      <c r="BQ106">
        <v>17</v>
      </c>
      <c r="BR106">
        <v>12</v>
      </c>
      <c r="BS106">
        <v>5</v>
      </c>
      <c r="BT106">
        <v>116</v>
      </c>
      <c r="BU106">
        <v>1</v>
      </c>
      <c r="BV106">
        <v>0</v>
      </c>
      <c r="BW106">
        <v>116</v>
      </c>
      <c r="BX106" s="8">
        <v>90.167000000000002</v>
      </c>
      <c r="BZ106" t="s">
        <v>744</v>
      </c>
      <c r="CA106" t="s">
        <v>1050</v>
      </c>
      <c r="CB106">
        <v>78212</v>
      </c>
      <c r="CC106">
        <v>130</v>
      </c>
      <c r="CD106">
        <v>2107325181</v>
      </c>
      <c r="CE106" t="s">
        <v>336</v>
      </c>
      <c r="CF106" t="s">
        <v>334</v>
      </c>
      <c r="CG106" s="1">
        <v>31826</v>
      </c>
      <c r="CH106" t="s">
        <v>334</v>
      </c>
      <c r="CI106" t="s">
        <v>334</v>
      </c>
      <c r="CJ106" t="s">
        <v>334</v>
      </c>
      <c r="CK106" t="s">
        <v>338</v>
      </c>
      <c r="CL106" t="s">
        <v>1051</v>
      </c>
      <c r="CM106">
        <v>150</v>
      </c>
      <c r="CN106" s="1">
        <v>44835</v>
      </c>
      <c r="CP106"/>
      <c r="CQ106"/>
      <c r="CR106"/>
      <c r="CS106"/>
      <c r="CT106"/>
      <c r="CU106" s="23"/>
      <c r="CV106">
        <v>2</v>
      </c>
      <c r="CW106"/>
      <c r="CX106"/>
    </row>
    <row r="107" spans="1:102" x14ac:dyDescent="0.35">
      <c r="A107" t="s">
        <v>143</v>
      </c>
      <c r="B107" t="s">
        <v>390</v>
      </c>
      <c r="C107">
        <v>455690</v>
      </c>
      <c r="D107" t="s">
        <v>1052</v>
      </c>
      <c r="E107" t="s">
        <v>559</v>
      </c>
      <c r="F107" t="s">
        <v>1053</v>
      </c>
      <c r="G107" t="s">
        <v>166</v>
      </c>
      <c r="H107" t="s">
        <v>346</v>
      </c>
      <c r="I107">
        <v>59.4</v>
      </c>
      <c r="K107" t="s">
        <v>334</v>
      </c>
      <c r="L107" t="s">
        <v>339</v>
      </c>
      <c r="M107">
        <v>4</v>
      </c>
      <c r="N107">
        <v>1</v>
      </c>
      <c r="P107">
        <v>5</v>
      </c>
      <c r="Q107">
        <v>5</v>
      </c>
      <c r="R107">
        <v>4</v>
      </c>
      <c r="T107" s="8">
        <v>3.4806499999999998</v>
      </c>
      <c r="U107" s="8">
        <v>0.28850999999999999</v>
      </c>
      <c r="V107">
        <v>83.3</v>
      </c>
      <c r="W107" s="8">
        <v>1.0914200000000001</v>
      </c>
      <c r="X107" s="8">
        <v>1.3799300000000001</v>
      </c>
      <c r="Y107" s="8">
        <v>2.7117200000000001</v>
      </c>
      <c r="Z107" s="8">
        <v>0.23402999999999999</v>
      </c>
      <c r="AA107" s="8">
        <v>9.2619999999999994E-2</v>
      </c>
      <c r="AC107" s="8">
        <v>2.1007199999999999</v>
      </c>
      <c r="AD107">
        <v>77.8</v>
      </c>
      <c r="AG107">
        <v>6</v>
      </c>
      <c r="AI107" s="8">
        <v>2.02258</v>
      </c>
      <c r="AJ107" s="8">
        <v>0.72970999999999997</v>
      </c>
      <c r="AK107" s="8">
        <v>0.32789000000000001</v>
      </c>
      <c r="AL107" s="8">
        <v>3.0801799999999999</v>
      </c>
      <c r="AM107">
        <v>2.1185900000000002</v>
      </c>
      <c r="AN107">
        <v>1.10101</v>
      </c>
      <c r="AO107">
        <v>0.33424999999999999</v>
      </c>
      <c r="AP107">
        <v>3.56609</v>
      </c>
      <c r="AR107">
        <v>2</v>
      </c>
      <c r="AS107">
        <v>0</v>
      </c>
      <c r="AT107">
        <v>0</v>
      </c>
      <c r="AU107">
        <v>5</v>
      </c>
      <c r="AV107" s="4">
        <v>6500</v>
      </c>
      <c r="AW107">
        <v>0</v>
      </c>
      <c r="AX107">
        <v>5</v>
      </c>
      <c r="AZ107" s="1">
        <v>44784</v>
      </c>
      <c r="BA107">
        <v>5</v>
      </c>
      <c r="BB107">
        <v>5</v>
      </c>
      <c r="BC107">
        <v>5</v>
      </c>
      <c r="BD107">
        <v>36</v>
      </c>
      <c r="BE107">
        <v>0</v>
      </c>
      <c r="BF107">
        <v>0</v>
      </c>
      <c r="BG107">
        <v>36</v>
      </c>
      <c r="BH107">
        <v>44351</v>
      </c>
      <c r="BI107">
        <v>2</v>
      </c>
      <c r="BJ107">
        <v>2</v>
      </c>
      <c r="BK107">
        <v>0</v>
      </c>
      <c r="BL107">
        <v>12</v>
      </c>
      <c r="BM107">
        <v>1</v>
      </c>
      <c r="BN107">
        <v>0</v>
      </c>
      <c r="BO107">
        <v>12</v>
      </c>
      <c r="BP107">
        <v>43670</v>
      </c>
      <c r="BQ107">
        <v>5</v>
      </c>
      <c r="BR107">
        <v>4</v>
      </c>
      <c r="BS107">
        <v>1</v>
      </c>
      <c r="BT107">
        <v>32</v>
      </c>
      <c r="BU107">
        <v>1</v>
      </c>
      <c r="BV107">
        <v>0</v>
      </c>
      <c r="BW107">
        <v>32</v>
      </c>
      <c r="BX107" s="8">
        <v>27.332999999999998</v>
      </c>
      <c r="BZ107" t="s">
        <v>1016</v>
      </c>
      <c r="CA107" t="s">
        <v>1054</v>
      </c>
      <c r="CB107">
        <v>79765</v>
      </c>
      <c r="CC107">
        <v>451</v>
      </c>
      <c r="CD107">
        <v>4325635707</v>
      </c>
      <c r="CE107" t="s">
        <v>336</v>
      </c>
      <c r="CF107" t="s">
        <v>334</v>
      </c>
      <c r="CG107" s="1">
        <v>31841</v>
      </c>
      <c r="CH107" t="s">
        <v>334</v>
      </c>
      <c r="CI107" t="s">
        <v>334</v>
      </c>
      <c r="CJ107" t="s">
        <v>334</v>
      </c>
      <c r="CK107" t="s">
        <v>338</v>
      </c>
      <c r="CL107" t="s">
        <v>1055</v>
      </c>
      <c r="CM107">
        <v>90</v>
      </c>
      <c r="CN107" s="1">
        <v>44835</v>
      </c>
      <c r="CP107"/>
      <c r="CQ107"/>
      <c r="CR107"/>
      <c r="CS107"/>
      <c r="CT107"/>
      <c r="CU107" s="23"/>
      <c r="CV107"/>
      <c r="CW107"/>
      <c r="CX107"/>
    </row>
    <row r="108" spans="1:102" x14ac:dyDescent="0.35">
      <c r="A108" t="s">
        <v>143</v>
      </c>
      <c r="B108" t="s">
        <v>390</v>
      </c>
      <c r="C108">
        <v>455691</v>
      </c>
      <c r="D108" t="s">
        <v>1056</v>
      </c>
      <c r="E108" t="s">
        <v>1057</v>
      </c>
      <c r="F108" t="s">
        <v>1058</v>
      </c>
      <c r="G108" t="s">
        <v>167</v>
      </c>
      <c r="H108" t="s">
        <v>350</v>
      </c>
      <c r="I108">
        <v>16</v>
      </c>
      <c r="K108" t="s">
        <v>334</v>
      </c>
      <c r="L108" t="s">
        <v>353</v>
      </c>
      <c r="M108">
        <v>5</v>
      </c>
      <c r="N108">
        <v>5</v>
      </c>
      <c r="P108">
        <v>5</v>
      </c>
      <c r="R108">
        <v>5</v>
      </c>
      <c r="T108" s="8">
        <v>7.2428400000000002</v>
      </c>
      <c r="U108" s="8">
        <v>2.5629599999999999</v>
      </c>
      <c r="V108"/>
      <c r="W108" s="8">
        <v>2.0531899999999998</v>
      </c>
      <c r="X108" s="8">
        <v>4.6161599999999998</v>
      </c>
      <c r="Y108" s="8">
        <v>5.7400200000000003</v>
      </c>
      <c r="Z108" s="8">
        <v>1.4918400000000001</v>
      </c>
      <c r="AA108" s="8">
        <v>0.34849000000000002</v>
      </c>
      <c r="AB108">
        <v>6</v>
      </c>
      <c r="AC108" s="8">
        <v>2.6266799999999999</v>
      </c>
      <c r="AE108">
        <v>6</v>
      </c>
      <c r="AG108">
        <v>6</v>
      </c>
      <c r="AI108" s="8">
        <v>1.7524</v>
      </c>
      <c r="AJ108" s="8">
        <v>0.84352000000000005</v>
      </c>
      <c r="AK108" s="8">
        <v>0.48997000000000002</v>
      </c>
      <c r="AL108" s="8">
        <v>3.08589</v>
      </c>
      <c r="AM108">
        <v>3.0574599999999998</v>
      </c>
      <c r="AN108">
        <v>1.7917799999999999</v>
      </c>
      <c r="AO108">
        <v>1.98712</v>
      </c>
      <c r="AP108">
        <v>7.4069200000000004</v>
      </c>
      <c r="AR108">
        <v>0</v>
      </c>
      <c r="AS108">
        <v>0</v>
      </c>
      <c r="AT108">
        <v>0</v>
      </c>
      <c r="AU108">
        <v>2</v>
      </c>
      <c r="AV108" s="4">
        <v>1641.8</v>
      </c>
      <c r="AW108">
        <v>0</v>
      </c>
      <c r="AX108">
        <v>2</v>
      </c>
      <c r="AZ108" s="1">
        <v>44693</v>
      </c>
      <c r="BA108">
        <v>0</v>
      </c>
      <c r="BB108">
        <v>0</v>
      </c>
      <c r="BC108">
        <v>0</v>
      </c>
      <c r="BD108">
        <v>0</v>
      </c>
      <c r="BE108">
        <v>0</v>
      </c>
      <c r="BF108">
        <v>0</v>
      </c>
      <c r="BG108">
        <v>0</v>
      </c>
      <c r="BH108">
        <v>43810</v>
      </c>
      <c r="BI108">
        <v>2</v>
      </c>
      <c r="BJ108">
        <v>2</v>
      </c>
      <c r="BK108">
        <v>0</v>
      </c>
      <c r="BL108">
        <v>12</v>
      </c>
      <c r="BM108">
        <v>1</v>
      </c>
      <c r="BN108">
        <v>0</v>
      </c>
      <c r="BO108">
        <v>12</v>
      </c>
      <c r="BP108">
        <v>43453</v>
      </c>
      <c r="BQ108">
        <v>1</v>
      </c>
      <c r="BR108">
        <v>1</v>
      </c>
      <c r="BS108">
        <v>0</v>
      </c>
      <c r="BT108">
        <v>8</v>
      </c>
      <c r="BU108">
        <v>1</v>
      </c>
      <c r="BV108">
        <v>0</v>
      </c>
      <c r="BW108">
        <v>8</v>
      </c>
      <c r="BX108" s="8">
        <v>5.3330000000000002</v>
      </c>
      <c r="BZ108" t="s">
        <v>1056</v>
      </c>
      <c r="CA108" t="s">
        <v>1059</v>
      </c>
      <c r="CB108">
        <v>76903</v>
      </c>
      <c r="CC108">
        <v>930</v>
      </c>
      <c r="CD108">
        <v>3256536741</v>
      </c>
      <c r="CE108" t="s">
        <v>381</v>
      </c>
      <c r="CF108" t="s">
        <v>334</v>
      </c>
      <c r="CG108" s="1">
        <v>31667</v>
      </c>
      <c r="CH108" t="s">
        <v>334</v>
      </c>
      <c r="CI108" t="s">
        <v>334</v>
      </c>
      <c r="CJ108" t="s">
        <v>334</v>
      </c>
      <c r="CK108" t="s">
        <v>338</v>
      </c>
      <c r="CL108" t="s">
        <v>1060</v>
      </c>
      <c r="CM108">
        <v>28</v>
      </c>
      <c r="CN108" s="1">
        <v>44835</v>
      </c>
      <c r="CP108"/>
      <c r="CQ108"/>
      <c r="CR108"/>
      <c r="CS108"/>
      <c r="CT108"/>
      <c r="CU108" s="23">
        <v>2</v>
      </c>
      <c r="CV108"/>
      <c r="CW108"/>
      <c r="CX108"/>
    </row>
    <row r="109" spans="1:102" x14ac:dyDescent="0.35">
      <c r="A109" t="s">
        <v>143</v>
      </c>
      <c r="B109" t="s">
        <v>390</v>
      </c>
      <c r="C109">
        <v>455697</v>
      </c>
      <c r="D109" t="s">
        <v>1061</v>
      </c>
      <c r="E109" t="s">
        <v>825</v>
      </c>
      <c r="F109" t="s">
        <v>826</v>
      </c>
      <c r="G109" t="s">
        <v>166</v>
      </c>
      <c r="H109" t="s">
        <v>333</v>
      </c>
      <c r="I109">
        <v>94.2</v>
      </c>
      <c r="K109" t="s">
        <v>334</v>
      </c>
      <c r="L109" t="s">
        <v>339</v>
      </c>
      <c r="M109">
        <v>4</v>
      </c>
      <c r="N109">
        <v>1</v>
      </c>
      <c r="P109">
        <v>5</v>
      </c>
      <c r="Q109">
        <v>5</v>
      </c>
      <c r="R109">
        <v>5</v>
      </c>
      <c r="T109" s="8">
        <v>3.1385200000000002</v>
      </c>
      <c r="U109" s="8">
        <v>0.33223999999999998</v>
      </c>
      <c r="V109"/>
      <c r="W109" s="8">
        <v>0.87621000000000004</v>
      </c>
      <c r="X109" s="8">
        <v>1.20845</v>
      </c>
      <c r="Y109" s="8">
        <v>3.0449899999999999</v>
      </c>
      <c r="Z109" s="8">
        <v>0.36165999999999998</v>
      </c>
      <c r="AA109" s="8">
        <v>1.3860000000000001E-2</v>
      </c>
      <c r="AB109">
        <v>6</v>
      </c>
      <c r="AC109" s="8">
        <v>1.93007</v>
      </c>
      <c r="AE109">
        <v>6</v>
      </c>
      <c r="AG109">
        <v>6</v>
      </c>
      <c r="AI109" s="8">
        <v>2.0796800000000002</v>
      </c>
      <c r="AJ109" s="8">
        <v>0.76404000000000005</v>
      </c>
      <c r="AK109" s="8">
        <v>0.39809</v>
      </c>
      <c r="AL109" s="8">
        <v>3.2418</v>
      </c>
      <c r="AM109">
        <v>1.8930499999999999</v>
      </c>
      <c r="AN109">
        <v>0.84419999999999995</v>
      </c>
      <c r="AO109">
        <v>0.31705</v>
      </c>
      <c r="AP109">
        <v>3.0552600000000001</v>
      </c>
      <c r="AR109">
        <v>0</v>
      </c>
      <c r="AS109">
        <v>1</v>
      </c>
      <c r="AT109">
        <v>0</v>
      </c>
      <c r="AU109">
        <v>0</v>
      </c>
      <c r="AV109" s="4">
        <v>0</v>
      </c>
      <c r="AW109">
        <v>0</v>
      </c>
      <c r="AX109">
        <v>0</v>
      </c>
      <c r="AZ109" s="1">
        <v>44602</v>
      </c>
      <c r="BA109">
        <v>5</v>
      </c>
      <c r="BB109">
        <v>5</v>
      </c>
      <c r="BC109">
        <v>0</v>
      </c>
      <c r="BD109">
        <v>36</v>
      </c>
      <c r="BE109">
        <v>1</v>
      </c>
      <c r="BF109">
        <v>0</v>
      </c>
      <c r="BG109">
        <v>36</v>
      </c>
      <c r="BH109">
        <v>44154</v>
      </c>
      <c r="BI109">
        <v>4</v>
      </c>
      <c r="BJ109">
        <v>3</v>
      </c>
      <c r="BK109">
        <v>1</v>
      </c>
      <c r="BL109">
        <v>20</v>
      </c>
      <c r="BM109">
        <v>1</v>
      </c>
      <c r="BN109">
        <v>0</v>
      </c>
      <c r="BO109">
        <v>20</v>
      </c>
      <c r="BP109">
        <v>43588</v>
      </c>
      <c r="BQ109">
        <v>8</v>
      </c>
      <c r="BR109">
        <v>7</v>
      </c>
      <c r="BS109">
        <v>1</v>
      </c>
      <c r="BT109">
        <v>32</v>
      </c>
      <c r="BU109">
        <v>1</v>
      </c>
      <c r="BV109">
        <v>0</v>
      </c>
      <c r="BW109">
        <v>32</v>
      </c>
      <c r="BX109" s="8">
        <v>30</v>
      </c>
      <c r="BZ109" t="s">
        <v>1062</v>
      </c>
      <c r="CA109" t="s">
        <v>1063</v>
      </c>
      <c r="CB109">
        <v>78405</v>
      </c>
      <c r="CC109">
        <v>830</v>
      </c>
      <c r="CD109">
        <v>3612890889</v>
      </c>
      <c r="CE109" t="s">
        <v>336</v>
      </c>
      <c r="CF109" t="s">
        <v>334</v>
      </c>
      <c r="CG109" s="1">
        <v>31884</v>
      </c>
      <c r="CH109" t="s">
        <v>334</v>
      </c>
      <c r="CI109" t="s">
        <v>334</v>
      </c>
      <c r="CJ109" t="s">
        <v>337</v>
      </c>
      <c r="CK109" t="s">
        <v>338</v>
      </c>
      <c r="CL109" t="s">
        <v>1064</v>
      </c>
      <c r="CM109">
        <v>121</v>
      </c>
      <c r="CN109" s="1">
        <v>44835</v>
      </c>
      <c r="CP109"/>
      <c r="CQ109"/>
      <c r="CR109"/>
      <c r="CS109"/>
      <c r="CT109"/>
      <c r="CU109" s="23"/>
      <c r="CV109"/>
      <c r="CW109"/>
      <c r="CX109"/>
    </row>
    <row r="110" spans="1:102" x14ac:dyDescent="0.35">
      <c r="A110" t="s">
        <v>143</v>
      </c>
      <c r="B110" t="s">
        <v>390</v>
      </c>
      <c r="C110">
        <v>455699</v>
      </c>
      <c r="D110" t="s">
        <v>1065</v>
      </c>
      <c r="E110" t="s">
        <v>1066</v>
      </c>
      <c r="F110" t="s">
        <v>1067</v>
      </c>
      <c r="G110" t="s">
        <v>166</v>
      </c>
      <c r="H110" t="s">
        <v>346</v>
      </c>
      <c r="I110">
        <v>70.599999999999994</v>
      </c>
      <c r="K110" t="s">
        <v>334</v>
      </c>
      <c r="L110" t="s">
        <v>339</v>
      </c>
      <c r="M110">
        <v>1</v>
      </c>
      <c r="N110">
        <v>1</v>
      </c>
      <c r="P110">
        <v>1</v>
      </c>
      <c r="Q110">
        <v>2</v>
      </c>
      <c r="R110">
        <v>1</v>
      </c>
      <c r="T110" s="8">
        <v>0.98112999999999995</v>
      </c>
      <c r="U110" s="8">
        <v>0.11407</v>
      </c>
      <c r="V110"/>
      <c r="W110" s="8">
        <v>0.16825999999999999</v>
      </c>
      <c r="X110" s="8">
        <v>0.28233000000000003</v>
      </c>
      <c r="Y110" s="8">
        <v>0.57367999999999997</v>
      </c>
      <c r="Z110" s="8">
        <v>8.8499999999999995E-2</v>
      </c>
      <c r="AA110" s="8">
        <v>3.9300000000000003E-3</v>
      </c>
      <c r="AB110">
        <v>6</v>
      </c>
      <c r="AC110" s="8">
        <v>0.69879999999999998</v>
      </c>
      <c r="AE110">
        <v>6</v>
      </c>
      <c r="AG110">
        <v>6</v>
      </c>
      <c r="AI110" s="8">
        <v>1.86009</v>
      </c>
      <c r="AJ110" s="8">
        <v>0.73667000000000005</v>
      </c>
      <c r="AK110" s="8">
        <v>0.38002999999999998</v>
      </c>
      <c r="AL110" s="8">
        <v>2.9767899999999998</v>
      </c>
      <c r="AM110">
        <v>0.76631000000000005</v>
      </c>
      <c r="AN110">
        <v>0.16814000000000001</v>
      </c>
      <c r="AO110">
        <v>0.11402</v>
      </c>
      <c r="AP110">
        <v>1.04013</v>
      </c>
      <c r="AR110">
        <v>4</v>
      </c>
      <c r="AS110">
        <v>39</v>
      </c>
      <c r="AT110">
        <v>8</v>
      </c>
      <c r="AU110">
        <v>4</v>
      </c>
      <c r="AV110" s="4">
        <v>102697.5</v>
      </c>
      <c r="AW110">
        <v>0</v>
      </c>
      <c r="AX110">
        <v>4</v>
      </c>
      <c r="AZ110" s="1">
        <v>44510</v>
      </c>
      <c r="BA110">
        <v>19</v>
      </c>
      <c r="BB110">
        <v>10</v>
      </c>
      <c r="BC110">
        <v>19</v>
      </c>
      <c r="BD110">
        <v>221</v>
      </c>
      <c r="BE110">
        <v>1</v>
      </c>
      <c r="BF110">
        <v>0</v>
      </c>
      <c r="BG110">
        <v>221</v>
      </c>
      <c r="BH110">
        <v>43775</v>
      </c>
      <c r="BI110">
        <v>11</v>
      </c>
      <c r="BJ110">
        <v>8</v>
      </c>
      <c r="BK110">
        <v>3</v>
      </c>
      <c r="BL110">
        <v>72</v>
      </c>
      <c r="BM110">
        <v>1</v>
      </c>
      <c r="BN110">
        <v>0</v>
      </c>
      <c r="BO110">
        <v>72</v>
      </c>
      <c r="BP110">
        <v>43399</v>
      </c>
      <c r="BQ110">
        <v>14</v>
      </c>
      <c r="BR110">
        <v>7</v>
      </c>
      <c r="BS110">
        <v>7</v>
      </c>
      <c r="BT110">
        <v>100</v>
      </c>
      <c r="BU110">
        <v>1</v>
      </c>
      <c r="BV110">
        <v>0</v>
      </c>
      <c r="BW110">
        <v>100</v>
      </c>
      <c r="BX110" s="8">
        <v>151.167</v>
      </c>
      <c r="BZ110" t="s">
        <v>884</v>
      </c>
      <c r="CA110" t="s">
        <v>1068</v>
      </c>
      <c r="CB110">
        <v>77488</v>
      </c>
      <c r="CC110">
        <v>954</v>
      </c>
      <c r="CD110">
        <v>9795321244</v>
      </c>
      <c r="CE110" t="s">
        <v>336</v>
      </c>
      <c r="CF110" t="s">
        <v>334</v>
      </c>
      <c r="CG110" s="1">
        <v>31890</v>
      </c>
      <c r="CH110" t="s">
        <v>334</v>
      </c>
      <c r="CI110" t="s">
        <v>334</v>
      </c>
      <c r="CJ110" t="s">
        <v>334</v>
      </c>
      <c r="CK110" t="s">
        <v>338</v>
      </c>
      <c r="CL110" t="s">
        <v>1069</v>
      </c>
      <c r="CM110">
        <v>120</v>
      </c>
      <c r="CN110" s="1">
        <v>44835</v>
      </c>
      <c r="CP110"/>
      <c r="CQ110"/>
      <c r="CR110">
        <v>12</v>
      </c>
      <c r="CS110"/>
      <c r="CT110"/>
      <c r="CU110" s="23"/>
      <c r="CV110"/>
      <c r="CW110"/>
      <c r="CX110"/>
    </row>
    <row r="111" spans="1:102" x14ac:dyDescent="0.35">
      <c r="A111" t="s">
        <v>143</v>
      </c>
      <c r="B111" t="s">
        <v>390</v>
      </c>
      <c r="C111">
        <v>455700</v>
      </c>
      <c r="D111" t="s">
        <v>1070</v>
      </c>
      <c r="E111" t="s">
        <v>1071</v>
      </c>
      <c r="F111" t="s">
        <v>1072</v>
      </c>
      <c r="G111" t="s">
        <v>166</v>
      </c>
      <c r="H111" t="s">
        <v>333</v>
      </c>
      <c r="I111">
        <v>102.5</v>
      </c>
      <c r="K111" t="s">
        <v>334</v>
      </c>
      <c r="L111" t="s">
        <v>339</v>
      </c>
      <c r="M111">
        <v>4</v>
      </c>
      <c r="N111">
        <v>2</v>
      </c>
      <c r="P111">
        <v>3</v>
      </c>
      <c r="Q111">
        <v>2</v>
      </c>
      <c r="R111">
        <v>3</v>
      </c>
      <c r="T111" s="8">
        <v>3.19659</v>
      </c>
      <c r="U111" s="8">
        <v>0.36259000000000002</v>
      </c>
      <c r="V111">
        <v>54.5</v>
      </c>
      <c r="W111" s="8">
        <v>0.90444999999999998</v>
      </c>
      <c r="X111" s="8">
        <v>1.26705</v>
      </c>
      <c r="Y111" s="8">
        <v>2.74471</v>
      </c>
      <c r="Z111" s="8">
        <v>0.25023000000000001</v>
      </c>
      <c r="AA111" s="8">
        <v>1.3350000000000001E-2</v>
      </c>
      <c r="AC111" s="8">
        <v>1.92954</v>
      </c>
      <c r="AD111">
        <v>20</v>
      </c>
      <c r="AF111">
        <v>0</v>
      </c>
      <c r="AI111" s="8">
        <v>1.9601200000000001</v>
      </c>
      <c r="AJ111" s="8">
        <v>0.76336000000000004</v>
      </c>
      <c r="AK111" s="8">
        <v>0.39676</v>
      </c>
      <c r="AL111" s="8">
        <v>3.12025</v>
      </c>
      <c r="AM111">
        <v>2.0079699999999998</v>
      </c>
      <c r="AN111">
        <v>0.87217999999999996</v>
      </c>
      <c r="AO111">
        <v>0.34716999999999998</v>
      </c>
      <c r="AP111">
        <v>3.2330100000000002</v>
      </c>
      <c r="AR111">
        <v>0</v>
      </c>
      <c r="AS111">
        <v>0</v>
      </c>
      <c r="AT111">
        <v>1</v>
      </c>
      <c r="AU111">
        <v>1</v>
      </c>
      <c r="AV111" s="4">
        <v>655.14</v>
      </c>
      <c r="AW111">
        <v>0</v>
      </c>
      <c r="AX111">
        <v>1</v>
      </c>
      <c r="AZ111" s="1">
        <v>44629</v>
      </c>
      <c r="BA111">
        <v>6</v>
      </c>
      <c r="BB111">
        <v>6</v>
      </c>
      <c r="BC111">
        <v>0</v>
      </c>
      <c r="BD111">
        <v>24</v>
      </c>
      <c r="BE111">
        <v>1</v>
      </c>
      <c r="BF111">
        <v>0</v>
      </c>
      <c r="BG111">
        <v>24</v>
      </c>
      <c r="BH111">
        <v>44293</v>
      </c>
      <c r="BI111">
        <v>4</v>
      </c>
      <c r="BJ111">
        <v>3</v>
      </c>
      <c r="BK111">
        <v>1</v>
      </c>
      <c r="BL111">
        <v>28</v>
      </c>
      <c r="BM111">
        <v>1</v>
      </c>
      <c r="BN111">
        <v>0</v>
      </c>
      <c r="BO111">
        <v>28</v>
      </c>
      <c r="BP111">
        <v>43656</v>
      </c>
      <c r="BQ111">
        <v>3</v>
      </c>
      <c r="BR111">
        <v>3</v>
      </c>
      <c r="BS111">
        <v>0</v>
      </c>
      <c r="BT111">
        <v>36</v>
      </c>
      <c r="BU111">
        <v>1</v>
      </c>
      <c r="BV111">
        <v>0</v>
      </c>
      <c r="BW111">
        <v>36</v>
      </c>
      <c r="BX111" s="8">
        <v>27.332999999999998</v>
      </c>
      <c r="BZ111" t="s">
        <v>989</v>
      </c>
      <c r="CA111" t="s">
        <v>1073</v>
      </c>
      <c r="CB111">
        <v>75965</v>
      </c>
      <c r="CC111">
        <v>810</v>
      </c>
      <c r="CD111">
        <v>9365644596</v>
      </c>
      <c r="CE111" t="s">
        <v>336</v>
      </c>
      <c r="CF111" t="s">
        <v>334</v>
      </c>
      <c r="CG111" s="1">
        <v>31895</v>
      </c>
      <c r="CH111" t="s">
        <v>334</v>
      </c>
      <c r="CI111" t="s">
        <v>334</v>
      </c>
      <c r="CJ111" t="s">
        <v>334</v>
      </c>
      <c r="CK111" t="s">
        <v>338</v>
      </c>
      <c r="CL111" t="s">
        <v>1074</v>
      </c>
      <c r="CM111">
        <v>166</v>
      </c>
      <c r="CN111" s="1">
        <v>44835</v>
      </c>
      <c r="CP111"/>
      <c r="CQ111"/>
      <c r="CR111"/>
      <c r="CS111"/>
      <c r="CT111"/>
      <c r="CU111" s="23"/>
      <c r="CV111"/>
      <c r="CW111"/>
      <c r="CX111"/>
    </row>
    <row r="112" spans="1:102" x14ac:dyDescent="0.35">
      <c r="A112" t="s">
        <v>143</v>
      </c>
      <c r="B112" t="s">
        <v>390</v>
      </c>
      <c r="C112">
        <v>455703</v>
      </c>
      <c r="D112" t="s">
        <v>1075</v>
      </c>
      <c r="E112" t="s">
        <v>1076</v>
      </c>
      <c r="F112" t="s">
        <v>450</v>
      </c>
      <c r="G112" t="s">
        <v>166</v>
      </c>
      <c r="H112" t="s">
        <v>333</v>
      </c>
      <c r="I112">
        <v>78.599999999999994</v>
      </c>
      <c r="K112" t="s">
        <v>334</v>
      </c>
      <c r="L112" t="s">
        <v>335</v>
      </c>
      <c r="M112">
        <v>4</v>
      </c>
      <c r="N112">
        <v>2</v>
      </c>
      <c r="P112">
        <v>5</v>
      </c>
      <c r="Q112">
        <v>5</v>
      </c>
      <c r="R112">
        <v>5</v>
      </c>
      <c r="T112" s="8">
        <v>2.9608699999999999</v>
      </c>
      <c r="U112" s="8">
        <v>0.60467000000000004</v>
      </c>
      <c r="V112">
        <v>48.5</v>
      </c>
      <c r="W112" s="8">
        <v>0.70157999999999998</v>
      </c>
      <c r="X112" s="8">
        <v>1.3062499999999999</v>
      </c>
      <c r="Y112" s="8">
        <v>2.5057299999999998</v>
      </c>
      <c r="Z112" s="8">
        <v>0.35700999999999999</v>
      </c>
      <c r="AA112" s="8">
        <v>6.6680000000000003E-2</v>
      </c>
      <c r="AC112" s="8">
        <v>1.65462</v>
      </c>
      <c r="AD112">
        <v>61.9</v>
      </c>
      <c r="AF112">
        <v>0</v>
      </c>
      <c r="AI112" s="8">
        <v>2.0068299999999999</v>
      </c>
      <c r="AJ112" s="8">
        <v>0.84223999999999999</v>
      </c>
      <c r="AK112" s="8">
        <v>0.44030999999999998</v>
      </c>
      <c r="AL112" s="8">
        <v>3.28938</v>
      </c>
      <c r="AM112">
        <v>1.6817899999999999</v>
      </c>
      <c r="AN112">
        <v>0.61317999999999995</v>
      </c>
      <c r="AO112">
        <v>0.52168999999999999</v>
      </c>
      <c r="AP112">
        <v>2.84063</v>
      </c>
      <c r="AR112">
        <v>1</v>
      </c>
      <c r="AS112">
        <v>8</v>
      </c>
      <c r="AT112">
        <v>7</v>
      </c>
      <c r="AU112">
        <v>0</v>
      </c>
      <c r="AV112" s="4">
        <v>0</v>
      </c>
      <c r="AW112">
        <v>0</v>
      </c>
      <c r="AX112">
        <v>0</v>
      </c>
      <c r="AZ112" s="1">
        <v>44784</v>
      </c>
      <c r="BA112">
        <v>7</v>
      </c>
      <c r="BB112">
        <v>7</v>
      </c>
      <c r="BC112">
        <v>0</v>
      </c>
      <c r="BD112">
        <v>48</v>
      </c>
      <c r="BE112">
        <v>0</v>
      </c>
      <c r="BF112">
        <v>0</v>
      </c>
      <c r="BG112">
        <v>48</v>
      </c>
      <c r="BH112">
        <v>44364</v>
      </c>
      <c r="BI112">
        <v>2</v>
      </c>
      <c r="BJ112">
        <v>1</v>
      </c>
      <c r="BK112">
        <v>1</v>
      </c>
      <c r="BL112">
        <v>12</v>
      </c>
      <c r="BM112">
        <v>1</v>
      </c>
      <c r="BN112">
        <v>0</v>
      </c>
      <c r="BO112">
        <v>12</v>
      </c>
      <c r="BP112">
        <v>43901</v>
      </c>
      <c r="BQ112">
        <v>11</v>
      </c>
      <c r="BR112">
        <v>7</v>
      </c>
      <c r="BS112">
        <v>4</v>
      </c>
      <c r="BT112">
        <v>92</v>
      </c>
      <c r="BU112">
        <v>1</v>
      </c>
      <c r="BV112">
        <v>0</v>
      </c>
      <c r="BW112">
        <v>92</v>
      </c>
      <c r="BX112" s="8">
        <v>43.332999999999998</v>
      </c>
      <c r="BZ112" t="s">
        <v>758</v>
      </c>
      <c r="CA112" t="s">
        <v>1077</v>
      </c>
      <c r="CB112">
        <v>77449</v>
      </c>
      <c r="CC112">
        <v>610</v>
      </c>
      <c r="CD112">
        <v>2815781600</v>
      </c>
      <c r="CE112" t="s">
        <v>336</v>
      </c>
      <c r="CF112" t="s">
        <v>334</v>
      </c>
      <c r="CG112" s="1">
        <v>31897</v>
      </c>
      <c r="CH112" t="s">
        <v>334</v>
      </c>
      <c r="CI112" t="s">
        <v>334</v>
      </c>
      <c r="CJ112" t="s">
        <v>334</v>
      </c>
      <c r="CK112" t="s">
        <v>338</v>
      </c>
      <c r="CL112" t="s">
        <v>1078</v>
      </c>
      <c r="CM112">
        <v>130</v>
      </c>
      <c r="CN112" s="1">
        <v>44835</v>
      </c>
      <c r="CP112"/>
      <c r="CQ112"/>
      <c r="CR112"/>
      <c r="CS112"/>
      <c r="CT112"/>
      <c r="CU112" s="23"/>
      <c r="CV112"/>
      <c r="CW112"/>
      <c r="CX112"/>
    </row>
    <row r="113" spans="1:102" x14ac:dyDescent="0.35">
      <c r="A113" t="s">
        <v>143</v>
      </c>
      <c r="B113" t="s">
        <v>390</v>
      </c>
      <c r="C113">
        <v>455705</v>
      </c>
      <c r="D113" t="s">
        <v>1079</v>
      </c>
      <c r="E113" t="s">
        <v>461</v>
      </c>
      <c r="F113" t="s">
        <v>412</v>
      </c>
      <c r="G113" t="s">
        <v>166</v>
      </c>
      <c r="H113" t="s">
        <v>346</v>
      </c>
      <c r="I113">
        <v>65.8</v>
      </c>
      <c r="K113" t="s">
        <v>334</v>
      </c>
      <c r="L113" t="s">
        <v>339</v>
      </c>
      <c r="M113">
        <v>2</v>
      </c>
      <c r="N113">
        <v>1</v>
      </c>
      <c r="P113">
        <v>3</v>
      </c>
      <c r="Q113">
        <v>2</v>
      </c>
      <c r="R113">
        <v>3</v>
      </c>
      <c r="T113" s="8">
        <v>3.3407</v>
      </c>
      <c r="U113" s="8">
        <v>0.17760999999999999</v>
      </c>
      <c r="V113">
        <v>54.4</v>
      </c>
      <c r="W113" s="8">
        <v>1.246</v>
      </c>
      <c r="X113" s="8">
        <v>1.42361</v>
      </c>
      <c r="Y113" s="8">
        <v>3.0787399999999998</v>
      </c>
      <c r="Z113" s="8">
        <v>0.16009000000000001</v>
      </c>
      <c r="AA113" s="8">
        <v>0</v>
      </c>
      <c r="AC113" s="8">
        <v>1.91709</v>
      </c>
      <c r="AD113">
        <v>100</v>
      </c>
      <c r="AF113">
        <v>0</v>
      </c>
      <c r="AI113" s="8">
        <v>2.1938800000000001</v>
      </c>
      <c r="AJ113" s="8">
        <v>0.77810999999999997</v>
      </c>
      <c r="AK113" s="8">
        <v>0.42254000000000003</v>
      </c>
      <c r="AL113" s="8">
        <v>3.39453</v>
      </c>
      <c r="AM113">
        <v>1.78244</v>
      </c>
      <c r="AN113">
        <v>1.17876</v>
      </c>
      <c r="AO113">
        <v>0.15967999999999999</v>
      </c>
      <c r="AP113">
        <v>3.10575</v>
      </c>
      <c r="AR113">
        <v>0</v>
      </c>
      <c r="AS113">
        <v>1</v>
      </c>
      <c r="AT113">
        <v>0</v>
      </c>
      <c r="AU113">
        <v>7</v>
      </c>
      <c r="AV113" s="4">
        <v>13858.26</v>
      </c>
      <c r="AW113">
        <v>0</v>
      </c>
      <c r="AX113">
        <v>7</v>
      </c>
      <c r="AZ113" s="1">
        <v>44686</v>
      </c>
      <c r="BA113">
        <v>12</v>
      </c>
      <c r="BB113">
        <v>9</v>
      </c>
      <c r="BC113">
        <v>3</v>
      </c>
      <c r="BD113">
        <v>72</v>
      </c>
      <c r="BE113">
        <v>1</v>
      </c>
      <c r="BF113">
        <v>0</v>
      </c>
      <c r="BG113">
        <v>72</v>
      </c>
      <c r="BH113">
        <v>43858</v>
      </c>
      <c r="BI113">
        <v>4</v>
      </c>
      <c r="BJ113">
        <v>4</v>
      </c>
      <c r="BK113">
        <v>0</v>
      </c>
      <c r="BL113">
        <v>20</v>
      </c>
      <c r="BM113">
        <v>1</v>
      </c>
      <c r="BN113">
        <v>0</v>
      </c>
      <c r="BO113">
        <v>20</v>
      </c>
      <c r="BP113">
        <v>43551</v>
      </c>
      <c r="BQ113">
        <v>5</v>
      </c>
      <c r="BR113">
        <v>4</v>
      </c>
      <c r="BS113">
        <v>1</v>
      </c>
      <c r="BT113">
        <v>48</v>
      </c>
      <c r="BU113">
        <v>1</v>
      </c>
      <c r="BV113">
        <v>0</v>
      </c>
      <c r="BW113">
        <v>48</v>
      </c>
      <c r="BX113" s="8">
        <v>50.667000000000002</v>
      </c>
      <c r="BZ113" t="s">
        <v>1080</v>
      </c>
      <c r="CA113" t="s">
        <v>1081</v>
      </c>
      <c r="CB113">
        <v>79912</v>
      </c>
      <c r="CC113">
        <v>480</v>
      </c>
      <c r="CD113">
        <v>9158332229</v>
      </c>
      <c r="CE113" t="s">
        <v>336</v>
      </c>
      <c r="CF113" t="s">
        <v>334</v>
      </c>
      <c r="CG113" s="1">
        <v>31932</v>
      </c>
      <c r="CH113" t="s">
        <v>334</v>
      </c>
      <c r="CI113" t="s">
        <v>334</v>
      </c>
      <c r="CJ113" t="s">
        <v>334</v>
      </c>
      <c r="CK113" t="s">
        <v>338</v>
      </c>
      <c r="CL113" t="s">
        <v>1082</v>
      </c>
      <c r="CM113">
        <v>75</v>
      </c>
      <c r="CN113" s="1">
        <v>44835</v>
      </c>
      <c r="CP113"/>
      <c r="CQ113"/>
      <c r="CR113">
        <v>12</v>
      </c>
      <c r="CS113"/>
      <c r="CT113"/>
      <c r="CU113" s="23"/>
      <c r="CV113"/>
      <c r="CW113"/>
      <c r="CX113"/>
    </row>
    <row r="114" spans="1:102" x14ac:dyDescent="0.35">
      <c r="A114" t="s">
        <v>143</v>
      </c>
      <c r="B114" t="s">
        <v>390</v>
      </c>
      <c r="C114">
        <v>455713</v>
      </c>
      <c r="D114" t="s">
        <v>1083</v>
      </c>
      <c r="E114" t="s">
        <v>635</v>
      </c>
      <c r="F114" t="s">
        <v>636</v>
      </c>
      <c r="G114" t="s">
        <v>166</v>
      </c>
      <c r="H114" t="s">
        <v>346</v>
      </c>
      <c r="I114">
        <v>78.5</v>
      </c>
      <c r="K114" t="s">
        <v>334</v>
      </c>
      <c r="L114" t="s">
        <v>339</v>
      </c>
      <c r="M114">
        <v>1</v>
      </c>
      <c r="N114">
        <v>1</v>
      </c>
      <c r="P114">
        <v>4</v>
      </c>
      <c r="Q114">
        <v>4</v>
      </c>
      <c r="R114">
        <v>3</v>
      </c>
      <c r="T114" s="8">
        <v>2.69686</v>
      </c>
      <c r="U114" s="8">
        <v>0.17315</v>
      </c>
      <c r="V114">
        <v>55.4</v>
      </c>
      <c r="W114" s="8">
        <v>1.06453</v>
      </c>
      <c r="X114" s="8">
        <v>1.2376799999999999</v>
      </c>
      <c r="Y114" s="8">
        <v>2.2458499999999999</v>
      </c>
      <c r="Z114" s="8">
        <v>0.13683000000000001</v>
      </c>
      <c r="AA114" s="8">
        <v>7.1199999999999996E-3</v>
      </c>
      <c r="AC114" s="8">
        <v>1.4591799999999999</v>
      </c>
      <c r="AD114">
        <v>100</v>
      </c>
      <c r="AF114">
        <v>1</v>
      </c>
      <c r="AI114" s="8">
        <v>1.8819399999999999</v>
      </c>
      <c r="AJ114" s="8">
        <v>0.78108999999999995</v>
      </c>
      <c r="AK114" s="8">
        <v>0.41476000000000002</v>
      </c>
      <c r="AL114" s="8">
        <v>3.0777899999999998</v>
      </c>
      <c r="AM114">
        <v>1.5815699999999999</v>
      </c>
      <c r="AN114">
        <v>1.00325</v>
      </c>
      <c r="AO114">
        <v>0.15859000000000001</v>
      </c>
      <c r="AP114">
        <v>2.7652199999999998</v>
      </c>
      <c r="AR114">
        <v>5</v>
      </c>
      <c r="AS114">
        <v>4</v>
      </c>
      <c r="AT114">
        <v>6</v>
      </c>
      <c r="AU114">
        <v>2</v>
      </c>
      <c r="AV114" s="4">
        <v>32500</v>
      </c>
      <c r="AW114">
        <v>1</v>
      </c>
      <c r="AX114">
        <v>3</v>
      </c>
      <c r="AZ114" s="1">
        <v>44651</v>
      </c>
      <c r="BA114">
        <v>10</v>
      </c>
      <c r="BB114">
        <v>7</v>
      </c>
      <c r="BC114">
        <v>3</v>
      </c>
      <c r="BD114">
        <v>52</v>
      </c>
      <c r="BE114">
        <v>1</v>
      </c>
      <c r="BF114">
        <v>0</v>
      </c>
      <c r="BG114">
        <v>52</v>
      </c>
      <c r="BH114">
        <v>44141</v>
      </c>
      <c r="BI114">
        <v>10</v>
      </c>
      <c r="BJ114">
        <v>7</v>
      </c>
      <c r="BK114">
        <v>3</v>
      </c>
      <c r="BL114">
        <v>56</v>
      </c>
      <c r="BM114">
        <v>1</v>
      </c>
      <c r="BN114">
        <v>0</v>
      </c>
      <c r="BO114">
        <v>56</v>
      </c>
      <c r="BP114">
        <v>43602</v>
      </c>
      <c r="BQ114">
        <v>18</v>
      </c>
      <c r="BR114">
        <v>13</v>
      </c>
      <c r="BS114">
        <v>5</v>
      </c>
      <c r="BT114">
        <v>108</v>
      </c>
      <c r="BU114">
        <v>1</v>
      </c>
      <c r="BV114">
        <v>0</v>
      </c>
      <c r="BW114">
        <v>108</v>
      </c>
      <c r="BX114" s="8">
        <v>62.667000000000002</v>
      </c>
      <c r="BZ114" t="s">
        <v>1084</v>
      </c>
      <c r="CA114" t="s">
        <v>1085</v>
      </c>
      <c r="CB114">
        <v>78224</v>
      </c>
      <c r="CC114">
        <v>130</v>
      </c>
      <c r="CD114">
        <v>2109210184</v>
      </c>
      <c r="CE114" t="s">
        <v>336</v>
      </c>
      <c r="CF114" t="s">
        <v>334</v>
      </c>
      <c r="CG114" s="1">
        <v>31993</v>
      </c>
      <c r="CH114" t="s">
        <v>334</v>
      </c>
      <c r="CI114" t="s">
        <v>334</v>
      </c>
      <c r="CJ114" t="s">
        <v>334</v>
      </c>
      <c r="CK114" t="s">
        <v>338</v>
      </c>
      <c r="CL114" t="s">
        <v>1086</v>
      </c>
      <c r="CM114">
        <v>119</v>
      </c>
      <c r="CN114" s="1">
        <v>44835</v>
      </c>
      <c r="CP114"/>
      <c r="CQ114"/>
      <c r="CR114"/>
      <c r="CS114"/>
      <c r="CT114"/>
      <c r="CU114" s="23"/>
      <c r="CV114"/>
      <c r="CW114"/>
      <c r="CX114"/>
    </row>
    <row r="115" spans="1:102" x14ac:dyDescent="0.35">
      <c r="A115" t="s">
        <v>143</v>
      </c>
      <c r="B115" t="s">
        <v>390</v>
      </c>
      <c r="C115">
        <v>455714</v>
      </c>
      <c r="D115" t="s">
        <v>1087</v>
      </c>
      <c r="E115" t="s">
        <v>548</v>
      </c>
      <c r="F115" t="s">
        <v>450</v>
      </c>
      <c r="G115" t="s">
        <v>166</v>
      </c>
      <c r="H115" t="s">
        <v>333</v>
      </c>
      <c r="I115">
        <v>100.8</v>
      </c>
      <c r="K115" t="s">
        <v>334</v>
      </c>
      <c r="L115" t="s">
        <v>339</v>
      </c>
      <c r="M115">
        <v>2</v>
      </c>
      <c r="N115">
        <v>2</v>
      </c>
      <c r="P115">
        <v>4</v>
      </c>
      <c r="Q115">
        <v>5</v>
      </c>
      <c r="R115">
        <v>3</v>
      </c>
      <c r="T115" s="8">
        <v>3.44679</v>
      </c>
      <c r="U115" s="8">
        <v>0.49881999999999999</v>
      </c>
      <c r="V115">
        <v>65.5</v>
      </c>
      <c r="W115" s="8">
        <v>0.74870999999999999</v>
      </c>
      <c r="X115" s="8">
        <v>1.24753</v>
      </c>
      <c r="Y115" s="8">
        <v>2.0386600000000001</v>
      </c>
      <c r="Z115" s="8">
        <v>0.32586999999999999</v>
      </c>
      <c r="AA115" s="8">
        <v>0.11194999999999999</v>
      </c>
      <c r="AC115" s="8">
        <v>2.1992699999999998</v>
      </c>
      <c r="AD115">
        <v>63.6</v>
      </c>
      <c r="AF115">
        <v>1</v>
      </c>
      <c r="AI115" s="8">
        <v>2.0139800000000001</v>
      </c>
      <c r="AJ115" s="8">
        <v>0.72848999999999997</v>
      </c>
      <c r="AK115" s="8">
        <v>0.35887999999999998</v>
      </c>
      <c r="AL115" s="8">
        <v>3.1013500000000001</v>
      </c>
      <c r="AM115">
        <v>2.2274500000000002</v>
      </c>
      <c r="AN115">
        <v>0.75656000000000001</v>
      </c>
      <c r="AO115">
        <v>0.52800999999999998</v>
      </c>
      <c r="AP115">
        <v>3.5073099999999999</v>
      </c>
      <c r="AR115">
        <v>5</v>
      </c>
      <c r="AS115">
        <v>19</v>
      </c>
      <c r="AT115">
        <v>1</v>
      </c>
      <c r="AU115">
        <v>2</v>
      </c>
      <c r="AV115" s="4">
        <v>20227.5</v>
      </c>
      <c r="AW115">
        <v>0</v>
      </c>
      <c r="AX115">
        <v>2</v>
      </c>
      <c r="AZ115" s="1">
        <v>44708</v>
      </c>
      <c r="BA115">
        <v>6</v>
      </c>
      <c r="BB115">
        <v>3</v>
      </c>
      <c r="BC115">
        <v>6</v>
      </c>
      <c r="BD115">
        <v>48</v>
      </c>
      <c r="BE115">
        <v>1</v>
      </c>
      <c r="BF115">
        <v>0</v>
      </c>
      <c r="BG115">
        <v>48</v>
      </c>
      <c r="BH115">
        <v>44309</v>
      </c>
      <c r="BI115">
        <v>10</v>
      </c>
      <c r="BJ115">
        <v>10</v>
      </c>
      <c r="BK115">
        <v>10</v>
      </c>
      <c r="BL115">
        <v>76</v>
      </c>
      <c r="BM115">
        <v>1</v>
      </c>
      <c r="BN115">
        <v>0</v>
      </c>
      <c r="BO115">
        <v>76</v>
      </c>
      <c r="BP115">
        <v>43560</v>
      </c>
      <c r="BQ115">
        <v>5</v>
      </c>
      <c r="BR115">
        <v>4</v>
      </c>
      <c r="BS115">
        <v>1</v>
      </c>
      <c r="BT115">
        <v>40</v>
      </c>
      <c r="BU115">
        <v>1</v>
      </c>
      <c r="BV115">
        <v>0</v>
      </c>
      <c r="BW115">
        <v>40</v>
      </c>
      <c r="BX115" s="8">
        <v>56</v>
      </c>
      <c r="BZ115" t="s">
        <v>1088</v>
      </c>
      <c r="CA115" t="s">
        <v>1089</v>
      </c>
      <c r="CB115">
        <v>77090</v>
      </c>
      <c r="CC115">
        <v>610</v>
      </c>
      <c r="CD115">
        <v>2814409000</v>
      </c>
      <c r="CE115" t="s">
        <v>336</v>
      </c>
      <c r="CF115" t="s">
        <v>334</v>
      </c>
      <c r="CG115" s="1">
        <v>32021</v>
      </c>
      <c r="CH115" t="s">
        <v>334</v>
      </c>
      <c r="CI115" t="s">
        <v>334</v>
      </c>
      <c r="CJ115" t="s">
        <v>334</v>
      </c>
      <c r="CK115" t="s">
        <v>338</v>
      </c>
      <c r="CL115" t="s">
        <v>1090</v>
      </c>
      <c r="CM115">
        <v>148</v>
      </c>
      <c r="CN115" s="1">
        <v>44835</v>
      </c>
      <c r="CP115"/>
      <c r="CQ115"/>
      <c r="CR115"/>
      <c r="CS115"/>
      <c r="CT115"/>
      <c r="CU115" s="23"/>
      <c r="CV115"/>
      <c r="CW115"/>
      <c r="CX115"/>
    </row>
    <row r="116" spans="1:102" x14ac:dyDescent="0.35">
      <c r="A116" t="s">
        <v>143</v>
      </c>
      <c r="B116" t="s">
        <v>390</v>
      </c>
      <c r="C116">
        <v>455715</v>
      </c>
      <c r="D116" t="s">
        <v>1091</v>
      </c>
      <c r="E116" t="s">
        <v>470</v>
      </c>
      <c r="F116" t="s">
        <v>369</v>
      </c>
      <c r="G116" t="s">
        <v>166</v>
      </c>
      <c r="H116" t="s">
        <v>333</v>
      </c>
      <c r="I116">
        <v>57.3</v>
      </c>
      <c r="K116" t="s">
        <v>334</v>
      </c>
      <c r="L116" t="s">
        <v>339</v>
      </c>
      <c r="M116">
        <v>1</v>
      </c>
      <c r="N116">
        <v>1</v>
      </c>
      <c r="P116">
        <v>3</v>
      </c>
      <c r="Q116">
        <v>4</v>
      </c>
      <c r="R116">
        <v>3</v>
      </c>
      <c r="T116" s="8">
        <v>2.3834300000000002</v>
      </c>
      <c r="U116" s="8">
        <v>0.36015000000000003</v>
      </c>
      <c r="V116"/>
      <c r="W116" s="8">
        <v>0.70586000000000004</v>
      </c>
      <c r="X116" s="8">
        <v>1.0660099999999999</v>
      </c>
      <c r="Y116" s="8">
        <v>1.9770300000000001</v>
      </c>
      <c r="Z116" s="8">
        <v>0.35744999999999999</v>
      </c>
      <c r="AA116" s="8">
        <v>5.6259999999999998E-2</v>
      </c>
      <c r="AB116">
        <v>6</v>
      </c>
      <c r="AC116" s="8">
        <v>1.31742</v>
      </c>
      <c r="AE116">
        <v>6</v>
      </c>
      <c r="AG116">
        <v>6</v>
      </c>
      <c r="AI116" s="8">
        <v>1.8618699999999999</v>
      </c>
      <c r="AJ116" s="8">
        <v>0.76124999999999998</v>
      </c>
      <c r="AK116" s="8">
        <v>0.38569999999999999</v>
      </c>
      <c r="AL116" s="8">
        <v>3.0088200000000001</v>
      </c>
      <c r="AM116">
        <v>1.4433100000000001</v>
      </c>
      <c r="AN116">
        <v>0.68255999999999994</v>
      </c>
      <c r="AO116">
        <v>0.35471999999999998</v>
      </c>
      <c r="AP116">
        <v>2.4998499999999999</v>
      </c>
      <c r="AR116">
        <v>4</v>
      </c>
      <c r="AS116">
        <v>10</v>
      </c>
      <c r="AT116">
        <v>5</v>
      </c>
      <c r="AU116">
        <v>3</v>
      </c>
      <c r="AV116" s="4">
        <v>30657.8</v>
      </c>
      <c r="AW116">
        <v>1</v>
      </c>
      <c r="AX116">
        <v>4</v>
      </c>
      <c r="AZ116" s="1">
        <v>44673</v>
      </c>
      <c r="BA116">
        <v>14</v>
      </c>
      <c r="BB116">
        <v>12</v>
      </c>
      <c r="BC116">
        <v>2</v>
      </c>
      <c r="BD116">
        <v>80</v>
      </c>
      <c r="BE116">
        <v>1</v>
      </c>
      <c r="BF116">
        <v>0</v>
      </c>
      <c r="BG116">
        <v>80</v>
      </c>
      <c r="BH116">
        <v>43761</v>
      </c>
      <c r="BI116">
        <v>14</v>
      </c>
      <c r="BJ116">
        <v>8</v>
      </c>
      <c r="BK116">
        <v>6</v>
      </c>
      <c r="BL116">
        <v>217</v>
      </c>
      <c r="BM116">
        <v>1</v>
      </c>
      <c r="BN116">
        <v>0</v>
      </c>
      <c r="BO116">
        <v>217</v>
      </c>
      <c r="BP116">
        <v>43434</v>
      </c>
      <c r="BQ116">
        <v>14</v>
      </c>
      <c r="BR116">
        <v>10</v>
      </c>
      <c r="BS116">
        <v>1</v>
      </c>
      <c r="BT116">
        <v>140</v>
      </c>
      <c r="BU116">
        <v>1</v>
      </c>
      <c r="BV116">
        <v>0</v>
      </c>
      <c r="BW116">
        <v>140</v>
      </c>
      <c r="BX116" s="8">
        <v>135.667</v>
      </c>
      <c r="BZ116" t="s">
        <v>989</v>
      </c>
      <c r="CA116" t="s">
        <v>1092</v>
      </c>
      <c r="CB116">
        <v>78945</v>
      </c>
      <c r="CC116">
        <v>511</v>
      </c>
      <c r="CD116">
        <v>9799683144</v>
      </c>
      <c r="CE116" t="s">
        <v>336</v>
      </c>
      <c r="CF116" t="s">
        <v>334</v>
      </c>
      <c r="CG116" s="1">
        <v>32031</v>
      </c>
      <c r="CH116" t="s">
        <v>334</v>
      </c>
      <c r="CI116" t="s">
        <v>334</v>
      </c>
      <c r="CJ116" t="s">
        <v>334</v>
      </c>
      <c r="CK116" t="s">
        <v>338</v>
      </c>
      <c r="CL116" t="s">
        <v>1093</v>
      </c>
      <c r="CM116">
        <v>104</v>
      </c>
      <c r="CN116" s="1">
        <v>44835</v>
      </c>
      <c r="CP116"/>
      <c r="CQ116"/>
      <c r="CR116"/>
      <c r="CS116"/>
      <c r="CT116"/>
      <c r="CU116" s="23"/>
      <c r="CV116"/>
      <c r="CW116"/>
      <c r="CX116"/>
    </row>
    <row r="117" spans="1:102" x14ac:dyDescent="0.35">
      <c r="A117" t="s">
        <v>143</v>
      </c>
      <c r="B117" t="s">
        <v>390</v>
      </c>
      <c r="C117">
        <v>455718</v>
      </c>
      <c r="D117" t="s">
        <v>1094</v>
      </c>
      <c r="E117" t="s">
        <v>461</v>
      </c>
      <c r="F117" t="s">
        <v>412</v>
      </c>
      <c r="G117" t="s">
        <v>166</v>
      </c>
      <c r="H117" t="s">
        <v>346</v>
      </c>
      <c r="I117">
        <v>99</v>
      </c>
      <c r="K117" t="s">
        <v>334</v>
      </c>
      <c r="L117" t="s">
        <v>339</v>
      </c>
      <c r="M117">
        <v>2</v>
      </c>
      <c r="N117">
        <v>1</v>
      </c>
      <c r="P117">
        <v>4</v>
      </c>
      <c r="Q117">
        <v>4</v>
      </c>
      <c r="R117">
        <v>5</v>
      </c>
      <c r="T117" s="8">
        <v>2.4211399999999998</v>
      </c>
      <c r="U117" s="8">
        <v>0.17391000000000001</v>
      </c>
      <c r="V117">
        <v>55.4</v>
      </c>
      <c r="W117" s="8">
        <v>0.92712000000000006</v>
      </c>
      <c r="X117" s="8">
        <v>1.1010200000000001</v>
      </c>
      <c r="Y117" s="8">
        <v>1.7964</v>
      </c>
      <c r="Z117" s="8">
        <v>0.15873000000000001</v>
      </c>
      <c r="AA117" s="8">
        <v>2.937E-2</v>
      </c>
      <c r="AC117" s="8">
        <v>1.3201099999999999</v>
      </c>
      <c r="AD117">
        <v>60</v>
      </c>
      <c r="AF117">
        <v>0</v>
      </c>
      <c r="AI117" s="8">
        <v>2.1176300000000001</v>
      </c>
      <c r="AJ117" s="8">
        <v>0.71809999999999996</v>
      </c>
      <c r="AK117" s="8">
        <v>0.35093999999999997</v>
      </c>
      <c r="AL117" s="8">
        <v>3.1866699999999999</v>
      </c>
      <c r="AM117">
        <v>1.2715799999999999</v>
      </c>
      <c r="AN117">
        <v>0.95038</v>
      </c>
      <c r="AO117">
        <v>0.18825</v>
      </c>
      <c r="AP117">
        <v>2.3976799999999998</v>
      </c>
      <c r="AR117">
        <v>7</v>
      </c>
      <c r="AS117">
        <v>5</v>
      </c>
      <c r="AT117">
        <v>5</v>
      </c>
      <c r="AU117">
        <v>3</v>
      </c>
      <c r="AV117" s="4">
        <v>39000</v>
      </c>
      <c r="AW117">
        <v>0</v>
      </c>
      <c r="AX117">
        <v>3</v>
      </c>
      <c r="AZ117" s="1">
        <v>44602</v>
      </c>
      <c r="BA117">
        <v>10</v>
      </c>
      <c r="BB117">
        <v>8</v>
      </c>
      <c r="BC117">
        <v>1</v>
      </c>
      <c r="BD117">
        <v>60</v>
      </c>
      <c r="BE117">
        <v>1</v>
      </c>
      <c r="BF117">
        <v>0</v>
      </c>
      <c r="BG117">
        <v>60</v>
      </c>
      <c r="BH117">
        <v>44252</v>
      </c>
      <c r="BI117">
        <v>3</v>
      </c>
      <c r="BJ117">
        <v>2</v>
      </c>
      <c r="BK117">
        <v>1</v>
      </c>
      <c r="BL117">
        <v>16</v>
      </c>
      <c r="BM117">
        <v>1</v>
      </c>
      <c r="BN117">
        <v>0</v>
      </c>
      <c r="BO117">
        <v>16</v>
      </c>
      <c r="BP117">
        <v>43621</v>
      </c>
      <c r="BQ117">
        <v>9</v>
      </c>
      <c r="BR117">
        <v>4</v>
      </c>
      <c r="BS117">
        <v>5</v>
      </c>
      <c r="BT117">
        <v>52</v>
      </c>
      <c r="BU117">
        <v>1</v>
      </c>
      <c r="BV117">
        <v>0</v>
      </c>
      <c r="BW117">
        <v>52</v>
      </c>
      <c r="BX117" s="8">
        <v>44</v>
      </c>
      <c r="BZ117" t="s">
        <v>1095</v>
      </c>
      <c r="CA117" t="s">
        <v>1096</v>
      </c>
      <c r="CB117">
        <v>79936</v>
      </c>
      <c r="CC117">
        <v>480</v>
      </c>
      <c r="CD117">
        <v>8173488959</v>
      </c>
      <c r="CE117" t="s">
        <v>336</v>
      </c>
      <c r="CF117" t="s">
        <v>334</v>
      </c>
      <c r="CG117" s="1">
        <v>32094</v>
      </c>
      <c r="CH117" t="s">
        <v>334</v>
      </c>
      <c r="CI117" t="s">
        <v>334</v>
      </c>
      <c r="CJ117" t="s">
        <v>334</v>
      </c>
      <c r="CK117" t="s">
        <v>338</v>
      </c>
      <c r="CL117" t="s">
        <v>1097</v>
      </c>
      <c r="CM117">
        <v>120</v>
      </c>
      <c r="CN117" s="1">
        <v>44835</v>
      </c>
      <c r="CP117"/>
      <c r="CQ117"/>
      <c r="CR117"/>
      <c r="CS117"/>
      <c r="CT117"/>
      <c r="CU117" s="23"/>
      <c r="CV117"/>
      <c r="CW117"/>
      <c r="CX117"/>
    </row>
    <row r="118" spans="1:102" x14ac:dyDescent="0.35">
      <c r="A118" t="s">
        <v>143</v>
      </c>
      <c r="B118" t="s">
        <v>390</v>
      </c>
      <c r="C118">
        <v>455724</v>
      </c>
      <c r="D118" t="s">
        <v>1098</v>
      </c>
      <c r="E118" t="s">
        <v>963</v>
      </c>
      <c r="F118" t="s">
        <v>964</v>
      </c>
      <c r="G118" t="s">
        <v>166</v>
      </c>
      <c r="H118" t="s">
        <v>333</v>
      </c>
      <c r="I118">
        <v>95.7</v>
      </c>
      <c r="J118" t="s">
        <v>347</v>
      </c>
      <c r="K118" t="s">
        <v>337</v>
      </c>
      <c r="L118" t="s">
        <v>339</v>
      </c>
      <c r="M118">
        <v>1</v>
      </c>
      <c r="N118">
        <v>1</v>
      </c>
      <c r="P118">
        <v>4</v>
      </c>
      <c r="Q118">
        <v>5</v>
      </c>
      <c r="R118">
        <v>3</v>
      </c>
      <c r="T118" s="8">
        <v>2.3172299999999999</v>
      </c>
      <c r="U118" s="8">
        <v>0.12583</v>
      </c>
      <c r="V118">
        <v>67.5</v>
      </c>
      <c r="W118" s="8">
        <v>0.81725000000000003</v>
      </c>
      <c r="X118" s="8">
        <v>0.94308000000000003</v>
      </c>
      <c r="Y118" s="8">
        <v>1.58847</v>
      </c>
      <c r="Z118" s="8">
        <v>9.2910000000000006E-2</v>
      </c>
      <c r="AA118" s="8">
        <v>2.4740000000000002E-2</v>
      </c>
      <c r="AC118" s="8">
        <v>1.37415</v>
      </c>
      <c r="AD118">
        <v>100</v>
      </c>
      <c r="AF118">
        <v>0</v>
      </c>
      <c r="AI118" s="8">
        <v>1.76247</v>
      </c>
      <c r="AJ118" s="8">
        <v>0.75148000000000004</v>
      </c>
      <c r="AK118" s="8">
        <v>0.37337999999999999</v>
      </c>
      <c r="AL118" s="8">
        <v>2.88733</v>
      </c>
      <c r="AM118">
        <v>1.5903799999999999</v>
      </c>
      <c r="AN118">
        <v>0.80054000000000003</v>
      </c>
      <c r="AO118">
        <v>0.12803</v>
      </c>
      <c r="AP118">
        <v>2.5327000000000002</v>
      </c>
      <c r="AR118">
        <v>1</v>
      </c>
      <c r="AS118">
        <v>22</v>
      </c>
      <c r="AT118">
        <v>20</v>
      </c>
      <c r="AU118">
        <v>6</v>
      </c>
      <c r="AV118" s="4">
        <v>279397</v>
      </c>
      <c r="AW118">
        <v>2</v>
      </c>
      <c r="AX118">
        <v>8</v>
      </c>
      <c r="AZ118" s="1">
        <v>44602</v>
      </c>
      <c r="BA118">
        <v>20</v>
      </c>
      <c r="BB118">
        <v>12</v>
      </c>
      <c r="BC118">
        <v>7</v>
      </c>
      <c r="BD118">
        <v>167</v>
      </c>
      <c r="BE118">
        <v>1</v>
      </c>
      <c r="BF118">
        <v>0</v>
      </c>
      <c r="BG118">
        <v>167</v>
      </c>
      <c r="BH118">
        <v>44135</v>
      </c>
      <c r="BI118">
        <v>35</v>
      </c>
      <c r="BJ118">
        <v>18</v>
      </c>
      <c r="BK118">
        <v>22</v>
      </c>
      <c r="BL118">
        <v>441</v>
      </c>
      <c r="BM118">
        <v>1</v>
      </c>
      <c r="BN118">
        <v>0</v>
      </c>
      <c r="BO118">
        <v>441</v>
      </c>
      <c r="BP118">
        <v>43593</v>
      </c>
      <c r="BQ118">
        <v>26</v>
      </c>
      <c r="BR118">
        <v>17</v>
      </c>
      <c r="BS118">
        <v>9</v>
      </c>
      <c r="BT118">
        <v>180</v>
      </c>
      <c r="BU118">
        <v>1</v>
      </c>
      <c r="BV118">
        <v>0</v>
      </c>
      <c r="BW118">
        <v>180</v>
      </c>
      <c r="BX118" s="8">
        <v>260.5</v>
      </c>
      <c r="BZ118" t="s">
        <v>744</v>
      </c>
      <c r="CA118" t="s">
        <v>1099</v>
      </c>
      <c r="CB118">
        <v>78028</v>
      </c>
      <c r="CC118">
        <v>734</v>
      </c>
      <c r="CD118">
        <v>8308962411</v>
      </c>
      <c r="CE118" t="s">
        <v>336</v>
      </c>
      <c r="CF118" t="s">
        <v>334</v>
      </c>
      <c r="CG118" s="1">
        <v>32114</v>
      </c>
      <c r="CH118" t="s">
        <v>334</v>
      </c>
      <c r="CI118" t="s">
        <v>334</v>
      </c>
      <c r="CJ118" t="s">
        <v>334</v>
      </c>
      <c r="CK118" t="s">
        <v>338</v>
      </c>
      <c r="CL118" t="s">
        <v>1100</v>
      </c>
      <c r="CM118">
        <v>179</v>
      </c>
      <c r="CN118" s="1">
        <v>44835</v>
      </c>
      <c r="CP118"/>
      <c r="CQ118"/>
      <c r="CR118">
        <v>12</v>
      </c>
      <c r="CS118"/>
      <c r="CT118"/>
      <c r="CU118" s="23"/>
      <c r="CV118"/>
      <c r="CW118"/>
      <c r="CX118"/>
    </row>
    <row r="119" spans="1:102" x14ac:dyDescent="0.35">
      <c r="A119" t="s">
        <v>143</v>
      </c>
      <c r="B119" t="s">
        <v>390</v>
      </c>
      <c r="C119">
        <v>455725</v>
      </c>
      <c r="D119" t="s">
        <v>1101</v>
      </c>
      <c r="E119" t="s">
        <v>1102</v>
      </c>
      <c r="F119" t="s">
        <v>450</v>
      </c>
      <c r="G119" t="s">
        <v>166</v>
      </c>
      <c r="H119" t="s">
        <v>333</v>
      </c>
      <c r="I119">
        <v>80.8</v>
      </c>
      <c r="K119" t="s">
        <v>334</v>
      </c>
      <c r="L119" t="s">
        <v>335</v>
      </c>
      <c r="M119">
        <v>1</v>
      </c>
      <c r="N119">
        <v>2</v>
      </c>
      <c r="P119">
        <v>2</v>
      </c>
      <c r="Q119">
        <v>1</v>
      </c>
      <c r="R119">
        <v>3</v>
      </c>
      <c r="T119" s="8">
        <v>3.6041799999999999</v>
      </c>
      <c r="U119" s="8">
        <v>0.38550000000000001</v>
      </c>
      <c r="V119">
        <v>67.099999999999994</v>
      </c>
      <c r="W119" s="8">
        <v>1.0818700000000001</v>
      </c>
      <c r="X119" s="8">
        <v>1.46736</v>
      </c>
      <c r="Y119" s="8">
        <v>3.0227400000000002</v>
      </c>
      <c r="Z119" s="8">
        <v>0.10516</v>
      </c>
      <c r="AA119" s="8">
        <v>5.3749999999999999E-2</v>
      </c>
      <c r="AC119" s="8">
        <v>2.1368100000000001</v>
      </c>
      <c r="AD119">
        <v>76.900000000000006</v>
      </c>
      <c r="AF119">
        <v>1</v>
      </c>
      <c r="AI119" s="8">
        <v>1.9308700000000001</v>
      </c>
      <c r="AJ119" s="8">
        <v>0.75751999999999997</v>
      </c>
      <c r="AK119" s="8">
        <v>0.38347999999999999</v>
      </c>
      <c r="AL119" s="8">
        <v>3.07186</v>
      </c>
      <c r="AM119">
        <v>2.2573500000000002</v>
      </c>
      <c r="AN119">
        <v>1.05131</v>
      </c>
      <c r="AO119">
        <v>0.38188</v>
      </c>
      <c r="AP119">
        <v>3.7026599999999998</v>
      </c>
      <c r="AR119">
        <v>6</v>
      </c>
      <c r="AS119">
        <v>14</v>
      </c>
      <c r="AT119">
        <v>0</v>
      </c>
      <c r="AU119">
        <v>3</v>
      </c>
      <c r="AV119" s="4">
        <v>213015.75</v>
      </c>
      <c r="AW119">
        <v>0</v>
      </c>
      <c r="AX119">
        <v>3</v>
      </c>
      <c r="AZ119" s="1">
        <v>44777</v>
      </c>
      <c r="BA119">
        <v>4</v>
      </c>
      <c r="BB119">
        <v>4</v>
      </c>
      <c r="BC119">
        <v>1</v>
      </c>
      <c r="BD119">
        <v>28</v>
      </c>
      <c r="BE119">
        <v>1</v>
      </c>
      <c r="BF119">
        <v>0</v>
      </c>
      <c r="BG119">
        <v>28</v>
      </c>
      <c r="BH119">
        <v>44336</v>
      </c>
      <c r="BI119">
        <v>7</v>
      </c>
      <c r="BJ119">
        <v>2</v>
      </c>
      <c r="BK119">
        <v>5</v>
      </c>
      <c r="BL119">
        <v>190</v>
      </c>
      <c r="BM119">
        <v>1</v>
      </c>
      <c r="BN119">
        <v>0</v>
      </c>
      <c r="BO119">
        <v>190</v>
      </c>
      <c r="BP119">
        <v>43665</v>
      </c>
      <c r="BQ119">
        <v>6</v>
      </c>
      <c r="BR119">
        <v>3</v>
      </c>
      <c r="BS119">
        <v>3</v>
      </c>
      <c r="BT119">
        <v>170</v>
      </c>
      <c r="BU119">
        <v>1</v>
      </c>
      <c r="BV119">
        <v>0</v>
      </c>
      <c r="BW119">
        <v>170</v>
      </c>
      <c r="BX119" s="8">
        <v>105.667</v>
      </c>
      <c r="BZ119" t="s">
        <v>758</v>
      </c>
      <c r="CA119" t="s">
        <v>1103</v>
      </c>
      <c r="CB119">
        <v>77338</v>
      </c>
      <c r="CC119">
        <v>610</v>
      </c>
      <c r="CD119">
        <v>2814468484</v>
      </c>
      <c r="CE119" t="s">
        <v>336</v>
      </c>
      <c r="CF119" t="s">
        <v>334</v>
      </c>
      <c r="CG119" s="1">
        <v>32125</v>
      </c>
      <c r="CH119" t="s">
        <v>337</v>
      </c>
      <c r="CI119" t="s">
        <v>334</v>
      </c>
      <c r="CJ119" t="s">
        <v>334</v>
      </c>
      <c r="CK119" t="s">
        <v>338</v>
      </c>
      <c r="CL119" t="s">
        <v>1104</v>
      </c>
      <c r="CM119">
        <v>134</v>
      </c>
      <c r="CN119" s="1">
        <v>44835</v>
      </c>
      <c r="CP119"/>
      <c r="CQ119"/>
      <c r="CR119"/>
      <c r="CS119"/>
      <c r="CT119"/>
      <c r="CU119" s="23"/>
      <c r="CV119"/>
      <c r="CW119"/>
      <c r="CX119"/>
    </row>
    <row r="120" spans="1:102" x14ac:dyDescent="0.35">
      <c r="A120" t="s">
        <v>143</v>
      </c>
      <c r="B120" t="s">
        <v>390</v>
      </c>
      <c r="C120">
        <v>455726</v>
      </c>
      <c r="D120" t="s">
        <v>1105</v>
      </c>
      <c r="E120" t="s">
        <v>1106</v>
      </c>
      <c r="F120" t="s">
        <v>1107</v>
      </c>
      <c r="G120" t="s">
        <v>166</v>
      </c>
      <c r="H120" t="s">
        <v>333</v>
      </c>
      <c r="I120">
        <v>58.2</v>
      </c>
      <c r="K120" t="s">
        <v>334</v>
      </c>
      <c r="L120" t="s">
        <v>339</v>
      </c>
      <c r="M120">
        <v>1</v>
      </c>
      <c r="N120">
        <v>1</v>
      </c>
      <c r="P120">
        <v>2</v>
      </c>
      <c r="Q120">
        <v>2</v>
      </c>
      <c r="T120" s="8">
        <v>2.95418</v>
      </c>
      <c r="U120" s="8">
        <v>0.57681000000000004</v>
      </c>
      <c r="V120">
        <v>100</v>
      </c>
      <c r="W120" s="8">
        <v>0.77022999999999997</v>
      </c>
      <c r="X120" s="8">
        <v>1.34704</v>
      </c>
      <c r="Y120" s="8">
        <v>2.4349400000000001</v>
      </c>
      <c r="Z120" s="8">
        <v>0.26989999999999997</v>
      </c>
      <c r="AA120" s="8">
        <v>0.10596</v>
      </c>
      <c r="AC120" s="8">
        <v>1.60714</v>
      </c>
      <c r="AD120">
        <v>100</v>
      </c>
      <c r="AF120">
        <v>1</v>
      </c>
      <c r="AI120" s="8">
        <v>2.1306400000000001</v>
      </c>
      <c r="AJ120" s="8">
        <v>0.80852000000000002</v>
      </c>
      <c r="AK120" s="8">
        <v>0.42674000000000001</v>
      </c>
      <c r="AL120" s="8">
        <v>3.3658999999999999</v>
      </c>
      <c r="AM120">
        <v>1.53861</v>
      </c>
      <c r="AN120">
        <v>0.70126999999999995</v>
      </c>
      <c r="AO120">
        <v>0.51348000000000005</v>
      </c>
      <c r="AP120">
        <v>2.7697799999999999</v>
      </c>
      <c r="AR120">
        <v>1</v>
      </c>
      <c r="AS120">
        <v>5</v>
      </c>
      <c r="AT120">
        <v>1</v>
      </c>
      <c r="AU120">
        <v>2</v>
      </c>
      <c r="AV120" s="4">
        <v>1657.04</v>
      </c>
      <c r="AW120">
        <v>0</v>
      </c>
      <c r="AX120">
        <v>2</v>
      </c>
      <c r="AZ120" s="1">
        <v>44638</v>
      </c>
      <c r="BA120">
        <v>14</v>
      </c>
      <c r="BB120">
        <v>14</v>
      </c>
      <c r="BC120">
        <v>0</v>
      </c>
      <c r="BD120">
        <v>64</v>
      </c>
      <c r="BE120">
        <v>1</v>
      </c>
      <c r="BF120">
        <v>0</v>
      </c>
      <c r="BG120">
        <v>64</v>
      </c>
      <c r="BH120">
        <v>44176</v>
      </c>
      <c r="BI120">
        <v>8</v>
      </c>
      <c r="BJ120">
        <v>7</v>
      </c>
      <c r="BK120">
        <v>8</v>
      </c>
      <c r="BL120">
        <v>48</v>
      </c>
      <c r="BM120">
        <v>1</v>
      </c>
      <c r="BN120">
        <v>0</v>
      </c>
      <c r="BO120">
        <v>48</v>
      </c>
      <c r="BP120">
        <v>43616</v>
      </c>
      <c r="BQ120">
        <v>10</v>
      </c>
      <c r="BR120">
        <v>4</v>
      </c>
      <c r="BS120">
        <v>6</v>
      </c>
      <c r="BT120">
        <v>80</v>
      </c>
      <c r="BU120">
        <v>1</v>
      </c>
      <c r="BV120">
        <v>0</v>
      </c>
      <c r="BW120">
        <v>80</v>
      </c>
      <c r="BX120" s="8">
        <v>61.332999999999998</v>
      </c>
      <c r="BZ120" t="s">
        <v>681</v>
      </c>
      <c r="CA120" t="s">
        <v>1108</v>
      </c>
      <c r="CB120">
        <v>77901</v>
      </c>
      <c r="CC120">
        <v>948</v>
      </c>
      <c r="CD120">
        <v>3615756457</v>
      </c>
      <c r="CE120" t="s">
        <v>336</v>
      </c>
      <c r="CF120" t="s">
        <v>334</v>
      </c>
      <c r="CG120" s="1">
        <v>32111</v>
      </c>
      <c r="CH120" t="s">
        <v>334</v>
      </c>
      <c r="CI120" t="s">
        <v>334</v>
      </c>
      <c r="CJ120" t="s">
        <v>334</v>
      </c>
      <c r="CK120" t="s">
        <v>338</v>
      </c>
      <c r="CL120" t="s">
        <v>1109</v>
      </c>
      <c r="CM120">
        <v>142</v>
      </c>
      <c r="CN120" s="1">
        <v>44835</v>
      </c>
      <c r="CP120"/>
      <c r="CQ120"/>
      <c r="CR120"/>
      <c r="CS120"/>
      <c r="CT120"/>
      <c r="CU120" s="23"/>
      <c r="CV120">
        <v>2</v>
      </c>
      <c r="CW120"/>
      <c r="CX120"/>
    </row>
    <row r="121" spans="1:102" x14ac:dyDescent="0.35">
      <c r="A121" t="s">
        <v>143</v>
      </c>
      <c r="B121" t="s">
        <v>390</v>
      </c>
      <c r="C121">
        <v>455727</v>
      </c>
      <c r="D121" t="s">
        <v>1110</v>
      </c>
      <c r="E121" t="s">
        <v>1111</v>
      </c>
      <c r="F121" t="s">
        <v>95</v>
      </c>
      <c r="G121" t="s">
        <v>166</v>
      </c>
      <c r="H121" t="s">
        <v>333</v>
      </c>
      <c r="I121">
        <v>74.900000000000006</v>
      </c>
      <c r="K121" t="s">
        <v>334</v>
      </c>
      <c r="L121" t="s">
        <v>339</v>
      </c>
      <c r="M121">
        <v>1</v>
      </c>
      <c r="N121">
        <v>1</v>
      </c>
      <c r="P121">
        <v>4</v>
      </c>
      <c r="Q121">
        <v>4</v>
      </c>
      <c r="T121" s="8">
        <v>3.19015</v>
      </c>
      <c r="U121" s="8">
        <v>0.26201999999999998</v>
      </c>
      <c r="V121"/>
      <c r="W121" s="8">
        <v>1.2089799999999999</v>
      </c>
      <c r="X121" s="8">
        <v>1.4710000000000001</v>
      </c>
      <c r="Y121" s="8">
        <v>2.5392800000000002</v>
      </c>
      <c r="Z121" s="8">
        <v>0.16291</v>
      </c>
      <c r="AA121" s="8">
        <v>0.24182999999999999</v>
      </c>
      <c r="AB121">
        <v>6</v>
      </c>
      <c r="AC121" s="8">
        <v>1.71915</v>
      </c>
      <c r="AE121">
        <v>6</v>
      </c>
      <c r="AG121">
        <v>6</v>
      </c>
      <c r="AI121" s="8">
        <v>1.9516800000000001</v>
      </c>
      <c r="AJ121" s="8">
        <v>0.78805999999999998</v>
      </c>
      <c r="AK121" s="8">
        <v>0.39460000000000001</v>
      </c>
      <c r="AL121" s="8">
        <v>3.13435</v>
      </c>
      <c r="AM121">
        <v>1.7967599999999999</v>
      </c>
      <c r="AN121">
        <v>1.1293</v>
      </c>
      <c r="AO121">
        <v>0.25224999999999997</v>
      </c>
      <c r="AP121">
        <v>3.2119800000000001</v>
      </c>
      <c r="AR121">
        <v>6</v>
      </c>
      <c r="AS121">
        <v>8</v>
      </c>
      <c r="AT121">
        <v>9</v>
      </c>
      <c r="AU121">
        <v>2</v>
      </c>
      <c r="AV121" s="4">
        <v>41086.5</v>
      </c>
      <c r="AW121">
        <v>1</v>
      </c>
      <c r="AX121">
        <v>3</v>
      </c>
      <c r="AZ121" s="1">
        <v>44460</v>
      </c>
      <c r="BA121">
        <v>6</v>
      </c>
      <c r="BB121">
        <v>2</v>
      </c>
      <c r="BC121">
        <v>4</v>
      </c>
      <c r="BD121">
        <v>149</v>
      </c>
      <c r="BE121">
        <v>1</v>
      </c>
      <c r="BF121">
        <v>0</v>
      </c>
      <c r="BG121">
        <v>149</v>
      </c>
      <c r="BH121">
        <v>43784</v>
      </c>
      <c r="BI121">
        <v>10</v>
      </c>
      <c r="BJ121">
        <v>5</v>
      </c>
      <c r="BK121">
        <v>9</v>
      </c>
      <c r="BL121">
        <v>92</v>
      </c>
      <c r="BM121">
        <v>1</v>
      </c>
      <c r="BN121">
        <v>0</v>
      </c>
      <c r="BO121">
        <v>92</v>
      </c>
      <c r="BP121">
        <v>43455</v>
      </c>
      <c r="BQ121">
        <v>8</v>
      </c>
      <c r="BR121">
        <v>3</v>
      </c>
      <c r="BS121">
        <v>5</v>
      </c>
      <c r="BT121">
        <v>103</v>
      </c>
      <c r="BU121">
        <v>1</v>
      </c>
      <c r="BV121">
        <v>0</v>
      </c>
      <c r="BW121">
        <v>103</v>
      </c>
      <c r="BX121" s="8">
        <v>122.333</v>
      </c>
      <c r="BZ121" t="s">
        <v>1112</v>
      </c>
      <c r="CA121" t="s">
        <v>1113</v>
      </c>
      <c r="CB121">
        <v>75115</v>
      </c>
      <c r="CC121">
        <v>390</v>
      </c>
      <c r="CD121">
        <v>9722301000</v>
      </c>
      <c r="CE121" t="s">
        <v>336</v>
      </c>
      <c r="CF121" t="s">
        <v>334</v>
      </c>
      <c r="CG121" s="1">
        <v>32093</v>
      </c>
      <c r="CH121" t="s">
        <v>334</v>
      </c>
      <c r="CI121" t="s">
        <v>334</v>
      </c>
      <c r="CJ121" t="s">
        <v>334</v>
      </c>
      <c r="CK121" t="s">
        <v>338</v>
      </c>
      <c r="CL121" t="s">
        <v>1114</v>
      </c>
      <c r="CM121">
        <v>150</v>
      </c>
      <c r="CN121" s="1">
        <v>44835</v>
      </c>
      <c r="CP121"/>
      <c r="CQ121"/>
      <c r="CR121"/>
      <c r="CS121"/>
      <c r="CT121"/>
      <c r="CU121" s="23"/>
      <c r="CV121">
        <v>2</v>
      </c>
      <c r="CW121"/>
      <c r="CX121"/>
    </row>
    <row r="122" spans="1:102" x14ac:dyDescent="0.35">
      <c r="A122" t="s">
        <v>143</v>
      </c>
      <c r="B122" t="s">
        <v>390</v>
      </c>
      <c r="C122">
        <v>455731</v>
      </c>
      <c r="D122" t="s">
        <v>1115</v>
      </c>
      <c r="E122" t="s">
        <v>1116</v>
      </c>
      <c r="F122" t="s">
        <v>95</v>
      </c>
      <c r="G122" t="s">
        <v>166</v>
      </c>
      <c r="H122" t="s">
        <v>333</v>
      </c>
      <c r="I122">
        <v>113.9</v>
      </c>
      <c r="J122" t="s">
        <v>347</v>
      </c>
      <c r="K122" t="s">
        <v>337</v>
      </c>
      <c r="L122" t="s">
        <v>339</v>
      </c>
      <c r="M122">
        <v>1</v>
      </c>
      <c r="N122">
        <v>1</v>
      </c>
      <c r="P122">
        <v>4</v>
      </c>
      <c r="Q122">
        <v>5</v>
      </c>
      <c r="R122">
        <v>2</v>
      </c>
      <c r="T122" s="8">
        <v>3.1423700000000001</v>
      </c>
      <c r="U122" s="8">
        <v>0.23610999999999999</v>
      </c>
      <c r="V122">
        <v>90</v>
      </c>
      <c r="W122" s="8">
        <v>1.06047</v>
      </c>
      <c r="X122" s="8">
        <v>1.2965800000000001</v>
      </c>
      <c r="Y122" s="8">
        <v>2.7121300000000002</v>
      </c>
      <c r="Z122" s="8">
        <v>0.22367999999999999</v>
      </c>
      <c r="AA122" s="8">
        <v>4.4389999999999999E-2</v>
      </c>
      <c r="AC122" s="8">
        <v>1.84579</v>
      </c>
      <c r="AD122">
        <v>100</v>
      </c>
      <c r="AF122">
        <v>1</v>
      </c>
      <c r="AI122" s="8">
        <v>1.86751</v>
      </c>
      <c r="AJ122" s="8">
        <v>0.73004000000000002</v>
      </c>
      <c r="AK122" s="8">
        <v>0.35145999999999999</v>
      </c>
      <c r="AL122" s="8">
        <v>2.9490099999999999</v>
      </c>
      <c r="AM122">
        <v>2.01606</v>
      </c>
      <c r="AN122">
        <v>1.06931</v>
      </c>
      <c r="AO122">
        <v>0.25519999999999998</v>
      </c>
      <c r="AP122">
        <v>3.3627099999999999</v>
      </c>
      <c r="AR122">
        <v>0</v>
      </c>
      <c r="AS122">
        <v>0</v>
      </c>
      <c r="AT122">
        <v>0</v>
      </c>
      <c r="AU122">
        <v>1</v>
      </c>
      <c r="AV122" s="4">
        <v>9750</v>
      </c>
      <c r="AW122">
        <v>0</v>
      </c>
      <c r="AX122">
        <v>1</v>
      </c>
      <c r="AZ122" s="1">
        <v>44505</v>
      </c>
      <c r="BA122">
        <v>10</v>
      </c>
      <c r="BB122">
        <v>5</v>
      </c>
      <c r="BC122">
        <v>5</v>
      </c>
      <c r="BD122">
        <v>419</v>
      </c>
      <c r="BE122">
        <v>1</v>
      </c>
      <c r="BF122">
        <v>0</v>
      </c>
      <c r="BG122">
        <v>419</v>
      </c>
      <c r="BH122">
        <v>43791</v>
      </c>
      <c r="BI122">
        <v>8</v>
      </c>
      <c r="BJ122">
        <v>8</v>
      </c>
      <c r="BK122">
        <v>6</v>
      </c>
      <c r="BL122">
        <v>60</v>
      </c>
      <c r="BM122">
        <v>1</v>
      </c>
      <c r="BN122">
        <v>0</v>
      </c>
      <c r="BO122">
        <v>60</v>
      </c>
      <c r="BP122">
        <v>43434</v>
      </c>
      <c r="BQ122">
        <v>4</v>
      </c>
      <c r="BR122">
        <v>4</v>
      </c>
      <c r="BS122">
        <v>0</v>
      </c>
      <c r="BT122">
        <v>16</v>
      </c>
      <c r="BU122">
        <v>1</v>
      </c>
      <c r="BV122">
        <v>0</v>
      </c>
      <c r="BW122">
        <v>16</v>
      </c>
      <c r="BX122" s="8">
        <v>232.167</v>
      </c>
      <c r="BZ122" t="s">
        <v>1117</v>
      </c>
      <c r="CA122" t="s">
        <v>1118</v>
      </c>
      <c r="CB122">
        <v>75043</v>
      </c>
      <c r="CC122">
        <v>390</v>
      </c>
      <c r="CD122">
        <v>9722783566</v>
      </c>
      <c r="CE122" t="s">
        <v>336</v>
      </c>
      <c r="CF122" t="s">
        <v>334</v>
      </c>
      <c r="CG122" s="1">
        <v>32169</v>
      </c>
      <c r="CH122" t="s">
        <v>334</v>
      </c>
      <c r="CI122" t="s">
        <v>334</v>
      </c>
      <c r="CJ122" t="s">
        <v>334</v>
      </c>
      <c r="CK122" t="s">
        <v>338</v>
      </c>
      <c r="CL122" t="s">
        <v>1119</v>
      </c>
      <c r="CM122">
        <v>139</v>
      </c>
      <c r="CN122" s="1">
        <v>44835</v>
      </c>
      <c r="CP122"/>
      <c r="CQ122"/>
      <c r="CR122"/>
      <c r="CS122"/>
      <c r="CT122"/>
      <c r="CU122" s="23"/>
      <c r="CV122"/>
      <c r="CW122"/>
      <c r="CX122"/>
    </row>
    <row r="123" spans="1:102" x14ac:dyDescent="0.35">
      <c r="A123" t="s">
        <v>143</v>
      </c>
      <c r="B123" t="s">
        <v>390</v>
      </c>
      <c r="C123">
        <v>455732</v>
      </c>
      <c r="D123" t="s">
        <v>1120</v>
      </c>
      <c r="E123" t="s">
        <v>610</v>
      </c>
      <c r="F123" t="s">
        <v>611</v>
      </c>
      <c r="G123" t="s">
        <v>166</v>
      </c>
      <c r="H123" t="s">
        <v>343</v>
      </c>
      <c r="I123">
        <v>114.6</v>
      </c>
      <c r="K123" t="s">
        <v>334</v>
      </c>
      <c r="L123" t="s">
        <v>339</v>
      </c>
      <c r="M123">
        <v>2</v>
      </c>
      <c r="N123">
        <v>1</v>
      </c>
      <c r="P123">
        <v>3</v>
      </c>
      <c r="Q123">
        <v>4</v>
      </c>
      <c r="R123">
        <v>2</v>
      </c>
      <c r="T123" s="8">
        <v>2.6720600000000001</v>
      </c>
      <c r="U123" s="8">
        <v>0.15731000000000001</v>
      </c>
      <c r="V123">
        <v>59.2</v>
      </c>
      <c r="W123" s="8">
        <v>1.1386499999999999</v>
      </c>
      <c r="X123" s="8">
        <v>1.29596</v>
      </c>
      <c r="Y123" s="8">
        <v>1.9073800000000001</v>
      </c>
      <c r="Z123" s="8">
        <v>0.13150999999999999</v>
      </c>
      <c r="AA123" s="8">
        <v>0.13783000000000001</v>
      </c>
      <c r="AC123" s="8">
        <v>1.3761000000000001</v>
      </c>
      <c r="AD123">
        <v>77.8</v>
      </c>
      <c r="AF123">
        <v>0</v>
      </c>
      <c r="AI123" s="8">
        <v>2.2147399999999999</v>
      </c>
      <c r="AJ123" s="8">
        <v>0.84179000000000004</v>
      </c>
      <c r="AK123" s="8">
        <v>0.44401000000000002</v>
      </c>
      <c r="AL123" s="8">
        <v>3.50054</v>
      </c>
      <c r="AM123">
        <v>1.26739</v>
      </c>
      <c r="AN123">
        <v>0.99572000000000005</v>
      </c>
      <c r="AO123">
        <v>0.13458999999999999</v>
      </c>
      <c r="AP123">
        <v>2.4089</v>
      </c>
      <c r="AR123">
        <v>3</v>
      </c>
      <c r="AS123">
        <v>9</v>
      </c>
      <c r="AT123">
        <v>4</v>
      </c>
      <c r="AU123">
        <v>2</v>
      </c>
      <c r="AV123" s="4">
        <v>37750</v>
      </c>
      <c r="AW123">
        <v>1</v>
      </c>
      <c r="AX123">
        <v>3</v>
      </c>
      <c r="AZ123" s="1">
        <v>44474</v>
      </c>
      <c r="BA123">
        <v>2</v>
      </c>
      <c r="BB123">
        <v>2</v>
      </c>
      <c r="BC123">
        <v>1</v>
      </c>
      <c r="BD123">
        <v>12</v>
      </c>
      <c r="BE123">
        <v>1</v>
      </c>
      <c r="BF123">
        <v>0</v>
      </c>
      <c r="BG123">
        <v>12</v>
      </c>
      <c r="BH123">
        <v>43889</v>
      </c>
      <c r="BI123">
        <v>8</v>
      </c>
      <c r="BJ123">
        <v>6</v>
      </c>
      <c r="BK123">
        <v>2</v>
      </c>
      <c r="BL123">
        <v>44</v>
      </c>
      <c r="BM123">
        <v>1</v>
      </c>
      <c r="BN123">
        <v>0</v>
      </c>
      <c r="BO123">
        <v>44</v>
      </c>
      <c r="BP123">
        <v>43525</v>
      </c>
      <c r="BQ123">
        <v>15</v>
      </c>
      <c r="BR123">
        <v>7</v>
      </c>
      <c r="BS123">
        <v>9</v>
      </c>
      <c r="BT123">
        <v>92</v>
      </c>
      <c r="BU123">
        <v>1</v>
      </c>
      <c r="BV123">
        <v>0</v>
      </c>
      <c r="BW123">
        <v>92</v>
      </c>
      <c r="BX123" s="8">
        <v>36</v>
      </c>
      <c r="BZ123" t="s">
        <v>744</v>
      </c>
      <c r="CA123" t="s">
        <v>1121</v>
      </c>
      <c r="CB123">
        <v>78130</v>
      </c>
      <c r="CC123">
        <v>320</v>
      </c>
      <c r="CD123">
        <v>8306200509</v>
      </c>
      <c r="CE123" t="s">
        <v>336</v>
      </c>
      <c r="CF123" t="s">
        <v>334</v>
      </c>
      <c r="CG123" s="1">
        <v>32178</v>
      </c>
      <c r="CH123" t="s">
        <v>334</v>
      </c>
      <c r="CI123" t="s">
        <v>334</v>
      </c>
      <c r="CJ123" t="s">
        <v>334</v>
      </c>
      <c r="CK123" t="s">
        <v>338</v>
      </c>
      <c r="CL123" t="s">
        <v>1122</v>
      </c>
      <c r="CM123">
        <v>162</v>
      </c>
      <c r="CN123" s="1">
        <v>44835</v>
      </c>
      <c r="CP123"/>
      <c r="CQ123"/>
      <c r="CR123"/>
      <c r="CS123"/>
      <c r="CT123"/>
      <c r="CU123" s="23"/>
      <c r="CV123"/>
      <c r="CW123"/>
      <c r="CX123"/>
    </row>
    <row r="124" spans="1:102" x14ac:dyDescent="0.35">
      <c r="A124" t="s">
        <v>143</v>
      </c>
      <c r="B124" t="s">
        <v>390</v>
      </c>
      <c r="C124">
        <v>455733</v>
      </c>
      <c r="D124" t="s">
        <v>1123</v>
      </c>
      <c r="E124" t="s">
        <v>1124</v>
      </c>
      <c r="F124" t="s">
        <v>95</v>
      </c>
      <c r="G124" t="s">
        <v>166</v>
      </c>
      <c r="H124" t="s">
        <v>333</v>
      </c>
      <c r="I124">
        <v>65.599999999999994</v>
      </c>
      <c r="K124" t="s">
        <v>334</v>
      </c>
      <c r="L124" t="s">
        <v>339</v>
      </c>
      <c r="M124">
        <v>2</v>
      </c>
      <c r="N124">
        <v>2</v>
      </c>
      <c r="P124">
        <v>3</v>
      </c>
      <c r="Q124">
        <v>4</v>
      </c>
      <c r="R124">
        <v>3</v>
      </c>
      <c r="T124" s="8">
        <v>3.6143700000000001</v>
      </c>
      <c r="U124" s="8">
        <v>0.46532000000000001</v>
      </c>
      <c r="V124">
        <v>57.4</v>
      </c>
      <c r="W124" s="8">
        <v>1.0712600000000001</v>
      </c>
      <c r="X124" s="8">
        <v>1.5365800000000001</v>
      </c>
      <c r="Y124" s="8">
        <v>3.1787700000000001</v>
      </c>
      <c r="Z124" s="8">
        <v>0.29509000000000002</v>
      </c>
      <c r="AA124" s="8">
        <v>6.105E-2</v>
      </c>
      <c r="AC124" s="8">
        <v>2.0777899999999998</v>
      </c>
      <c r="AD124">
        <v>55.6</v>
      </c>
      <c r="AF124">
        <v>1</v>
      </c>
      <c r="AI124" s="8">
        <v>2.2144499999999998</v>
      </c>
      <c r="AJ124" s="8">
        <v>0.81942000000000004</v>
      </c>
      <c r="AK124" s="8">
        <v>0.42849999999999999</v>
      </c>
      <c r="AL124" s="8">
        <v>3.4623699999999999</v>
      </c>
      <c r="AM124">
        <v>1.91391</v>
      </c>
      <c r="AN124">
        <v>0.96235000000000004</v>
      </c>
      <c r="AO124">
        <v>0.41253000000000001</v>
      </c>
      <c r="AP124">
        <v>3.29434</v>
      </c>
      <c r="AR124">
        <v>1</v>
      </c>
      <c r="AS124">
        <v>4</v>
      </c>
      <c r="AT124">
        <v>2</v>
      </c>
      <c r="AU124">
        <v>3</v>
      </c>
      <c r="AV124" s="4">
        <v>46570.67</v>
      </c>
      <c r="AW124">
        <v>0</v>
      </c>
      <c r="AX124">
        <v>3</v>
      </c>
      <c r="AZ124" s="1">
        <v>44602</v>
      </c>
      <c r="BA124">
        <v>7</v>
      </c>
      <c r="BB124">
        <v>5</v>
      </c>
      <c r="BC124">
        <v>1</v>
      </c>
      <c r="BD124">
        <v>32</v>
      </c>
      <c r="BE124">
        <v>1</v>
      </c>
      <c r="BF124">
        <v>0</v>
      </c>
      <c r="BG124">
        <v>32</v>
      </c>
      <c r="BH124">
        <v>43714</v>
      </c>
      <c r="BI124">
        <v>10</v>
      </c>
      <c r="BJ124">
        <v>9</v>
      </c>
      <c r="BK124">
        <v>1</v>
      </c>
      <c r="BL124">
        <v>68</v>
      </c>
      <c r="BM124">
        <v>1</v>
      </c>
      <c r="BN124">
        <v>0</v>
      </c>
      <c r="BO124">
        <v>68</v>
      </c>
      <c r="BP124">
        <v>43384</v>
      </c>
      <c r="BQ124">
        <v>11</v>
      </c>
      <c r="BR124">
        <v>8</v>
      </c>
      <c r="BS124">
        <v>3</v>
      </c>
      <c r="BT124">
        <v>104</v>
      </c>
      <c r="BU124">
        <v>1</v>
      </c>
      <c r="BV124">
        <v>0</v>
      </c>
      <c r="BW124">
        <v>104</v>
      </c>
      <c r="BX124" s="8">
        <v>56</v>
      </c>
      <c r="BZ124" t="s">
        <v>1112</v>
      </c>
      <c r="CA124" t="s">
        <v>1125</v>
      </c>
      <c r="CB124">
        <v>75050</v>
      </c>
      <c r="CC124">
        <v>390</v>
      </c>
      <c r="CD124">
        <v>9722621351</v>
      </c>
      <c r="CE124" t="s">
        <v>336</v>
      </c>
      <c r="CF124" t="s">
        <v>334</v>
      </c>
      <c r="CG124" s="1">
        <v>32169</v>
      </c>
      <c r="CH124" t="s">
        <v>334</v>
      </c>
      <c r="CI124" t="s">
        <v>334</v>
      </c>
      <c r="CJ124" t="s">
        <v>334</v>
      </c>
      <c r="CK124" t="s">
        <v>338</v>
      </c>
      <c r="CL124" t="s">
        <v>1126</v>
      </c>
      <c r="CM124">
        <v>164</v>
      </c>
      <c r="CN124" s="1">
        <v>44835</v>
      </c>
      <c r="CP124"/>
      <c r="CQ124"/>
      <c r="CR124"/>
      <c r="CS124"/>
      <c r="CT124"/>
      <c r="CU124" s="23"/>
      <c r="CV124"/>
      <c r="CW124"/>
      <c r="CX124"/>
    </row>
    <row r="125" spans="1:102" x14ac:dyDescent="0.35">
      <c r="A125" t="s">
        <v>143</v>
      </c>
      <c r="B125" t="s">
        <v>390</v>
      </c>
      <c r="C125">
        <v>455737</v>
      </c>
      <c r="D125" t="s">
        <v>1127</v>
      </c>
      <c r="E125" t="s">
        <v>571</v>
      </c>
      <c r="F125" t="s">
        <v>1128</v>
      </c>
      <c r="G125" t="s">
        <v>166</v>
      </c>
      <c r="H125" t="s">
        <v>364</v>
      </c>
      <c r="I125">
        <v>49.7</v>
      </c>
      <c r="K125" t="s">
        <v>334</v>
      </c>
      <c r="L125" t="s">
        <v>339</v>
      </c>
      <c r="M125">
        <v>4</v>
      </c>
      <c r="N125">
        <v>1</v>
      </c>
      <c r="P125">
        <v>5</v>
      </c>
      <c r="Q125">
        <v>5</v>
      </c>
      <c r="T125" s="8">
        <v>2.80281</v>
      </c>
      <c r="U125" s="8">
        <v>0.27238000000000001</v>
      </c>
      <c r="V125">
        <v>52.4</v>
      </c>
      <c r="W125" s="8">
        <v>1.0182500000000001</v>
      </c>
      <c r="X125" s="8">
        <v>1.2906299999999999</v>
      </c>
      <c r="Y125" s="8">
        <v>2.5609199999999999</v>
      </c>
      <c r="Z125" s="8">
        <v>0.23730999999999999</v>
      </c>
      <c r="AA125" s="8">
        <v>3.8999999999999999E-4</v>
      </c>
      <c r="AC125" s="8">
        <v>1.5121800000000001</v>
      </c>
      <c r="AD125">
        <v>60</v>
      </c>
      <c r="AF125">
        <v>2</v>
      </c>
      <c r="AI125" s="8">
        <v>2.0840200000000002</v>
      </c>
      <c r="AJ125" s="8">
        <v>0.78142</v>
      </c>
      <c r="AK125" s="8">
        <v>0.39532</v>
      </c>
      <c r="AL125" s="8">
        <v>3.2607599999999999</v>
      </c>
      <c r="AM125">
        <v>1.4800800000000001</v>
      </c>
      <c r="AN125">
        <v>0.95923000000000003</v>
      </c>
      <c r="AO125">
        <v>0.26173999999999997</v>
      </c>
      <c r="AP125">
        <v>2.7125900000000001</v>
      </c>
      <c r="AR125">
        <v>1</v>
      </c>
      <c r="AS125">
        <v>3</v>
      </c>
      <c r="AT125">
        <v>1</v>
      </c>
      <c r="AU125">
        <v>1</v>
      </c>
      <c r="AV125" s="4">
        <v>11908</v>
      </c>
      <c r="AW125">
        <v>0</v>
      </c>
      <c r="AX125">
        <v>1</v>
      </c>
      <c r="AZ125" s="1">
        <v>44623</v>
      </c>
      <c r="BA125">
        <v>5</v>
      </c>
      <c r="BB125">
        <v>1</v>
      </c>
      <c r="BC125">
        <v>5</v>
      </c>
      <c r="BD125">
        <v>36</v>
      </c>
      <c r="BE125">
        <v>1</v>
      </c>
      <c r="BF125">
        <v>0</v>
      </c>
      <c r="BG125">
        <v>36</v>
      </c>
      <c r="BH125">
        <v>43776</v>
      </c>
      <c r="BI125">
        <v>5</v>
      </c>
      <c r="BJ125">
        <v>4</v>
      </c>
      <c r="BK125">
        <v>1</v>
      </c>
      <c r="BL125">
        <v>36</v>
      </c>
      <c r="BM125">
        <v>1</v>
      </c>
      <c r="BN125">
        <v>0</v>
      </c>
      <c r="BO125">
        <v>36</v>
      </c>
      <c r="BP125">
        <v>43447</v>
      </c>
      <c r="BQ125">
        <v>2</v>
      </c>
      <c r="BR125">
        <v>2</v>
      </c>
      <c r="BS125">
        <v>0</v>
      </c>
      <c r="BT125">
        <v>8</v>
      </c>
      <c r="BU125">
        <v>1</v>
      </c>
      <c r="BV125">
        <v>0</v>
      </c>
      <c r="BW125">
        <v>8</v>
      </c>
      <c r="BX125" s="8">
        <v>31.332999999999998</v>
      </c>
      <c r="BZ125" t="s">
        <v>791</v>
      </c>
      <c r="CA125" t="s">
        <v>1129</v>
      </c>
      <c r="CB125">
        <v>76837</v>
      </c>
      <c r="CC125">
        <v>330</v>
      </c>
      <c r="CD125">
        <v>3258695531</v>
      </c>
      <c r="CE125" t="s">
        <v>336</v>
      </c>
      <c r="CF125" t="s">
        <v>334</v>
      </c>
      <c r="CG125" s="1">
        <v>32185</v>
      </c>
      <c r="CH125" t="s">
        <v>334</v>
      </c>
      <c r="CI125" t="s">
        <v>334</v>
      </c>
      <c r="CJ125" t="s">
        <v>334</v>
      </c>
      <c r="CK125" t="s">
        <v>338</v>
      </c>
      <c r="CL125" t="s">
        <v>1130</v>
      </c>
      <c r="CM125">
        <v>47</v>
      </c>
      <c r="CN125" s="1">
        <v>44835</v>
      </c>
      <c r="CP125"/>
      <c r="CQ125"/>
      <c r="CR125"/>
      <c r="CS125"/>
      <c r="CT125"/>
      <c r="CU125" s="23"/>
      <c r="CV125">
        <v>2</v>
      </c>
      <c r="CW125"/>
      <c r="CX125"/>
    </row>
    <row r="126" spans="1:102" x14ac:dyDescent="0.35">
      <c r="A126" t="s">
        <v>143</v>
      </c>
      <c r="B126" t="s">
        <v>390</v>
      </c>
      <c r="C126">
        <v>455742</v>
      </c>
      <c r="D126" t="s">
        <v>1131</v>
      </c>
      <c r="E126" t="s">
        <v>635</v>
      </c>
      <c r="F126" t="s">
        <v>636</v>
      </c>
      <c r="G126" t="s">
        <v>168</v>
      </c>
      <c r="H126" t="s">
        <v>404</v>
      </c>
      <c r="I126">
        <v>79.2</v>
      </c>
      <c r="K126" t="s">
        <v>334</v>
      </c>
      <c r="L126" t="s">
        <v>339</v>
      </c>
      <c r="M126">
        <v>1</v>
      </c>
      <c r="N126">
        <v>1</v>
      </c>
      <c r="P126">
        <v>4</v>
      </c>
      <c r="Q126">
        <v>4</v>
      </c>
      <c r="R126">
        <v>3</v>
      </c>
      <c r="T126" s="8">
        <v>2.4291800000000001</v>
      </c>
      <c r="U126" s="8">
        <v>0.17107</v>
      </c>
      <c r="V126">
        <v>67.7</v>
      </c>
      <c r="W126" s="8">
        <v>0.88314000000000004</v>
      </c>
      <c r="X126" s="8">
        <v>1.0542199999999999</v>
      </c>
      <c r="Y126" s="8">
        <v>1.7551699999999999</v>
      </c>
      <c r="Z126" s="8">
        <v>0.17799999999999999</v>
      </c>
      <c r="AA126" s="8">
        <v>1.226E-2</v>
      </c>
      <c r="AC126" s="8">
        <v>1.37496</v>
      </c>
      <c r="AE126">
        <v>6</v>
      </c>
      <c r="AF126">
        <v>0</v>
      </c>
      <c r="AI126" s="8">
        <v>2.0293100000000002</v>
      </c>
      <c r="AJ126" s="8">
        <v>0.85192000000000001</v>
      </c>
      <c r="AK126" s="8">
        <v>0.49820999999999999</v>
      </c>
      <c r="AL126" s="8">
        <v>3.3794300000000002</v>
      </c>
      <c r="AM126">
        <v>1.3820600000000001</v>
      </c>
      <c r="AN126">
        <v>0.76310999999999996</v>
      </c>
      <c r="AO126">
        <v>0.13044</v>
      </c>
      <c r="AP126">
        <v>2.2684299999999999</v>
      </c>
      <c r="AR126">
        <v>1</v>
      </c>
      <c r="AS126">
        <v>8</v>
      </c>
      <c r="AT126">
        <v>1</v>
      </c>
      <c r="AU126">
        <v>4</v>
      </c>
      <c r="AV126" s="4">
        <v>145044.44</v>
      </c>
      <c r="AW126">
        <v>1</v>
      </c>
      <c r="AX126">
        <v>5</v>
      </c>
      <c r="AZ126" s="1">
        <v>44687</v>
      </c>
      <c r="BA126">
        <v>14</v>
      </c>
      <c r="BB126">
        <v>9</v>
      </c>
      <c r="BC126">
        <v>5</v>
      </c>
      <c r="BD126">
        <v>185</v>
      </c>
      <c r="BE126">
        <v>1</v>
      </c>
      <c r="BF126">
        <v>0</v>
      </c>
      <c r="BG126">
        <v>185</v>
      </c>
      <c r="BH126">
        <v>44228</v>
      </c>
      <c r="BI126">
        <v>10</v>
      </c>
      <c r="BJ126">
        <v>8</v>
      </c>
      <c r="BK126">
        <v>2</v>
      </c>
      <c r="BL126">
        <v>173</v>
      </c>
      <c r="BM126">
        <v>1</v>
      </c>
      <c r="BN126">
        <v>0</v>
      </c>
      <c r="BO126">
        <v>173</v>
      </c>
      <c r="BP126">
        <v>43623</v>
      </c>
      <c r="BQ126">
        <v>13</v>
      </c>
      <c r="BR126">
        <v>7</v>
      </c>
      <c r="BS126">
        <v>6</v>
      </c>
      <c r="BT126">
        <v>60</v>
      </c>
      <c r="BU126">
        <v>1</v>
      </c>
      <c r="BV126">
        <v>0</v>
      </c>
      <c r="BW126">
        <v>60</v>
      </c>
      <c r="BX126" s="8">
        <v>160.167</v>
      </c>
      <c r="BZ126" t="s">
        <v>1132</v>
      </c>
      <c r="CA126" t="s">
        <v>1133</v>
      </c>
      <c r="CB126">
        <v>78230</v>
      </c>
      <c r="CC126">
        <v>130</v>
      </c>
      <c r="CD126">
        <v>2103416121</v>
      </c>
      <c r="CE126" t="s">
        <v>336</v>
      </c>
      <c r="CF126" t="s">
        <v>334</v>
      </c>
      <c r="CG126" s="1">
        <v>32234</v>
      </c>
      <c r="CH126" t="s">
        <v>334</v>
      </c>
      <c r="CI126" t="s">
        <v>334</v>
      </c>
      <c r="CJ126" t="s">
        <v>334</v>
      </c>
      <c r="CK126" t="s">
        <v>338</v>
      </c>
      <c r="CL126" t="s">
        <v>1134</v>
      </c>
      <c r="CM126">
        <v>106</v>
      </c>
      <c r="CN126" s="1">
        <v>44835</v>
      </c>
      <c r="CP126"/>
      <c r="CQ126"/>
      <c r="CR126"/>
      <c r="CS126"/>
      <c r="CT126"/>
      <c r="CU126" s="23"/>
      <c r="CV126"/>
      <c r="CW126"/>
      <c r="CX126"/>
    </row>
    <row r="127" spans="1:102" x14ac:dyDescent="0.35">
      <c r="A127" t="s">
        <v>143</v>
      </c>
      <c r="B127" t="s">
        <v>390</v>
      </c>
      <c r="C127">
        <v>455744</v>
      </c>
      <c r="D127" t="s">
        <v>1135</v>
      </c>
      <c r="E127" t="s">
        <v>1136</v>
      </c>
      <c r="F127" t="s">
        <v>1137</v>
      </c>
      <c r="G127" t="s">
        <v>166</v>
      </c>
      <c r="H127" t="s">
        <v>343</v>
      </c>
      <c r="I127">
        <v>72.8</v>
      </c>
      <c r="K127" t="s">
        <v>334</v>
      </c>
      <c r="L127" t="s">
        <v>335</v>
      </c>
      <c r="M127">
        <v>1</v>
      </c>
      <c r="N127">
        <v>1</v>
      </c>
      <c r="P127">
        <v>3</v>
      </c>
      <c r="Q127">
        <v>5</v>
      </c>
      <c r="R127">
        <v>1</v>
      </c>
      <c r="T127" s="8">
        <v>2.8858299999999999</v>
      </c>
      <c r="U127" s="8">
        <v>0.18825</v>
      </c>
      <c r="V127">
        <v>62.9</v>
      </c>
      <c r="W127" s="8">
        <v>0.76846000000000003</v>
      </c>
      <c r="X127" s="8">
        <v>0.95670999999999995</v>
      </c>
      <c r="Y127" s="8">
        <v>1.7890299999999999</v>
      </c>
      <c r="Z127" s="8">
        <v>0.12751000000000001</v>
      </c>
      <c r="AA127" s="8">
        <v>6.3420000000000004E-2</v>
      </c>
      <c r="AC127" s="8">
        <v>1.9291199999999999</v>
      </c>
      <c r="AD127">
        <v>66.7</v>
      </c>
      <c r="AF127">
        <v>1</v>
      </c>
      <c r="AI127" s="8">
        <v>1.77861</v>
      </c>
      <c r="AJ127" s="8">
        <v>0.72711999999999999</v>
      </c>
      <c r="AK127" s="8">
        <v>0.35228999999999999</v>
      </c>
      <c r="AL127" s="8">
        <v>2.8580100000000002</v>
      </c>
      <c r="AM127">
        <v>2.2124000000000001</v>
      </c>
      <c r="AN127">
        <v>0.77797000000000005</v>
      </c>
      <c r="AO127">
        <v>0.20300000000000001</v>
      </c>
      <c r="AP127">
        <v>3.1865199999999998</v>
      </c>
      <c r="AR127">
        <v>3</v>
      </c>
      <c r="AS127">
        <v>6</v>
      </c>
      <c r="AT127">
        <v>2</v>
      </c>
      <c r="AU127">
        <v>2</v>
      </c>
      <c r="AV127" s="4">
        <v>13000</v>
      </c>
      <c r="AW127">
        <v>0</v>
      </c>
      <c r="AX127">
        <v>2</v>
      </c>
      <c r="AZ127" s="1">
        <v>44630</v>
      </c>
      <c r="BA127">
        <v>13</v>
      </c>
      <c r="BB127">
        <v>12</v>
      </c>
      <c r="BC127">
        <v>13</v>
      </c>
      <c r="BD127">
        <v>116</v>
      </c>
      <c r="BE127">
        <v>1</v>
      </c>
      <c r="BF127">
        <v>0</v>
      </c>
      <c r="BG127">
        <v>116</v>
      </c>
      <c r="BH127">
        <v>43839</v>
      </c>
      <c r="BI127">
        <v>7</v>
      </c>
      <c r="BJ127">
        <v>4</v>
      </c>
      <c r="BK127">
        <v>3</v>
      </c>
      <c r="BL127">
        <v>60</v>
      </c>
      <c r="BM127">
        <v>1</v>
      </c>
      <c r="BN127">
        <v>0</v>
      </c>
      <c r="BO127">
        <v>60</v>
      </c>
      <c r="BP127">
        <v>43531</v>
      </c>
      <c r="BQ127">
        <v>0</v>
      </c>
      <c r="BR127">
        <v>0</v>
      </c>
      <c r="BS127">
        <v>0</v>
      </c>
      <c r="BT127">
        <v>0</v>
      </c>
      <c r="BU127">
        <v>0</v>
      </c>
      <c r="BV127">
        <v>0</v>
      </c>
      <c r="BW127">
        <v>0</v>
      </c>
      <c r="BX127" s="8">
        <v>78</v>
      </c>
      <c r="BZ127" t="s">
        <v>1112</v>
      </c>
      <c r="CA127" t="s">
        <v>1138</v>
      </c>
      <c r="CB127">
        <v>76401</v>
      </c>
      <c r="CC127">
        <v>490</v>
      </c>
      <c r="CD127">
        <v>2549682158</v>
      </c>
      <c r="CE127" t="s">
        <v>336</v>
      </c>
      <c r="CF127" t="s">
        <v>334</v>
      </c>
      <c r="CG127" s="1">
        <v>32218</v>
      </c>
      <c r="CH127" t="s">
        <v>334</v>
      </c>
      <c r="CI127" t="s">
        <v>334</v>
      </c>
      <c r="CJ127" t="s">
        <v>334</v>
      </c>
      <c r="CK127" t="s">
        <v>338</v>
      </c>
      <c r="CL127" t="s">
        <v>1139</v>
      </c>
      <c r="CM127">
        <v>102</v>
      </c>
      <c r="CN127" s="1">
        <v>44835</v>
      </c>
      <c r="CP127"/>
      <c r="CQ127"/>
      <c r="CR127">
        <v>12</v>
      </c>
      <c r="CS127"/>
      <c r="CT127"/>
      <c r="CU127" s="23"/>
      <c r="CV127"/>
      <c r="CW127"/>
      <c r="CX127"/>
    </row>
    <row r="128" spans="1:102" x14ac:dyDescent="0.35">
      <c r="A128" t="s">
        <v>143</v>
      </c>
      <c r="B128" t="s">
        <v>390</v>
      </c>
      <c r="C128">
        <v>455745</v>
      </c>
      <c r="D128" t="s">
        <v>1140</v>
      </c>
      <c r="E128" t="s">
        <v>411</v>
      </c>
      <c r="F128" t="s">
        <v>397</v>
      </c>
      <c r="G128" t="s">
        <v>166</v>
      </c>
      <c r="H128" t="s">
        <v>333</v>
      </c>
      <c r="I128">
        <v>89.9</v>
      </c>
      <c r="K128" t="s">
        <v>334</v>
      </c>
      <c r="L128" t="s">
        <v>335</v>
      </c>
      <c r="M128">
        <v>5</v>
      </c>
      <c r="N128">
        <v>2</v>
      </c>
      <c r="P128">
        <v>5</v>
      </c>
      <c r="Q128">
        <v>5</v>
      </c>
      <c r="R128">
        <v>4</v>
      </c>
      <c r="T128" s="8">
        <v>3.17848</v>
      </c>
      <c r="U128" s="8">
        <v>0.32871</v>
      </c>
      <c r="V128">
        <v>53.8</v>
      </c>
      <c r="W128" s="8">
        <v>1.0117700000000001</v>
      </c>
      <c r="X128" s="8">
        <v>1.3404799999999999</v>
      </c>
      <c r="Y128" s="8">
        <v>2.1303700000000001</v>
      </c>
      <c r="Z128" s="8">
        <v>0.32124000000000003</v>
      </c>
      <c r="AA128" s="8">
        <v>0.21021999999999999</v>
      </c>
      <c r="AC128" s="8">
        <v>1.8380000000000001</v>
      </c>
      <c r="AD128">
        <v>28.6</v>
      </c>
      <c r="AF128">
        <v>0</v>
      </c>
      <c r="AI128" s="8">
        <v>1.9357599999999999</v>
      </c>
      <c r="AJ128" s="8">
        <v>0.76615999999999995</v>
      </c>
      <c r="AK128" s="8">
        <v>0.40584999999999999</v>
      </c>
      <c r="AL128" s="8">
        <v>3.1077599999999999</v>
      </c>
      <c r="AM128">
        <v>1.9367799999999999</v>
      </c>
      <c r="AN128">
        <v>0.97209999999999996</v>
      </c>
      <c r="AO128">
        <v>0.30768000000000001</v>
      </c>
      <c r="AP128">
        <v>3.2276099999999999</v>
      </c>
      <c r="AR128">
        <v>0</v>
      </c>
      <c r="AS128">
        <v>0</v>
      </c>
      <c r="AT128">
        <v>0</v>
      </c>
      <c r="AU128">
        <v>0</v>
      </c>
      <c r="AV128" s="4">
        <v>0</v>
      </c>
      <c r="AW128">
        <v>0</v>
      </c>
      <c r="AX128">
        <v>0</v>
      </c>
      <c r="AZ128" s="1">
        <v>44755</v>
      </c>
      <c r="BA128">
        <v>1</v>
      </c>
      <c r="BB128">
        <v>1</v>
      </c>
      <c r="BC128">
        <v>0</v>
      </c>
      <c r="BD128">
        <v>4</v>
      </c>
      <c r="BE128">
        <v>1</v>
      </c>
      <c r="BF128">
        <v>0</v>
      </c>
      <c r="BG128">
        <v>4</v>
      </c>
      <c r="BH128">
        <v>44306</v>
      </c>
      <c r="BI128">
        <v>2</v>
      </c>
      <c r="BJ128">
        <v>2</v>
      </c>
      <c r="BK128">
        <v>0</v>
      </c>
      <c r="BL128">
        <v>20</v>
      </c>
      <c r="BM128">
        <v>1</v>
      </c>
      <c r="BN128">
        <v>0</v>
      </c>
      <c r="BO128">
        <v>20</v>
      </c>
      <c r="BP128">
        <v>43684</v>
      </c>
      <c r="BQ128">
        <v>3</v>
      </c>
      <c r="BR128">
        <v>3</v>
      </c>
      <c r="BS128">
        <v>0</v>
      </c>
      <c r="BT128">
        <v>16</v>
      </c>
      <c r="BU128">
        <v>1</v>
      </c>
      <c r="BV128">
        <v>0</v>
      </c>
      <c r="BW128">
        <v>16</v>
      </c>
      <c r="BX128" s="8">
        <v>11.333</v>
      </c>
      <c r="BZ128" t="s">
        <v>1141</v>
      </c>
      <c r="CA128" t="s">
        <v>1142</v>
      </c>
      <c r="CB128">
        <v>77351</v>
      </c>
      <c r="CC128">
        <v>850</v>
      </c>
      <c r="CD128">
        <v>9363274446</v>
      </c>
      <c r="CE128" t="s">
        <v>336</v>
      </c>
      <c r="CF128" t="s">
        <v>334</v>
      </c>
      <c r="CG128" s="1">
        <v>36257</v>
      </c>
      <c r="CH128" t="s">
        <v>334</v>
      </c>
      <c r="CI128" t="s">
        <v>334</v>
      </c>
      <c r="CJ128" t="s">
        <v>334</v>
      </c>
      <c r="CK128" t="s">
        <v>338</v>
      </c>
      <c r="CL128" t="s">
        <v>1143</v>
      </c>
      <c r="CM128">
        <v>120</v>
      </c>
      <c r="CN128" s="1">
        <v>44835</v>
      </c>
      <c r="CP128"/>
      <c r="CQ128"/>
      <c r="CR128"/>
      <c r="CS128"/>
      <c r="CT128"/>
      <c r="CU128" s="23"/>
      <c r="CV128"/>
      <c r="CW128"/>
      <c r="CX128"/>
    </row>
    <row r="129" spans="1:102" x14ac:dyDescent="0.35">
      <c r="A129" t="s">
        <v>143</v>
      </c>
      <c r="B129" t="s">
        <v>390</v>
      </c>
      <c r="C129">
        <v>455748</v>
      </c>
      <c r="D129" t="s">
        <v>1144</v>
      </c>
      <c r="E129" t="s">
        <v>1145</v>
      </c>
      <c r="F129" t="s">
        <v>95</v>
      </c>
      <c r="G129" t="s">
        <v>166</v>
      </c>
      <c r="H129" t="s">
        <v>343</v>
      </c>
      <c r="I129">
        <v>65.8</v>
      </c>
      <c r="K129" t="s">
        <v>334</v>
      </c>
      <c r="L129" t="s">
        <v>339</v>
      </c>
      <c r="M129">
        <v>1</v>
      </c>
      <c r="N129">
        <v>1</v>
      </c>
      <c r="P129">
        <v>2</v>
      </c>
      <c r="Q129">
        <v>3</v>
      </c>
      <c r="R129">
        <v>1</v>
      </c>
      <c r="T129" s="8"/>
      <c r="V129"/>
      <c r="W129" s="8"/>
      <c r="X129" s="8"/>
      <c r="Y129" s="8"/>
      <c r="Z129" s="8"/>
      <c r="AA129" s="8"/>
      <c r="AB129">
        <v>6</v>
      </c>
      <c r="AC129" s="8"/>
      <c r="AE129">
        <v>6</v>
      </c>
      <c r="AG129">
        <v>6</v>
      </c>
      <c r="AI129" s="8"/>
      <c r="AJ129" s="8"/>
      <c r="AK129" s="8"/>
      <c r="AL129" s="8"/>
      <c r="AR129">
        <v>2</v>
      </c>
      <c r="AS129">
        <v>4</v>
      </c>
      <c r="AT129">
        <v>2</v>
      </c>
      <c r="AU129">
        <v>4</v>
      </c>
      <c r="AV129" s="4">
        <v>124022</v>
      </c>
      <c r="AW129">
        <v>0</v>
      </c>
      <c r="AX129">
        <v>4</v>
      </c>
      <c r="AZ129" s="1">
        <v>44406</v>
      </c>
      <c r="BA129">
        <v>2</v>
      </c>
      <c r="BB129">
        <v>2</v>
      </c>
      <c r="BC129">
        <v>0</v>
      </c>
      <c r="BD129">
        <v>12</v>
      </c>
      <c r="BE129">
        <v>1</v>
      </c>
      <c r="BF129">
        <v>0</v>
      </c>
      <c r="BG129">
        <v>12</v>
      </c>
      <c r="BH129">
        <v>43763</v>
      </c>
      <c r="BI129">
        <v>11</v>
      </c>
      <c r="BJ129">
        <v>6</v>
      </c>
      <c r="BK129">
        <v>8</v>
      </c>
      <c r="BL129">
        <v>164</v>
      </c>
      <c r="BM129">
        <v>1</v>
      </c>
      <c r="BN129">
        <v>0</v>
      </c>
      <c r="BO129">
        <v>164</v>
      </c>
      <c r="BP129">
        <v>43412</v>
      </c>
      <c r="BQ129">
        <v>16</v>
      </c>
      <c r="BR129">
        <v>14</v>
      </c>
      <c r="BS129">
        <v>2</v>
      </c>
      <c r="BT129">
        <v>159</v>
      </c>
      <c r="BU129">
        <v>1</v>
      </c>
      <c r="BV129">
        <v>0</v>
      </c>
      <c r="BW129">
        <v>159</v>
      </c>
      <c r="BX129" s="8">
        <v>87.167000000000002</v>
      </c>
      <c r="BZ129" t="s">
        <v>1146</v>
      </c>
      <c r="CA129" t="s">
        <v>1147</v>
      </c>
      <c r="CB129">
        <v>75061</v>
      </c>
      <c r="CC129">
        <v>390</v>
      </c>
      <c r="CD129">
        <v>9725791919</v>
      </c>
      <c r="CE129" t="s">
        <v>336</v>
      </c>
      <c r="CF129" t="s">
        <v>334</v>
      </c>
      <c r="CG129" s="1">
        <v>32289</v>
      </c>
      <c r="CH129" t="s">
        <v>334</v>
      </c>
      <c r="CI129" t="s">
        <v>334</v>
      </c>
      <c r="CJ129" t="s">
        <v>334</v>
      </c>
      <c r="CK129" t="s">
        <v>338</v>
      </c>
      <c r="CL129" t="s">
        <v>1148</v>
      </c>
      <c r="CM129">
        <v>330</v>
      </c>
      <c r="CN129" s="1">
        <v>44835</v>
      </c>
      <c r="CP129"/>
      <c r="CQ129"/>
      <c r="CR129">
        <v>12</v>
      </c>
      <c r="CS129"/>
      <c r="CT129"/>
      <c r="CU129" s="23"/>
      <c r="CV129"/>
      <c r="CW129">
        <v>6</v>
      </c>
      <c r="CX129">
        <v>6</v>
      </c>
    </row>
    <row r="130" spans="1:102" x14ac:dyDescent="0.35">
      <c r="A130" t="s">
        <v>143</v>
      </c>
      <c r="B130" t="s">
        <v>390</v>
      </c>
      <c r="C130">
        <v>455753</v>
      </c>
      <c r="D130" t="s">
        <v>1149</v>
      </c>
      <c r="E130" t="s">
        <v>586</v>
      </c>
      <c r="F130" t="s">
        <v>504</v>
      </c>
      <c r="G130" t="s">
        <v>166</v>
      </c>
      <c r="H130" t="s">
        <v>333</v>
      </c>
      <c r="I130">
        <v>94.5</v>
      </c>
      <c r="K130" t="s">
        <v>334</v>
      </c>
      <c r="L130" t="s">
        <v>339</v>
      </c>
      <c r="M130">
        <v>4</v>
      </c>
      <c r="N130">
        <v>1</v>
      </c>
      <c r="P130">
        <v>4</v>
      </c>
      <c r="Q130">
        <v>5</v>
      </c>
      <c r="R130">
        <v>1</v>
      </c>
      <c r="T130" s="8">
        <v>2.64845</v>
      </c>
      <c r="U130" s="8">
        <v>0.37523000000000001</v>
      </c>
      <c r="V130">
        <v>64.8</v>
      </c>
      <c r="W130" s="8">
        <v>0.82940999999999998</v>
      </c>
      <c r="X130" s="8">
        <v>1.2046399999999999</v>
      </c>
      <c r="Y130" s="8">
        <v>1.2011400000000001</v>
      </c>
      <c r="Z130" s="8">
        <v>0.35310999999999998</v>
      </c>
      <c r="AA130" s="8">
        <v>1.355E-2</v>
      </c>
      <c r="AC130" s="8">
        <v>1.44381</v>
      </c>
      <c r="AD130">
        <v>40</v>
      </c>
      <c r="AF130">
        <v>0</v>
      </c>
      <c r="AI130" s="8">
        <v>1.9051899999999999</v>
      </c>
      <c r="AJ130" s="8">
        <v>0.80291999999999997</v>
      </c>
      <c r="AK130" s="8">
        <v>0.42444999999999999</v>
      </c>
      <c r="AL130" s="8">
        <v>3.1325699999999999</v>
      </c>
      <c r="AM130">
        <v>1.5458099999999999</v>
      </c>
      <c r="AN130">
        <v>0.76041000000000003</v>
      </c>
      <c r="AO130">
        <v>0.33583000000000002</v>
      </c>
      <c r="AP130">
        <v>2.6680899999999999</v>
      </c>
      <c r="AR130">
        <v>0</v>
      </c>
      <c r="AS130">
        <v>0</v>
      </c>
      <c r="AT130">
        <v>0</v>
      </c>
      <c r="AU130">
        <v>0</v>
      </c>
      <c r="AV130" s="4">
        <v>0</v>
      </c>
      <c r="AW130">
        <v>0</v>
      </c>
      <c r="AX130">
        <v>0</v>
      </c>
      <c r="AZ130" s="1">
        <v>44538</v>
      </c>
      <c r="BA130">
        <v>1</v>
      </c>
      <c r="BB130">
        <v>1</v>
      </c>
      <c r="BC130">
        <v>0</v>
      </c>
      <c r="BD130">
        <v>4</v>
      </c>
      <c r="BE130">
        <v>1</v>
      </c>
      <c r="BF130">
        <v>0</v>
      </c>
      <c r="BG130">
        <v>4</v>
      </c>
      <c r="BH130">
        <v>44090</v>
      </c>
      <c r="BI130">
        <v>1</v>
      </c>
      <c r="BJ130">
        <v>1</v>
      </c>
      <c r="BK130">
        <v>1</v>
      </c>
      <c r="BL130">
        <v>8</v>
      </c>
      <c r="BM130">
        <v>1</v>
      </c>
      <c r="BN130">
        <v>0</v>
      </c>
      <c r="BO130">
        <v>8</v>
      </c>
      <c r="BP130">
        <v>43607</v>
      </c>
      <c r="BQ130">
        <v>7</v>
      </c>
      <c r="BR130">
        <v>7</v>
      </c>
      <c r="BS130">
        <v>0</v>
      </c>
      <c r="BT130">
        <v>56</v>
      </c>
      <c r="BU130">
        <v>1</v>
      </c>
      <c r="BV130">
        <v>0</v>
      </c>
      <c r="BW130">
        <v>56</v>
      </c>
      <c r="BX130" s="8">
        <v>14</v>
      </c>
      <c r="BZ130" t="s">
        <v>1150</v>
      </c>
      <c r="CA130" t="s">
        <v>1151</v>
      </c>
      <c r="CB130">
        <v>75791</v>
      </c>
      <c r="CC130">
        <v>892</v>
      </c>
      <c r="CD130">
        <v>9038395050</v>
      </c>
      <c r="CE130" t="s">
        <v>336</v>
      </c>
      <c r="CF130" t="s">
        <v>334</v>
      </c>
      <c r="CG130" s="1">
        <v>32269</v>
      </c>
      <c r="CH130" t="s">
        <v>334</v>
      </c>
      <c r="CI130" t="s">
        <v>334</v>
      </c>
      <c r="CJ130" t="s">
        <v>334</v>
      </c>
      <c r="CK130" t="s">
        <v>338</v>
      </c>
      <c r="CL130" t="s">
        <v>1152</v>
      </c>
      <c r="CM130">
        <v>120</v>
      </c>
      <c r="CN130" s="1">
        <v>44835</v>
      </c>
      <c r="CP130"/>
      <c r="CQ130"/>
      <c r="CR130"/>
      <c r="CS130"/>
      <c r="CT130"/>
      <c r="CU130" s="23"/>
      <c r="CV130"/>
      <c r="CW130"/>
      <c r="CX130"/>
    </row>
    <row r="131" spans="1:102" x14ac:dyDescent="0.35">
      <c r="A131" t="s">
        <v>143</v>
      </c>
      <c r="B131" t="s">
        <v>390</v>
      </c>
      <c r="C131">
        <v>455754</v>
      </c>
      <c r="D131" t="s">
        <v>1153</v>
      </c>
      <c r="E131" t="s">
        <v>635</v>
      </c>
      <c r="F131" t="s">
        <v>636</v>
      </c>
      <c r="G131" t="s">
        <v>166</v>
      </c>
      <c r="H131" t="s">
        <v>333</v>
      </c>
      <c r="I131">
        <v>75.400000000000006</v>
      </c>
      <c r="K131" t="s">
        <v>334</v>
      </c>
      <c r="L131" t="s">
        <v>339</v>
      </c>
      <c r="M131">
        <v>1</v>
      </c>
      <c r="N131">
        <v>1</v>
      </c>
      <c r="P131">
        <v>4</v>
      </c>
      <c r="Q131">
        <v>5</v>
      </c>
      <c r="R131">
        <v>4</v>
      </c>
      <c r="T131" s="8">
        <v>3.4205700000000001</v>
      </c>
      <c r="U131" s="8">
        <v>0.22791</v>
      </c>
      <c r="V131">
        <v>68.7</v>
      </c>
      <c r="W131" s="8">
        <v>1.1092900000000001</v>
      </c>
      <c r="X131" s="8">
        <v>1.3371999999999999</v>
      </c>
      <c r="Y131" s="8">
        <v>2.9230800000000001</v>
      </c>
      <c r="Z131" s="8">
        <v>0.21212</v>
      </c>
      <c r="AA131" s="8">
        <v>0.15445999999999999</v>
      </c>
      <c r="AC131" s="8">
        <v>2.0833699999999999</v>
      </c>
      <c r="AD131">
        <v>71.400000000000006</v>
      </c>
      <c r="AF131">
        <v>1</v>
      </c>
      <c r="AI131" s="8">
        <v>1.988</v>
      </c>
      <c r="AJ131" s="8">
        <v>0.77978999999999998</v>
      </c>
      <c r="AK131" s="8">
        <v>0.39817000000000002</v>
      </c>
      <c r="AL131" s="8">
        <v>3.16595</v>
      </c>
      <c r="AM131">
        <v>2.1376499999999998</v>
      </c>
      <c r="AN131">
        <v>1.0471699999999999</v>
      </c>
      <c r="AO131">
        <v>0.21743999999999999</v>
      </c>
      <c r="AP131">
        <v>3.4096000000000002</v>
      </c>
      <c r="AR131">
        <v>2</v>
      </c>
      <c r="AS131">
        <v>2</v>
      </c>
      <c r="AT131">
        <v>8</v>
      </c>
      <c r="AU131">
        <v>3</v>
      </c>
      <c r="AV131" s="4">
        <v>156420.5</v>
      </c>
      <c r="AW131">
        <v>0</v>
      </c>
      <c r="AX131">
        <v>3</v>
      </c>
      <c r="AZ131" s="1">
        <v>44477</v>
      </c>
      <c r="BA131">
        <v>11</v>
      </c>
      <c r="BB131">
        <v>6</v>
      </c>
      <c r="BC131">
        <v>5</v>
      </c>
      <c r="BD131">
        <v>76</v>
      </c>
      <c r="BE131">
        <v>1</v>
      </c>
      <c r="BF131">
        <v>0</v>
      </c>
      <c r="BG131">
        <v>76</v>
      </c>
      <c r="BH131">
        <v>43791</v>
      </c>
      <c r="BI131">
        <v>16</v>
      </c>
      <c r="BJ131">
        <v>7</v>
      </c>
      <c r="BK131">
        <v>9</v>
      </c>
      <c r="BL131">
        <v>150</v>
      </c>
      <c r="BM131">
        <v>1</v>
      </c>
      <c r="BN131">
        <v>0</v>
      </c>
      <c r="BO131">
        <v>150</v>
      </c>
      <c r="BP131">
        <v>43434</v>
      </c>
      <c r="BQ131">
        <v>17</v>
      </c>
      <c r="BR131">
        <v>15</v>
      </c>
      <c r="BS131">
        <v>2</v>
      </c>
      <c r="BT131">
        <v>112</v>
      </c>
      <c r="BU131">
        <v>1</v>
      </c>
      <c r="BV131">
        <v>0</v>
      </c>
      <c r="BW131">
        <v>112</v>
      </c>
      <c r="BX131" s="8">
        <v>106.667</v>
      </c>
      <c r="BZ131" t="s">
        <v>351</v>
      </c>
      <c r="CA131" t="s">
        <v>1154</v>
      </c>
      <c r="CB131">
        <v>78218</v>
      </c>
      <c r="CC131">
        <v>130</v>
      </c>
      <c r="CD131">
        <v>2108247331</v>
      </c>
      <c r="CE131" t="s">
        <v>336</v>
      </c>
      <c r="CF131" t="s">
        <v>334</v>
      </c>
      <c r="CG131" s="1">
        <v>32324</v>
      </c>
      <c r="CH131" t="s">
        <v>334</v>
      </c>
      <c r="CI131" t="s">
        <v>334</v>
      </c>
      <c r="CJ131" t="s">
        <v>334</v>
      </c>
      <c r="CK131" t="s">
        <v>338</v>
      </c>
      <c r="CL131" t="s">
        <v>1155</v>
      </c>
      <c r="CM131">
        <v>120</v>
      </c>
      <c r="CN131" s="1">
        <v>44835</v>
      </c>
      <c r="CP131"/>
      <c r="CQ131"/>
      <c r="CR131"/>
      <c r="CS131"/>
      <c r="CT131"/>
      <c r="CU131" s="23"/>
      <c r="CV131"/>
      <c r="CW131"/>
      <c r="CX131"/>
    </row>
    <row r="132" spans="1:102" x14ac:dyDescent="0.35">
      <c r="A132" t="s">
        <v>143</v>
      </c>
      <c r="B132" t="s">
        <v>390</v>
      </c>
      <c r="C132">
        <v>455757</v>
      </c>
      <c r="D132" t="s">
        <v>1156</v>
      </c>
      <c r="E132" t="s">
        <v>605</v>
      </c>
      <c r="F132" t="s">
        <v>342</v>
      </c>
      <c r="G132" t="s">
        <v>168</v>
      </c>
      <c r="H132" t="s">
        <v>404</v>
      </c>
      <c r="I132">
        <v>79.5</v>
      </c>
      <c r="K132" t="s">
        <v>334</v>
      </c>
      <c r="L132" t="s">
        <v>339</v>
      </c>
      <c r="M132">
        <v>1</v>
      </c>
      <c r="N132">
        <v>1</v>
      </c>
      <c r="P132">
        <v>3</v>
      </c>
      <c r="Q132">
        <v>3</v>
      </c>
      <c r="T132" s="8">
        <v>3.0559799999999999</v>
      </c>
      <c r="U132" s="8">
        <v>8.7319999999999995E-2</v>
      </c>
      <c r="V132"/>
      <c r="W132" s="8">
        <v>1.1779200000000001</v>
      </c>
      <c r="X132" s="8">
        <v>1.2652399999999999</v>
      </c>
      <c r="Y132" s="8">
        <v>2.63585</v>
      </c>
      <c r="Z132" s="8">
        <v>1.5740000000000001E-2</v>
      </c>
      <c r="AA132" s="8">
        <v>6.089E-2</v>
      </c>
      <c r="AB132">
        <v>6</v>
      </c>
      <c r="AC132" s="8">
        <v>1.79074</v>
      </c>
      <c r="AE132">
        <v>6</v>
      </c>
      <c r="AG132">
        <v>6</v>
      </c>
      <c r="AI132" s="8">
        <v>2.1172399999999998</v>
      </c>
      <c r="AJ132" s="8">
        <v>0.84304999999999997</v>
      </c>
      <c r="AK132" s="8">
        <v>0.46479999999999999</v>
      </c>
      <c r="AL132" s="8">
        <v>3.4251</v>
      </c>
      <c r="AM132">
        <v>1.72523</v>
      </c>
      <c r="AN132">
        <v>1.02851</v>
      </c>
      <c r="AO132">
        <v>7.1370000000000003E-2</v>
      </c>
      <c r="AP132">
        <v>2.8157000000000001</v>
      </c>
      <c r="AR132">
        <v>0</v>
      </c>
      <c r="AS132">
        <v>19</v>
      </c>
      <c r="AT132">
        <v>6</v>
      </c>
      <c r="AU132">
        <v>5</v>
      </c>
      <c r="AV132" s="4">
        <v>264871.75</v>
      </c>
      <c r="AW132">
        <v>1</v>
      </c>
      <c r="AX132">
        <v>6</v>
      </c>
      <c r="AZ132" s="1">
        <v>44573</v>
      </c>
      <c r="BA132">
        <v>2</v>
      </c>
      <c r="BB132">
        <v>1</v>
      </c>
      <c r="BC132">
        <v>1</v>
      </c>
      <c r="BD132">
        <v>12</v>
      </c>
      <c r="BE132">
        <v>1</v>
      </c>
      <c r="BF132">
        <v>0</v>
      </c>
      <c r="BG132">
        <v>12</v>
      </c>
      <c r="BH132">
        <v>44148</v>
      </c>
      <c r="BI132">
        <v>16</v>
      </c>
      <c r="BJ132">
        <v>6</v>
      </c>
      <c r="BK132">
        <v>9</v>
      </c>
      <c r="BL132">
        <v>321</v>
      </c>
      <c r="BM132">
        <v>1</v>
      </c>
      <c r="BN132">
        <v>0</v>
      </c>
      <c r="BO132">
        <v>321</v>
      </c>
      <c r="BP132">
        <v>43607</v>
      </c>
      <c r="BQ132">
        <v>21</v>
      </c>
      <c r="BR132">
        <v>14</v>
      </c>
      <c r="BS132">
        <v>7</v>
      </c>
      <c r="BT132">
        <v>276</v>
      </c>
      <c r="BU132">
        <v>1</v>
      </c>
      <c r="BV132">
        <v>0</v>
      </c>
      <c r="BW132">
        <v>276</v>
      </c>
      <c r="BX132" s="8">
        <v>159</v>
      </c>
      <c r="BZ132" t="s">
        <v>989</v>
      </c>
      <c r="CA132" t="s">
        <v>1157</v>
      </c>
      <c r="CB132">
        <v>77707</v>
      </c>
      <c r="CC132">
        <v>700</v>
      </c>
      <c r="CD132">
        <v>4098429700</v>
      </c>
      <c r="CE132" t="s">
        <v>336</v>
      </c>
      <c r="CF132" t="s">
        <v>334</v>
      </c>
      <c r="CG132" s="1">
        <v>32366</v>
      </c>
      <c r="CH132" t="s">
        <v>334</v>
      </c>
      <c r="CI132" t="s">
        <v>334</v>
      </c>
      <c r="CJ132" t="s">
        <v>334</v>
      </c>
      <c r="CK132" t="s">
        <v>338</v>
      </c>
      <c r="CL132" t="s">
        <v>1158</v>
      </c>
      <c r="CM132">
        <v>148</v>
      </c>
      <c r="CN132" s="1">
        <v>44835</v>
      </c>
      <c r="CP132"/>
      <c r="CQ132"/>
      <c r="CR132">
        <v>12</v>
      </c>
      <c r="CS132"/>
      <c r="CT132"/>
      <c r="CU132" s="23"/>
      <c r="CV132">
        <v>2</v>
      </c>
      <c r="CW132"/>
      <c r="CX132"/>
    </row>
    <row r="133" spans="1:102" x14ac:dyDescent="0.35">
      <c r="A133" t="s">
        <v>143</v>
      </c>
      <c r="B133" t="s">
        <v>390</v>
      </c>
      <c r="C133">
        <v>455761</v>
      </c>
      <c r="D133" t="s">
        <v>1159</v>
      </c>
      <c r="E133" t="s">
        <v>1160</v>
      </c>
      <c r="F133" t="s">
        <v>710</v>
      </c>
      <c r="G133" t="s">
        <v>166</v>
      </c>
      <c r="H133" t="s">
        <v>333</v>
      </c>
      <c r="I133">
        <v>87.6</v>
      </c>
      <c r="K133" t="s">
        <v>334</v>
      </c>
      <c r="L133" t="s">
        <v>339</v>
      </c>
      <c r="M133">
        <v>2</v>
      </c>
      <c r="N133">
        <v>2</v>
      </c>
      <c r="P133">
        <v>4</v>
      </c>
      <c r="Q133">
        <v>5</v>
      </c>
      <c r="R133">
        <v>3</v>
      </c>
      <c r="T133" s="8">
        <v>3.8273999999999999</v>
      </c>
      <c r="U133" s="8">
        <v>0.58314999999999995</v>
      </c>
      <c r="V133"/>
      <c r="W133" s="8">
        <v>0.95886000000000005</v>
      </c>
      <c r="X133" s="8">
        <v>1.5420100000000001</v>
      </c>
      <c r="Y133" s="8">
        <v>3.4137900000000001</v>
      </c>
      <c r="Z133" s="8">
        <v>0.44497999999999999</v>
      </c>
      <c r="AA133" s="8">
        <v>5.5739999999999998E-2</v>
      </c>
      <c r="AB133">
        <v>6</v>
      </c>
      <c r="AC133" s="8">
        <v>2.28539</v>
      </c>
      <c r="AE133">
        <v>6</v>
      </c>
      <c r="AF133">
        <v>2</v>
      </c>
      <c r="AI133" s="8">
        <v>2.2190599999999998</v>
      </c>
      <c r="AJ133" s="8">
        <v>0.85087000000000002</v>
      </c>
      <c r="AK133" s="8">
        <v>0.49517</v>
      </c>
      <c r="AL133" s="8">
        <v>3.5651000000000002</v>
      </c>
      <c r="AM133">
        <v>2.1007500000000001</v>
      </c>
      <c r="AN133">
        <v>0.82955000000000001</v>
      </c>
      <c r="AO133">
        <v>0.44739000000000001</v>
      </c>
      <c r="AP133">
        <v>3.3879800000000002</v>
      </c>
      <c r="AR133">
        <v>0</v>
      </c>
      <c r="AS133">
        <v>0</v>
      </c>
      <c r="AT133">
        <v>3</v>
      </c>
      <c r="AU133">
        <v>2</v>
      </c>
      <c r="AV133" s="4">
        <v>23660</v>
      </c>
      <c r="AW133">
        <v>1</v>
      </c>
      <c r="AX133">
        <v>3</v>
      </c>
      <c r="AZ133" s="1">
        <v>44323</v>
      </c>
      <c r="BA133">
        <v>5</v>
      </c>
      <c r="BB133">
        <v>1</v>
      </c>
      <c r="BC133">
        <v>4</v>
      </c>
      <c r="BD133">
        <v>99</v>
      </c>
      <c r="BE133">
        <v>1</v>
      </c>
      <c r="BF133">
        <v>0</v>
      </c>
      <c r="BG133">
        <v>99</v>
      </c>
      <c r="BH133">
        <v>43679</v>
      </c>
      <c r="BI133">
        <v>2</v>
      </c>
      <c r="BJ133">
        <v>2</v>
      </c>
      <c r="BK133">
        <v>0</v>
      </c>
      <c r="BL133">
        <v>8</v>
      </c>
      <c r="BM133">
        <v>1</v>
      </c>
      <c r="BN133">
        <v>0</v>
      </c>
      <c r="BO133">
        <v>8</v>
      </c>
      <c r="BP133">
        <v>43294</v>
      </c>
      <c r="BQ133">
        <v>22</v>
      </c>
      <c r="BR133">
        <v>17</v>
      </c>
      <c r="BS133">
        <v>4</v>
      </c>
      <c r="BT133">
        <v>184</v>
      </c>
      <c r="BU133">
        <v>1</v>
      </c>
      <c r="BV133">
        <v>0</v>
      </c>
      <c r="BW133">
        <v>184</v>
      </c>
      <c r="BX133" s="8">
        <v>82.832999999999998</v>
      </c>
      <c r="BZ133" t="s">
        <v>989</v>
      </c>
      <c r="CA133" t="s">
        <v>1161</v>
      </c>
      <c r="CB133">
        <v>78572</v>
      </c>
      <c r="CC133">
        <v>650</v>
      </c>
      <c r="CD133">
        <v>9565802100</v>
      </c>
      <c r="CE133" t="s">
        <v>336</v>
      </c>
      <c r="CF133" t="s">
        <v>334</v>
      </c>
      <c r="CG133" s="1">
        <v>32351</v>
      </c>
      <c r="CH133" t="s">
        <v>334</v>
      </c>
      <c r="CI133" t="s">
        <v>334</v>
      </c>
      <c r="CJ133" t="s">
        <v>334</v>
      </c>
      <c r="CK133" t="s">
        <v>338</v>
      </c>
      <c r="CL133" t="s">
        <v>1162</v>
      </c>
      <c r="CM133">
        <v>170</v>
      </c>
      <c r="CN133" s="1">
        <v>44835</v>
      </c>
      <c r="CP133"/>
      <c r="CQ133"/>
      <c r="CR133"/>
      <c r="CS133"/>
      <c r="CT133"/>
      <c r="CU133" s="23"/>
      <c r="CV133"/>
      <c r="CW133"/>
      <c r="CX133"/>
    </row>
    <row r="134" spans="1:102" x14ac:dyDescent="0.35">
      <c r="A134" t="s">
        <v>143</v>
      </c>
      <c r="B134" t="s">
        <v>390</v>
      </c>
      <c r="C134">
        <v>455762</v>
      </c>
      <c r="D134" t="s">
        <v>1163</v>
      </c>
      <c r="E134" t="s">
        <v>635</v>
      </c>
      <c r="F134" t="s">
        <v>636</v>
      </c>
      <c r="G134" t="s">
        <v>166</v>
      </c>
      <c r="H134" t="s">
        <v>333</v>
      </c>
      <c r="I134">
        <v>112.3</v>
      </c>
      <c r="K134" t="s">
        <v>334</v>
      </c>
      <c r="L134" t="s">
        <v>339</v>
      </c>
      <c r="M134">
        <v>3</v>
      </c>
      <c r="N134">
        <v>2</v>
      </c>
      <c r="P134">
        <v>4</v>
      </c>
      <c r="Q134">
        <v>2</v>
      </c>
      <c r="R134">
        <v>5</v>
      </c>
      <c r="T134" s="8">
        <v>3.4268700000000001</v>
      </c>
      <c r="U134" s="8">
        <v>0.42565999999999998</v>
      </c>
      <c r="V134">
        <v>58.5</v>
      </c>
      <c r="W134" s="8">
        <v>1.4043099999999999</v>
      </c>
      <c r="X134" s="8">
        <v>1.8299700000000001</v>
      </c>
      <c r="Y134" s="8">
        <v>2.68696</v>
      </c>
      <c r="Z134" s="8">
        <v>0.28899999999999998</v>
      </c>
      <c r="AA134" s="8">
        <v>0</v>
      </c>
      <c r="AC134" s="8">
        <v>1.5969</v>
      </c>
      <c r="AD134">
        <v>18.2</v>
      </c>
      <c r="AF134">
        <v>0</v>
      </c>
      <c r="AI134" s="8">
        <v>2.0385499999999999</v>
      </c>
      <c r="AJ134" s="8">
        <v>0.81696000000000002</v>
      </c>
      <c r="AK134" s="8">
        <v>0.42035</v>
      </c>
      <c r="AL134" s="8">
        <v>3.2758699999999998</v>
      </c>
      <c r="AM134">
        <v>1.5978699999999999</v>
      </c>
      <c r="AN134">
        <v>1.26535</v>
      </c>
      <c r="AO134">
        <v>0.38468999999999998</v>
      </c>
      <c r="AP134">
        <v>3.3012700000000001</v>
      </c>
      <c r="AR134">
        <v>2</v>
      </c>
      <c r="AS134">
        <v>2</v>
      </c>
      <c r="AT134">
        <v>5</v>
      </c>
      <c r="AU134">
        <v>0</v>
      </c>
      <c r="AV134" s="4">
        <v>0</v>
      </c>
      <c r="AW134">
        <v>0</v>
      </c>
      <c r="AX134">
        <v>0</v>
      </c>
      <c r="AZ134" s="1">
        <v>44351</v>
      </c>
      <c r="BA134">
        <v>10</v>
      </c>
      <c r="BB134">
        <v>7</v>
      </c>
      <c r="BC134">
        <v>2</v>
      </c>
      <c r="BD134">
        <v>44</v>
      </c>
      <c r="BE134">
        <v>1</v>
      </c>
      <c r="BF134">
        <v>0</v>
      </c>
      <c r="BG134">
        <v>44</v>
      </c>
      <c r="BH134">
        <v>43728</v>
      </c>
      <c r="BI134">
        <v>9</v>
      </c>
      <c r="BJ134">
        <v>6</v>
      </c>
      <c r="BK134">
        <v>3</v>
      </c>
      <c r="BL134">
        <v>44</v>
      </c>
      <c r="BM134">
        <v>1</v>
      </c>
      <c r="BN134">
        <v>0</v>
      </c>
      <c r="BO134">
        <v>44</v>
      </c>
      <c r="BP134">
        <v>43363</v>
      </c>
      <c r="BQ134">
        <v>9</v>
      </c>
      <c r="BR134">
        <v>7</v>
      </c>
      <c r="BS134">
        <v>2</v>
      </c>
      <c r="BT134">
        <v>60</v>
      </c>
      <c r="BU134">
        <v>1</v>
      </c>
      <c r="BV134">
        <v>0</v>
      </c>
      <c r="BW134">
        <v>60</v>
      </c>
      <c r="BX134" s="8">
        <v>46.667000000000002</v>
      </c>
      <c r="BZ134" t="s">
        <v>1164</v>
      </c>
      <c r="CA134" t="s">
        <v>1165</v>
      </c>
      <c r="CB134">
        <v>78247</v>
      </c>
      <c r="CC134">
        <v>130</v>
      </c>
      <c r="CD134">
        <v>2106531219</v>
      </c>
      <c r="CE134" t="s">
        <v>336</v>
      </c>
      <c r="CF134" t="s">
        <v>334</v>
      </c>
      <c r="CG134" s="1">
        <v>32335</v>
      </c>
      <c r="CH134" t="s">
        <v>334</v>
      </c>
      <c r="CI134" t="s">
        <v>334</v>
      </c>
      <c r="CJ134" t="s">
        <v>334</v>
      </c>
      <c r="CK134" t="s">
        <v>338</v>
      </c>
      <c r="CL134" t="s">
        <v>1166</v>
      </c>
      <c r="CM134">
        <v>162</v>
      </c>
      <c r="CN134" s="1">
        <v>44835</v>
      </c>
      <c r="CP134"/>
      <c r="CQ134"/>
      <c r="CR134"/>
      <c r="CS134"/>
      <c r="CT134"/>
      <c r="CU134" s="23"/>
      <c r="CV134"/>
      <c r="CW134"/>
      <c r="CX134"/>
    </row>
    <row r="135" spans="1:102" x14ac:dyDescent="0.35">
      <c r="A135" t="s">
        <v>143</v>
      </c>
      <c r="B135" t="s">
        <v>390</v>
      </c>
      <c r="C135">
        <v>455763</v>
      </c>
      <c r="D135" t="s">
        <v>1167</v>
      </c>
      <c r="E135" t="s">
        <v>1168</v>
      </c>
      <c r="F135" t="s">
        <v>392</v>
      </c>
      <c r="G135" t="s">
        <v>166</v>
      </c>
      <c r="H135" t="s">
        <v>333</v>
      </c>
      <c r="I135">
        <v>75.5</v>
      </c>
      <c r="K135" t="s">
        <v>334</v>
      </c>
      <c r="L135" t="s">
        <v>339</v>
      </c>
      <c r="M135">
        <v>2</v>
      </c>
      <c r="N135">
        <v>2</v>
      </c>
      <c r="P135">
        <v>4</v>
      </c>
      <c r="Q135">
        <v>4</v>
      </c>
      <c r="R135">
        <v>3</v>
      </c>
      <c r="T135" s="8">
        <v>3.9753400000000001</v>
      </c>
      <c r="U135" s="8">
        <v>0.47297</v>
      </c>
      <c r="V135">
        <v>57</v>
      </c>
      <c r="W135" s="8">
        <v>1.4114899999999999</v>
      </c>
      <c r="X135" s="8">
        <v>1.88446</v>
      </c>
      <c r="Y135" s="8">
        <v>3.2980999999999998</v>
      </c>
      <c r="Z135" s="8">
        <v>0.36734</v>
      </c>
      <c r="AA135" s="8">
        <v>7.1599999999999997E-2</v>
      </c>
      <c r="AC135" s="8">
        <v>2.0908799999999998</v>
      </c>
      <c r="AD135">
        <v>71.400000000000006</v>
      </c>
      <c r="AF135">
        <v>2</v>
      </c>
      <c r="AI135" s="8">
        <v>2.1366100000000001</v>
      </c>
      <c r="AJ135" s="8">
        <v>0.75443000000000005</v>
      </c>
      <c r="AK135" s="8">
        <v>0.34677999999999998</v>
      </c>
      <c r="AL135" s="8">
        <v>3.2378200000000001</v>
      </c>
      <c r="AM135">
        <v>1.99613</v>
      </c>
      <c r="AN135">
        <v>1.37724</v>
      </c>
      <c r="AO135">
        <v>0.51810999999999996</v>
      </c>
      <c r="AP135">
        <v>3.8746200000000002</v>
      </c>
      <c r="AR135">
        <v>0</v>
      </c>
      <c r="AS135">
        <v>1</v>
      </c>
      <c r="AT135">
        <v>3</v>
      </c>
      <c r="AU135">
        <v>3</v>
      </c>
      <c r="AV135" s="4">
        <v>24687</v>
      </c>
      <c r="AW135">
        <v>0</v>
      </c>
      <c r="AX135">
        <v>3</v>
      </c>
      <c r="AZ135" s="1">
        <v>44750</v>
      </c>
      <c r="BA135">
        <v>2</v>
      </c>
      <c r="BB135">
        <v>0</v>
      </c>
      <c r="BC135">
        <v>2</v>
      </c>
      <c r="BD135">
        <v>8</v>
      </c>
      <c r="BE135">
        <v>0</v>
      </c>
      <c r="BF135">
        <v>0</v>
      </c>
      <c r="BG135">
        <v>8</v>
      </c>
      <c r="BH135">
        <v>44296</v>
      </c>
      <c r="BI135">
        <v>4</v>
      </c>
      <c r="BJ135">
        <v>3</v>
      </c>
      <c r="BK135">
        <v>1</v>
      </c>
      <c r="BL135">
        <v>157</v>
      </c>
      <c r="BM135">
        <v>1</v>
      </c>
      <c r="BN135">
        <v>0</v>
      </c>
      <c r="BO135">
        <v>157</v>
      </c>
      <c r="BP135">
        <v>43565</v>
      </c>
      <c r="BQ135">
        <v>4</v>
      </c>
      <c r="BR135">
        <v>4</v>
      </c>
      <c r="BS135">
        <v>0</v>
      </c>
      <c r="BT135">
        <v>16</v>
      </c>
      <c r="BU135">
        <v>1</v>
      </c>
      <c r="BV135">
        <v>0</v>
      </c>
      <c r="BW135">
        <v>16</v>
      </c>
      <c r="BX135" s="8">
        <v>59</v>
      </c>
      <c r="BZ135" t="s">
        <v>1169</v>
      </c>
      <c r="CA135" t="s">
        <v>1170</v>
      </c>
      <c r="CB135">
        <v>76028</v>
      </c>
      <c r="CC135">
        <v>720</v>
      </c>
      <c r="CD135">
        <v>8175515900</v>
      </c>
      <c r="CE135" t="s">
        <v>336</v>
      </c>
      <c r="CF135" t="s">
        <v>334</v>
      </c>
      <c r="CG135" s="1">
        <v>32360</v>
      </c>
      <c r="CH135" t="s">
        <v>334</v>
      </c>
      <c r="CI135" t="s">
        <v>334</v>
      </c>
      <c r="CJ135" t="s">
        <v>334</v>
      </c>
      <c r="CK135" t="s">
        <v>338</v>
      </c>
      <c r="CL135" t="s">
        <v>1171</v>
      </c>
      <c r="CM135">
        <v>72</v>
      </c>
      <c r="CN135" s="1">
        <v>44835</v>
      </c>
      <c r="CP135"/>
      <c r="CQ135"/>
      <c r="CR135"/>
      <c r="CS135"/>
      <c r="CT135"/>
      <c r="CU135" s="23"/>
      <c r="CV135"/>
      <c r="CW135"/>
      <c r="CX135"/>
    </row>
    <row r="136" spans="1:102" x14ac:dyDescent="0.35">
      <c r="A136" t="s">
        <v>143</v>
      </c>
      <c r="B136" t="s">
        <v>390</v>
      </c>
      <c r="C136">
        <v>455770</v>
      </c>
      <c r="D136" t="s">
        <v>1172</v>
      </c>
      <c r="E136" t="s">
        <v>406</v>
      </c>
      <c r="F136" t="s">
        <v>1173</v>
      </c>
      <c r="G136" t="s">
        <v>168</v>
      </c>
      <c r="H136" t="s">
        <v>404</v>
      </c>
      <c r="I136">
        <v>13.4</v>
      </c>
      <c r="K136" t="s">
        <v>334</v>
      </c>
      <c r="L136" t="s">
        <v>353</v>
      </c>
      <c r="M136">
        <v>5</v>
      </c>
      <c r="N136">
        <v>1</v>
      </c>
      <c r="P136">
        <v>5</v>
      </c>
      <c r="R136">
        <v>5</v>
      </c>
      <c r="T136" s="8"/>
      <c r="V136"/>
      <c r="W136" s="8"/>
      <c r="X136" s="8"/>
      <c r="Y136" s="8"/>
      <c r="Z136" s="8"/>
      <c r="AA136" s="8"/>
      <c r="AB136">
        <v>6</v>
      </c>
      <c r="AC136" s="8"/>
      <c r="AE136">
        <v>6</v>
      </c>
      <c r="AG136">
        <v>6</v>
      </c>
      <c r="AI136" s="8"/>
      <c r="AJ136" s="8"/>
      <c r="AK136" s="8"/>
      <c r="AL136" s="8"/>
      <c r="AR136">
        <v>0</v>
      </c>
      <c r="AS136">
        <v>0</v>
      </c>
      <c r="AT136">
        <v>0</v>
      </c>
      <c r="AU136">
        <v>3</v>
      </c>
      <c r="AV136" s="4">
        <v>4875</v>
      </c>
      <c r="AW136">
        <v>0</v>
      </c>
      <c r="AX136">
        <v>3</v>
      </c>
      <c r="AZ136" s="1">
        <v>44550</v>
      </c>
      <c r="BA136">
        <v>3</v>
      </c>
      <c r="BB136">
        <v>3</v>
      </c>
      <c r="BC136">
        <v>0</v>
      </c>
      <c r="BD136">
        <v>4</v>
      </c>
      <c r="BE136">
        <v>1</v>
      </c>
      <c r="BF136">
        <v>0</v>
      </c>
      <c r="BG136">
        <v>4</v>
      </c>
      <c r="BH136">
        <v>44090</v>
      </c>
      <c r="BI136">
        <v>4</v>
      </c>
      <c r="BJ136">
        <v>4</v>
      </c>
      <c r="BK136">
        <v>0</v>
      </c>
      <c r="BL136">
        <v>24</v>
      </c>
      <c r="BM136">
        <v>1</v>
      </c>
      <c r="BN136">
        <v>0</v>
      </c>
      <c r="BO136">
        <v>24</v>
      </c>
      <c r="BP136">
        <v>43543</v>
      </c>
      <c r="BQ136">
        <v>6</v>
      </c>
      <c r="BR136">
        <v>6</v>
      </c>
      <c r="BS136">
        <v>0</v>
      </c>
      <c r="BT136">
        <v>36</v>
      </c>
      <c r="BU136">
        <v>1</v>
      </c>
      <c r="BV136">
        <v>0</v>
      </c>
      <c r="BW136">
        <v>36</v>
      </c>
      <c r="BX136" s="8">
        <v>16</v>
      </c>
      <c r="BZ136" t="s">
        <v>884</v>
      </c>
      <c r="CA136" t="s">
        <v>1174</v>
      </c>
      <c r="CB136">
        <v>77469</v>
      </c>
      <c r="CC136">
        <v>530</v>
      </c>
      <c r="CD136">
        <v>2812387858</v>
      </c>
      <c r="CE136" t="s">
        <v>381</v>
      </c>
      <c r="CF136" t="s">
        <v>334</v>
      </c>
      <c r="CG136" s="1">
        <v>32422</v>
      </c>
      <c r="CH136" t="s">
        <v>334</v>
      </c>
      <c r="CI136" t="s">
        <v>334</v>
      </c>
      <c r="CJ136" t="s">
        <v>334</v>
      </c>
      <c r="CK136" t="s">
        <v>338</v>
      </c>
      <c r="CL136" t="s">
        <v>1175</v>
      </c>
      <c r="CM136">
        <v>26</v>
      </c>
      <c r="CN136" s="1">
        <v>44835</v>
      </c>
      <c r="CP136"/>
      <c r="CQ136"/>
      <c r="CR136">
        <v>12</v>
      </c>
      <c r="CS136"/>
      <c r="CT136"/>
      <c r="CU136" s="23">
        <v>2</v>
      </c>
      <c r="CV136"/>
      <c r="CW136">
        <v>6</v>
      </c>
      <c r="CX136">
        <v>6</v>
      </c>
    </row>
    <row r="137" spans="1:102" x14ac:dyDescent="0.35">
      <c r="A137" t="s">
        <v>143</v>
      </c>
      <c r="B137" t="s">
        <v>390</v>
      </c>
      <c r="C137">
        <v>455771</v>
      </c>
      <c r="D137" t="s">
        <v>1176</v>
      </c>
      <c r="E137" t="s">
        <v>1177</v>
      </c>
      <c r="F137" t="s">
        <v>477</v>
      </c>
      <c r="G137" t="s">
        <v>166</v>
      </c>
      <c r="H137" t="s">
        <v>346</v>
      </c>
      <c r="I137">
        <v>54.4</v>
      </c>
      <c r="K137" t="s">
        <v>334</v>
      </c>
      <c r="L137" t="s">
        <v>339</v>
      </c>
      <c r="M137">
        <v>5</v>
      </c>
      <c r="N137">
        <v>3</v>
      </c>
      <c r="P137">
        <v>5</v>
      </c>
      <c r="Q137">
        <v>5</v>
      </c>
      <c r="R137">
        <v>5</v>
      </c>
      <c r="T137" s="8">
        <v>4.4208600000000002</v>
      </c>
      <c r="U137" s="8">
        <v>0.47464000000000001</v>
      </c>
      <c r="V137">
        <v>48.8</v>
      </c>
      <c r="W137" s="8">
        <v>1.0505800000000001</v>
      </c>
      <c r="X137" s="8">
        <v>1.52522</v>
      </c>
      <c r="Y137" s="8">
        <v>4.23475</v>
      </c>
      <c r="Z137" s="8">
        <v>0.42773</v>
      </c>
      <c r="AA137" s="8">
        <v>5.6739999999999999E-2</v>
      </c>
      <c r="AC137" s="8">
        <v>2.8956400000000002</v>
      </c>
      <c r="AD137">
        <v>50</v>
      </c>
      <c r="AF137">
        <v>0</v>
      </c>
      <c r="AI137" s="8">
        <v>2.1427999999999998</v>
      </c>
      <c r="AJ137" s="8">
        <v>0.80810000000000004</v>
      </c>
      <c r="AK137" s="8">
        <v>0.42181000000000002</v>
      </c>
      <c r="AL137" s="8">
        <v>3.3727</v>
      </c>
      <c r="AM137">
        <v>2.75644</v>
      </c>
      <c r="AN137">
        <v>0.95701000000000003</v>
      </c>
      <c r="AO137">
        <v>0.42747000000000002</v>
      </c>
      <c r="AP137">
        <v>4.1365400000000001</v>
      </c>
      <c r="AR137">
        <v>4</v>
      </c>
      <c r="AS137">
        <v>3</v>
      </c>
      <c r="AT137">
        <v>0</v>
      </c>
      <c r="AU137">
        <v>2</v>
      </c>
      <c r="AV137" s="4">
        <v>1625</v>
      </c>
      <c r="AW137">
        <v>0</v>
      </c>
      <c r="AX137">
        <v>2</v>
      </c>
      <c r="AZ137" s="1">
        <v>44441</v>
      </c>
      <c r="BA137">
        <v>0</v>
      </c>
      <c r="BB137">
        <v>0</v>
      </c>
      <c r="BC137">
        <v>0</v>
      </c>
      <c r="BD137">
        <v>0</v>
      </c>
      <c r="BE137">
        <v>0</v>
      </c>
      <c r="BF137">
        <v>0</v>
      </c>
      <c r="BG137">
        <v>0</v>
      </c>
      <c r="BH137">
        <v>43615</v>
      </c>
      <c r="BI137">
        <v>7</v>
      </c>
      <c r="BJ137">
        <v>4</v>
      </c>
      <c r="BK137">
        <v>3</v>
      </c>
      <c r="BL137">
        <v>68</v>
      </c>
      <c r="BM137">
        <v>1</v>
      </c>
      <c r="BN137">
        <v>0</v>
      </c>
      <c r="BO137">
        <v>68</v>
      </c>
      <c r="BP137">
        <v>43257</v>
      </c>
      <c r="BQ137">
        <v>6</v>
      </c>
      <c r="BR137">
        <v>6</v>
      </c>
      <c r="BS137">
        <v>0</v>
      </c>
      <c r="BT137">
        <v>48</v>
      </c>
      <c r="BU137">
        <v>1</v>
      </c>
      <c r="BV137">
        <v>0</v>
      </c>
      <c r="BW137">
        <v>48</v>
      </c>
      <c r="BX137" s="8">
        <v>30.667000000000002</v>
      </c>
      <c r="BZ137" t="s">
        <v>813</v>
      </c>
      <c r="CA137" t="s">
        <v>1178</v>
      </c>
      <c r="CB137">
        <v>78681</v>
      </c>
      <c r="CC137">
        <v>970</v>
      </c>
      <c r="CD137">
        <v>5123887494</v>
      </c>
      <c r="CE137" t="s">
        <v>336</v>
      </c>
      <c r="CF137" t="s">
        <v>334</v>
      </c>
      <c r="CG137" s="1">
        <v>32412</v>
      </c>
      <c r="CH137" t="s">
        <v>334</v>
      </c>
      <c r="CI137" t="s">
        <v>334</v>
      </c>
      <c r="CJ137" t="s">
        <v>334</v>
      </c>
      <c r="CK137" t="s">
        <v>338</v>
      </c>
      <c r="CL137" t="s">
        <v>1179</v>
      </c>
      <c r="CM137">
        <v>120</v>
      </c>
      <c r="CN137" s="1">
        <v>44835</v>
      </c>
      <c r="CP137"/>
      <c r="CQ137"/>
      <c r="CR137"/>
      <c r="CS137"/>
      <c r="CT137"/>
      <c r="CU137" s="23"/>
      <c r="CV137"/>
      <c r="CW137"/>
      <c r="CX137"/>
    </row>
    <row r="138" spans="1:102" x14ac:dyDescent="0.35">
      <c r="A138" t="s">
        <v>143</v>
      </c>
      <c r="B138" t="s">
        <v>390</v>
      </c>
      <c r="C138">
        <v>455785</v>
      </c>
      <c r="D138" t="s">
        <v>1180</v>
      </c>
      <c r="E138" t="s">
        <v>590</v>
      </c>
      <c r="F138" t="s">
        <v>518</v>
      </c>
      <c r="G138" t="s">
        <v>166</v>
      </c>
      <c r="H138" t="s">
        <v>333</v>
      </c>
      <c r="I138">
        <v>71.2</v>
      </c>
      <c r="K138" t="s">
        <v>334</v>
      </c>
      <c r="L138" t="s">
        <v>339</v>
      </c>
      <c r="M138">
        <v>3</v>
      </c>
      <c r="N138">
        <v>1</v>
      </c>
      <c r="P138">
        <v>5</v>
      </c>
      <c r="Q138">
        <v>5</v>
      </c>
      <c r="R138">
        <v>5</v>
      </c>
      <c r="T138" s="8">
        <v>3.36442</v>
      </c>
      <c r="U138" s="8">
        <v>0.30258000000000002</v>
      </c>
      <c r="V138">
        <v>65.2</v>
      </c>
      <c r="W138" s="8">
        <v>1.01416</v>
      </c>
      <c r="X138" s="8">
        <v>1.31674</v>
      </c>
      <c r="Y138" s="8">
        <v>3.1809099999999999</v>
      </c>
      <c r="Z138" s="8">
        <v>0.16572000000000001</v>
      </c>
      <c r="AA138" s="8">
        <v>4.7870000000000003E-2</v>
      </c>
      <c r="AC138" s="8">
        <v>2.0476700000000001</v>
      </c>
      <c r="AD138">
        <v>81.3</v>
      </c>
      <c r="AF138">
        <v>0</v>
      </c>
      <c r="AI138" s="8">
        <v>1.9788399999999999</v>
      </c>
      <c r="AJ138" s="8">
        <v>0.81191999999999998</v>
      </c>
      <c r="AK138" s="8">
        <v>0.42713000000000001</v>
      </c>
      <c r="AL138" s="8">
        <v>3.2178900000000001</v>
      </c>
      <c r="AM138">
        <v>2.1107399999999998</v>
      </c>
      <c r="AN138">
        <v>0.91947999999999996</v>
      </c>
      <c r="AO138">
        <v>0.26911000000000002</v>
      </c>
      <c r="AP138">
        <v>3.29949</v>
      </c>
      <c r="AR138">
        <v>0</v>
      </c>
      <c r="AS138">
        <v>2</v>
      </c>
      <c r="AT138">
        <v>0</v>
      </c>
      <c r="AU138">
        <v>2</v>
      </c>
      <c r="AV138" s="4">
        <v>20170</v>
      </c>
      <c r="AW138">
        <v>0</v>
      </c>
      <c r="AX138">
        <v>2</v>
      </c>
      <c r="AZ138" s="1">
        <v>44505</v>
      </c>
      <c r="BA138">
        <v>3</v>
      </c>
      <c r="BB138">
        <v>3</v>
      </c>
      <c r="BC138">
        <v>0</v>
      </c>
      <c r="BD138">
        <v>20</v>
      </c>
      <c r="BE138">
        <v>1</v>
      </c>
      <c r="BF138">
        <v>0</v>
      </c>
      <c r="BG138">
        <v>20</v>
      </c>
      <c r="BH138">
        <v>43838</v>
      </c>
      <c r="BI138">
        <v>2</v>
      </c>
      <c r="BJ138">
        <v>1</v>
      </c>
      <c r="BK138">
        <v>1</v>
      </c>
      <c r="BL138">
        <v>79</v>
      </c>
      <c r="BM138">
        <v>1</v>
      </c>
      <c r="BN138">
        <v>0</v>
      </c>
      <c r="BO138">
        <v>79</v>
      </c>
      <c r="BP138">
        <v>43481</v>
      </c>
      <c r="BQ138">
        <v>6</v>
      </c>
      <c r="BR138">
        <v>6</v>
      </c>
      <c r="BS138">
        <v>0</v>
      </c>
      <c r="BT138">
        <v>44</v>
      </c>
      <c r="BU138">
        <v>1</v>
      </c>
      <c r="BV138">
        <v>0</v>
      </c>
      <c r="BW138">
        <v>44</v>
      </c>
      <c r="BX138" s="8">
        <v>43.667000000000002</v>
      </c>
      <c r="BZ138" t="s">
        <v>813</v>
      </c>
      <c r="CA138" t="s">
        <v>1181</v>
      </c>
      <c r="CB138">
        <v>76504</v>
      </c>
      <c r="CC138">
        <v>120</v>
      </c>
      <c r="CD138">
        <v>2547427500</v>
      </c>
      <c r="CE138" t="s">
        <v>336</v>
      </c>
      <c r="CF138" t="s">
        <v>334</v>
      </c>
      <c r="CG138" s="1">
        <v>32479</v>
      </c>
      <c r="CH138" t="s">
        <v>334</v>
      </c>
      <c r="CI138" t="s">
        <v>334</v>
      </c>
      <c r="CJ138" t="s">
        <v>337</v>
      </c>
      <c r="CK138" t="s">
        <v>338</v>
      </c>
      <c r="CL138" t="s">
        <v>1182</v>
      </c>
      <c r="CM138">
        <v>120</v>
      </c>
      <c r="CN138" s="1">
        <v>44835</v>
      </c>
      <c r="CP138"/>
      <c r="CQ138"/>
      <c r="CR138"/>
      <c r="CS138"/>
      <c r="CT138"/>
      <c r="CU138" s="23"/>
      <c r="CV138"/>
      <c r="CW138"/>
      <c r="CX138"/>
    </row>
    <row r="139" spans="1:102" x14ac:dyDescent="0.35">
      <c r="A139" t="s">
        <v>143</v>
      </c>
      <c r="B139" t="s">
        <v>390</v>
      </c>
      <c r="C139">
        <v>455789</v>
      </c>
      <c r="D139" t="s">
        <v>1183</v>
      </c>
      <c r="E139" t="s">
        <v>635</v>
      </c>
      <c r="F139" t="s">
        <v>636</v>
      </c>
      <c r="G139" t="s">
        <v>166</v>
      </c>
      <c r="H139" t="s">
        <v>343</v>
      </c>
      <c r="I139">
        <v>109.8</v>
      </c>
      <c r="J139" t="s">
        <v>347</v>
      </c>
      <c r="K139" t="s">
        <v>334</v>
      </c>
      <c r="L139" t="s">
        <v>353</v>
      </c>
      <c r="M139">
        <v>1</v>
      </c>
      <c r="N139">
        <v>1</v>
      </c>
      <c r="P139">
        <v>1</v>
      </c>
      <c r="Q139">
        <v>1</v>
      </c>
      <c r="R139">
        <v>2</v>
      </c>
      <c r="T139" s="8">
        <v>3.68933</v>
      </c>
      <c r="U139" s="8">
        <v>0.16347999999999999</v>
      </c>
      <c r="V139">
        <v>63.6</v>
      </c>
      <c r="W139" s="8">
        <v>1.1358299999999999</v>
      </c>
      <c r="X139" s="8">
        <v>1.29931</v>
      </c>
      <c r="Y139" s="8">
        <v>2.9813000000000001</v>
      </c>
      <c r="Z139" s="8">
        <v>0.13824</v>
      </c>
      <c r="AA139" s="8">
        <v>5.2639999999999999E-2</v>
      </c>
      <c r="AC139" s="8">
        <v>2.3900299999999999</v>
      </c>
      <c r="AD139">
        <v>100</v>
      </c>
      <c r="AF139">
        <v>2</v>
      </c>
      <c r="AI139" s="8">
        <v>2.1338900000000001</v>
      </c>
      <c r="AJ139" s="8">
        <v>0.86084000000000005</v>
      </c>
      <c r="AK139" s="8">
        <v>0.49067</v>
      </c>
      <c r="AL139" s="8">
        <v>3.4854099999999999</v>
      </c>
      <c r="AM139">
        <v>2.2846199999999999</v>
      </c>
      <c r="AN139">
        <v>0.97126999999999997</v>
      </c>
      <c r="AO139">
        <v>0.12656999999999999</v>
      </c>
      <c r="AP139">
        <v>3.34043</v>
      </c>
      <c r="AR139">
        <v>8</v>
      </c>
      <c r="AS139">
        <v>13</v>
      </c>
      <c r="AT139">
        <v>9</v>
      </c>
      <c r="AU139">
        <v>20</v>
      </c>
      <c r="AV139" s="4">
        <v>199811.20000000001</v>
      </c>
      <c r="AW139">
        <v>3</v>
      </c>
      <c r="AX139">
        <v>23</v>
      </c>
      <c r="AZ139" s="1">
        <v>44391</v>
      </c>
      <c r="BA139">
        <v>28</v>
      </c>
      <c r="BB139">
        <v>10</v>
      </c>
      <c r="BC139">
        <v>19</v>
      </c>
      <c r="BD139">
        <v>398</v>
      </c>
      <c r="BE139">
        <v>1</v>
      </c>
      <c r="BF139">
        <v>0</v>
      </c>
      <c r="BG139">
        <v>398</v>
      </c>
      <c r="BH139">
        <v>43860</v>
      </c>
      <c r="BI139">
        <v>27</v>
      </c>
      <c r="BJ139">
        <v>15</v>
      </c>
      <c r="BK139">
        <v>16</v>
      </c>
      <c r="BL139">
        <v>148</v>
      </c>
      <c r="BM139">
        <v>1</v>
      </c>
      <c r="BN139">
        <v>0</v>
      </c>
      <c r="BO139">
        <v>148</v>
      </c>
      <c r="BP139">
        <v>43497</v>
      </c>
      <c r="BQ139">
        <v>24</v>
      </c>
      <c r="BR139">
        <v>20</v>
      </c>
      <c r="BS139">
        <v>3</v>
      </c>
      <c r="BT139">
        <v>136</v>
      </c>
      <c r="BU139">
        <v>1</v>
      </c>
      <c r="BV139">
        <v>0</v>
      </c>
      <c r="BW139">
        <v>136</v>
      </c>
      <c r="BX139" s="8">
        <v>271</v>
      </c>
      <c r="BZ139" t="s">
        <v>948</v>
      </c>
      <c r="CA139" t="s">
        <v>1184</v>
      </c>
      <c r="CB139">
        <v>78229</v>
      </c>
      <c r="CC139">
        <v>130</v>
      </c>
      <c r="CD139">
        <v>2103448537</v>
      </c>
      <c r="CE139" t="s">
        <v>336</v>
      </c>
      <c r="CF139" t="s">
        <v>334</v>
      </c>
      <c r="CG139" s="1">
        <v>32485</v>
      </c>
      <c r="CH139" t="s">
        <v>334</v>
      </c>
      <c r="CI139" t="s">
        <v>334</v>
      </c>
      <c r="CJ139" t="s">
        <v>337</v>
      </c>
      <c r="CK139" t="s">
        <v>338</v>
      </c>
      <c r="CL139" t="s">
        <v>1185</v>
      </c>
      <c r="CM139">
        <v>170</v>
      </c>
      <c r="CN139" s="1">
        <v>44835</v>
      </c>
      <c r="CP139"/>
      <c r="CQ139"/>
      <c r="CR139"/>
      <c r="CS139"/>
      <c r="CT139"/>
      <c r="CU139" s="23"/>
      <c r="CV139"/>
      <c r="CW139"/>
      <c r="CX139"/>
    </row>
    <row r="140" spans="1:102" x14ac:dyDescent="0.35">
      <c r="A140" t="s">
        <v>143</v>
      </c>
      <c r="B140" t="s">
        <v>390</v>
      </c>
      <c r="C140">
        <v>455796</v>
      </c>
      <c r="D140" t="s">
        <v>1186</v>
      </c>
      <c r="E140" t="s">
        <v>1187</v>
      </c>
      <c r="F140" t="s">
        <v>468</v>
      </c>
      <c r="G140" t="s">
        <v>166</v>
      </c>
      <c r="H140" t="s">
        <v>333</v>
      </c>
      <c r="I140">
        <v>82.4</v>
      </c>
      <c r="K140" t="s">
        <v>334</v>
      </c>
      <c r="L140" t="s">
        <v>339</v>
      </c>
      <c r="M140">
        <v>3</v>
      </c>
      <c r="N140">
        <v>1</v>
      </c>
      <c r="P140">
        <v>5</v>
      </c>
      <c r="Q140">
        <v>5</v>
      </c>
      <c r="T140" s="8">
        <v>3.0280399999999998</v>
      </c>
      <c r="U140" s="8">
        <v>0.31085000000000002</v>
      </c>
      <c r="V140"/>
      <c r="W140" s="8">
        <v>1.1944699999999999</v>
      </c>
      <c r="X140" s="8">
        <v>1.50532</v>
      </c>
      <c r="Y140" s="8">
        <v>2.4918300000000002</v>
      </c>
      <c r="Z140" s="8">
        <v>0.20899999999999999</v>
      </c>
      <c r="AA140" s="8">
        <v>0</v>
      </c>
      <c r="AB140">
        <v>6</v>
      </c>
      <c r="AC140" s="8">
        <v>1.5227299999999999</v>
      </c>
      <c r="AE140">
        <v>6</v>
      </c>
      <c r="AG140">
        <v>6</v>
      </c>
      <c r="AI140" s="8">
        <v>2.0447700000000002</v>
      </c>
      <c r="AJ140" s="8">
        <v>0.83613000000000004</v>
      </c>
      <c r="AK140" s="8">
        <v>0.45706999999999998</v>
      </c>
      <c r="AL140" s="8">
        <v>3.3379799999999999</v>
      </c>
      <c r="AM140">
        <v>1.51901</v>
      </c>
      <c r="AN140">
        <v>1.0516000000000001</v>
      </c>
      <c r="AO140">
        <v>0.25835999999999998</v>
      </c>
      <c r="AP140">
        <v>2.8627799999999999</v>
      </c>
      <c r="AR140">
        <v>1</v>
      </c>
      <c r="AS140">
        <v>5</v>
      </c>
      <c r="AT140">
        <v>2</v>
      </c>
      <c r="AU140">
        <v>3</v>
      </c>
      <c r="AV140" s="4">
        <v>51180</v>
      </c>
      <c r="AW140">
        <v>1</v>
      </c>
      <c r="AX140">
        <v>4</v>
      </c>
      <c r="AZ140" s="1">
        <v>44547</v>
      </c>
      <c r="BA140">
        <v>2</v>
      </c>
      <c r="BB140">
        <v>2</v>
      </c>
      <c r="BC140">
        <v>0</v>
      </c>
      <c r="BD140">
        <v>8</v>
      </c>
      <c r="BE140">
        <v>1</v>
      </c>
      <c r="BF140">
        <v>0</v>
      </c>
      <c r="BG140">
        <v>8</v>
      </c>
      <c r="BH140">
        <v>44085</v>
      </c>
      <c r="BI140">
        <v>7</v>
      </c>
      <c r="BJ140">
        <v>5</v>
      </c>
      <c r="BK140">
        <v>3</v>
      </c>
      <c r="BL140">
        <v>44</v>
      </c>
      <c r="BM140">
        <v>1</v>
      </c>
      <c r="BN140">
        <v>0</v>
      </c>
      <c r="BO140">
        <v>44</v>
      </c>
      <c r="BP140">
        <v>43588</v>
      </c>
      <c r="BQ140">
        <v>19</v>
      </c>
      <c r="BR140">
        <v>16</v>
      </c>
      <c r="BS140">
        <v>3</v>
      </c>
      <c r="BT140">
        <v>172</v>
      </c>
      <c r="BU140">
        <v>1</v>
      </c>
      <c r="BV140">
        <v>0</v>
      </c>
      <c r="BW140">
        <v>172</v>
      </c>
      <c r="BX140" s="8">
        <v>47.332999999999998</v>
      </c>
      <c r="BZ140" t="s">
        <v>1024</v>
      </c>
      <c r="CA140" t="s">
        <v>1188</v>
      </c>
      <c r="CB140">
        <v>78006</v>
      </c>
      <c r="CC140">
        <v>731</v>
      </c>
      <c r="CD140">
        <v>8302493085</v>
      </c>
      <c r="CE140" t="s">
        <v>336</v>
      </c>
      <c r="CF140" t="s">
        <v>334</v>
      </c>
      <c r="CG140" s="1">
        <v>35857</v>
      </c>
      <c r="CH140" t="s">
        <v>334</v>
      </c>
      <c r="CI140" t="s">
        <v>334</v>
      </c>
      <c r="CJ140" t="s">
        <v>334</v>
      </c>
      <c r="CK140" t="s">
        <v>338</v>
      </c>
      <c r="CL140" t="s">
        <v>1189</v>
      </c>
      <c r="CM140">
        <v>126</v>
      </c>
      <c r="CN140" s="1">
        <v>44835</v>
      </c>
      <c r="CP140"/>
      <c r="CQ140"/>
      <c r="CR140"/>
      <c r="CS140"/>
      <c r="CT140"/>
      <c r="CU140" s="23"/>
      <c r="CV140">
        <v>2</v>
      </c>
      <c r="CW140"/>
      <c r="CX140"/>
    </row>
    <row r="141" spans="1:102" x14ac:dyDescent="0.35">
      <c r="A141" t="s">
        <v>143</v>
      </c>
      <c r="B141" t="s">
        <v>390</v>
      </c>
      <c r="C141">
        <v>455797</v>
      </c>
      <c r="D141" t="s">
        <v>1190</v>
      </c>
      <c r="E141" t="s">
        <v>1191</v>
      </c>
      <c r="F141" t="s">
        <v>1192</v>
      </c>
      <c r="G141" t="s">
        <v>166</v>
      </c>
      <c r="H141" t="s">
        <v>333</v>
      </c>
      <c r="I141">
        <v>102.5</v>
      </c>
      <c r="K141" t="s">
        <v>334</v>
      </c>
      <c r="L141" t="s">
        <v>339</v>
      </c>
      <c r="M141">
        <v>4</v>
      </c>
      <c r="N141">
        <v>1</v>
      </c>
      <c r="P141">
        <v>5</v>
      </c>
      <c r="Q141">
        <v>5</v>
      </c>
      <c r="T141" s="8">
        <v>2.7968899999999999</v>
      </c>
      <c r="U141" s="8">
        <v>0.45424999999999999</v>
      </c>
      <c r="V141"/>
      <c r="W141" s="8">
        <v>0.64695000000000003</v>
      </c>
      <c r="X141" s="8">
        <v>1.1012</v>
      </c>
      <c r="Y141" s="8">
        <v>2.1038999999999999</v>
      </c>
      <c r="Z141" s="8">
        <v>0.22298000000000001</v>
      </c>
      <c r="AA141" s="8">
        <v>3.8589999999999999E-2</v>
      </c>
      <c r="AB141">
        <v>6</v>
      </c>
      <c r="AC141" s="8">
        <v>1.6956899999999999</v>
      </c>
      <c r="AE141">
        <v>6</v>
      </c>
      <c r="AG141">
        <v>6</v>
      </c>
      <c r="AI141" s="8">
        <v>2.0983299999999998</v>
      </c>
      <c r="AJ141" s="8">
        <v>0.88024999999999998</v>
      </c>
      <c r="AK141" s="8">
        <v>0.48020000000000002</v>
      </c>
      <c r="AL141" s="8">
        <v>3.45878</v>
      </c>
      <c r="AM141">
        <v>1.64839</v>
      </c>
      <c r="AN141">
        <v>0.54101999999999995</v>
      </c>
      <c r="AO141">
        <v>0.35936000000000001</v>
      </c>
      <c r="AP141">
        <v>2.5518900000000002</v>
      </c>
      <c r="AR141">
        <v>3</v>
      </c>
      <c r="AS141">
        <v>0</v>
      </c>
      <c r="AT141">
        <v>1</v>
      </c>
      <c r="AU141">
        <v>0</v>
      </c>
      <c r="AV141" s="4">
        <v>0</v>
      </c>
      <c r="AW141">
        <v>0</v>
      </c>
      <c r="AX141">
        <v>0</v>
      </c>
      <c r="AZ141" s="1">
        <v>44503</v>
      </c>
      <c r="BA141">
        <v>5</v>
      </c>
      <c r="BB141">
        <v>5</v>
      </c>
      <c r="BC141">
        <v>1</v>
      </c>
      <c r="BD141">
        <v>20</v>
      </c>
      <c r="BE141">
        <v>1</v>
      </c>
      <c r="BF141">
        <v>0</v>
      </c>
      <c r="BG141">
        <v>20</v>
      </c>
      <c r="BH141">
        <v>43749</v>
      </c>
      <c r="BI141">
        <v>7</v>
      </c>
      <c r="BJ141">
        <v>6</v>
      </c>
      <c r="BK141">
        <v>1</v>
      </c>
      <c r="BL141">
        <v>40</v>
      </c>
      <c r="BM141">
        <v>1</v>
      </c>
      <c r="BN141">
        <v>0</v>
      </c>
      <c r="BO141">
        <v>40</v>
      </c>
      <c r="BP141">
        <v>43377</v>
      </c>
      <c r="BQ141">
        <v>12</v>
      </c>
      <c r="BR141">
        <v>12</v>
      </c>
      <c r="BS141">
        <v>0</v>
      </c>
      <c r="BT141">
        <v>60</v>
      </c>
      <c r="BU141">
        <v>1</v>
      </c>
      <c r="BV141">
        <v>0</v>
      </c>
      <c r="BW141">
        <v>60</v>
      </c>
      <c r="BX141" s="8">
        <v>33.332999999999998</v>
      </c>
      <c r="BZ141" t="s">
        <v>791</v>
      </c>
      <c r="CA141" t="s">
        <v>1193</v>
      </c>
      <c r="CB141">
        <v>78061</v>
      </c>
      <c r="CC141">
        <v>541</v>
      </c>
      <c r="CD141">
        <v>8303343371</v>
      </c>
      <c r="CE141" t="s">
        <v>336</v>
      </c>
      <c r="CF141" t="s">
        <v>334</v>
      </c>
      <c r="CG141" s="1">
        <v>32590</v>
      </c>
      <c r="CH141" t="s">
        <v>334</v>
      </c>
      <c r="CI141" t="s">
        <v>334</v>
      </c>
      <c r="CJ141" t="s">
        <v>337</v>
      </c>
      <c r="CK141" t="s">
        <v>338</v>
      </c>
      <c r="CL141" t="s">
        <v>1194</v>
      </c>
      <c r="CM141">
        <v>150</v>
      </c>
      <c r="CN141" s="1">
        <v>44835</v>
      </c>
      <c r="CP141"/>
      <c r="CQ141"/>
      <c r="CR141"/>
      <c r="CS141"/>
      <c r="CT141"/>
      <c r="CU141" s="23"/>
      <c r="CV141">
        <v>2</v>
      </c>
      <c r="CW141"/>
      <c r="CX141"/>
    </row>
    <row r="142" spans="1:102" x14ac:dyDescent="0.35">
      <c r="A142" t="s">
        <v>143</v>
      </c>
      <c r="B142" t="s">
        <v>390</v>
      </c>
      <c r="C142">
        <v>455798</v>
      </c>
      <c r="D142" t="s">
        <v>1195</v>
      </c>
      <c r="E142" t="s">
        <v>489</v>
      </c>
      <c r="F142" t="s">
        <v>647</v>
      </c>
      <c r="G142" t="s">
        <v>168</v>
      </c>
      <c r="H142" t="s">
        <v>404</v>
      </c>
      <c r="I142">
        <v>124.1</v>
      </c>
      <c r="K142" t="s">
        <v>334</v>
      </c>
      <c r="L142" t="s">
        <v>339</v>
      </c>
      <c r="M142">
        <v>4</v>
      </c>
      <c r="N142">
        <v>1</v>
      </c>
      <c r="P142">
        <v>5</v>
      </c>
      <c r="Q142">
        <v>5</v>
      </c>
      <c r="R142">
        <v>5</v>
      </c>
      <c r="T142" s="8">
        <v>2.9773900000000002</v>
      </c>
      <c r="U142" s="8">
        <v>0.51890999999999998</v>
      </c>
      <c r="V142">
        <v>64.5</v>
      </c>
      <c r="W142" s="8">
        <v>0.97775999999999996</v>
      </c>
      <c r="X142" s="8">
        <v>1.49668</v>
      </c>
      <c r="Y142" s="8">
        <v>2.7215099999999999</v>
      </c>
      <c r="Z142" s="8">
        <v>0.58106000000000002</v>
      </c>
      <c r="AA142" s="8">
        <v>0</v>
      </c>
      <c r="AC142" s="8">
        <v>1.48071</v>
      </c>
      <c r="AD142">
        <v>62.5</v>
      </c>
      <c r="AF142">
        <v>1</v>
      </c>
      <c r="AI142" s="8">
        <v>1.98468</v>
      </c>
      <c r="AJ142" s="8">
        <v>0.76529999999999998</v>
      </c>
      <c r="AK142" s="8">
        <v>0.37070999999999998</v>
      </c>
      <c r="AL142" s="8">
        <v>3.1206900000000002</v>
      </c>
      <c r="AM142">
        <v>1.52183</v>
      </c>
      <c r="AN142">
        <v>0.94047999999999998</v>
      </c>
      <c r="AO142">
        <v>0.53176000000000001</v>
      </c>
      <c r="AP142">
        <v>3.0108799999999998</v>
      </c>
      <c r="AR142">
        <v>1</v>
      </c>
      <c r="AS142">
        <v>1</v>
      </c>
      <c r="AT142">
        <v>6</v>
      </c>
      <c r="AU142">
        <v>0</v>
      </c>
      <c r="AV142" s="4">
        <v>0</v>
      </c>
      <c r="AW142">
        <v>0</v>
      </c>
      <c r="AX142">
        <v>0</v>
      </c>
      <c r="AZ142" s="1">
        <v>44728</v>
      </c>
      <c r="BA142">
        <v>7</v>
      </c>
      <c r="BB142">
        <v>3</v>
      </c>
      <c r="BC142">
        <v>7</v>
      </c>
      <c r="BD142">
        <v>32</v>
      </c>
      <c r="BE142">
        <v>1</v>
      </c>
      <c r="BF142">
        <v>0</v>
      </c>
      <c r="BG142">
        <v>32</v>
      </c>
      <c r="BH142">
        <v>44267</v>
      </c>
      <c r="BI142">
        <v>7</v>
      </c>
      <c r="BJ142">
        <v>6</v>
      </c>
      <c r="BK142">
        <v>2</v>
      </c>
      <c r="BL142">
        <v>44</v>
      </c>
      <c r="BM142">
        <v>1</v>
      </c>
      <c r="BN142">
        <v>0</v>
      </c>
      <c r="BO142">
        <v>44</v>
      </c>
      <c r="BP142">
        <v>43546</v>
      </c>
      <c r="BQ142">
        <v>0</v>
      </c>
      <c r="BR142">
        <v>0</v>
      </c>
      <c r="BS142">
        <v>0</v>
      </c>
      <c r="BT142">
        <v>0</v>
      </c>
      <c r="BU142">
        <v>0</v>
      </c>
      <c r="BV142">
        <v>0</v>
      </c>
      <c r="BW142">
        <v>0</v>
      </c>
      <c r="BX142" s="8">
        <v>30.667000000000002</v>
      </c>
      <c r="BZ142" t="s">
        <v>673</v>
      </c>
      <c r="CA142" t="s">
        <v>1196</v>
      </c>
      <c r="CB142">
        <v>76021</v>
      </c>
      <c r="CC142">
        <v>910</v>
      </c>
      <c r="CD142">
        <v>8175716804</v>
      </c>
      <c r="CE142" t="s">
        <v>336</v>
      </c>
      <c r="CF142" t="s">
        <v>334</v>
      </c>
      <c r="CG142" s="1">
        <v>32603</v>
      </c>
      <c r="CH142" t="s">
        <v>334</v>
      </c>
      <c r="CI142" t="s">
        <v>334</v>
      </c>
      <c r="CJ142" t="s">
        <v>334</v>
      </c>
      <c r="CK142" t="s">
        <v>338</v>
      </c>
      <c r="CL142" t="s">
        <v>1197</v>
      </c>
      <c r="CM142">
        <v>166</v>
      </c>
      <c r="CN142" s="1">
        <v>44835</v>
      </c>
      <c r="CP142"/>
      <c r="CQ142"/>
      <c r="CR142"/>
      <c r="CS142"/>
      <c r="CT142"/>
      <c r="CU142" s="23"/>
      <c r="CV142"/>
      <c r="CW142"/>
      <c r="CX142"/>
    </row>
    <row r="143" spans="1:102" x14ac:dyDescent="0.35">
      <c r="A143" t="s">
        <v>143</v>
      </c>
      <c r="B143" t="s">
        <v>390</v>
      </c>
      <c r="C143">
        <v>455799</v>
      </c>
      <c r="D143" t="s">
        <v>1198</v>
      </c>
      <c r="E143" t="s">
        <v>543</v>
      </c>
      <c r="F143" t="s">
        <v>912</v>
      </c>
      <c r="G143" t="s">
        <v>168</v>
      </c>
      <c r="H143" t="s">
        <v>404</v>
      </c>
      <c r="I143">
        <v>90.5</v>
      </c>
      <c r="K143" t="s">
        <v>334</v>
      </c>
      <c r="L143" t="s">
        <v>339</v>
      </c>
      <c r="M143">
        <v>2</v>
      </c>
      <c r="N143">
        <v>1</v>
      </c>
      <c r="P143">
        <v>5</v>
      </c>
      <c r="Q143">
        <v>4</v>
      </c>
      <c r="R143">
        <v>5</v>
      </c>
      <c r="T143" s="8">
        <v>2.9144800000000002</v>
      </c>
      <c r="U143" s="8">
        <v>0.43746000000000002</v>
      </c>
      <c r="V143">
        <v>50.7</v>
      </c>
      <c r="W143" s="8">
        <v>0.92425999999999997</v>
      </c>
      <c r="X143" s="8">
        <v>1.36172</v>
      </c>
      <c r="Y143" s="8">
        <v>2.16588</v>
      </c>
      <c r="Z143" s="8">
        <v>0.21060000000000001</v>
      </c>
      <c r="AA143" s="8">
        <v>0</v>
      </c>
      <c r="AC143" s="8">
        <v>1.5527500000000001</v>
      </c>
      <c r="AD143">
        <v>68.8</v>
      </c>
      <c r="AF143">
        <v>2</v>
      </c>
      <c r="AI143" s="8">
        <v>2.0556399999999999</v>
      </c>
      <c r="AJ143" s="8">
        <v>0.80957000000000001</v>
      </c>
      <c r="AK143" s="8">
        <v>0.42620000000000002</v>
      </c>
      <c r="AL143" s="8">
        <v>3.29142</v>
      </c>
      <c r="AM143">
        <v>1.54078</v>
      </c>
      <c r="AN143">
        <v>0.84040000000000004</v>
      </c>
      <c r="AO143">
        <v>0.38991999999999999</v>
      </c>
      <c r="AP143">
        <v>2.7943799999999999</v>
      </c>
      <c r="AR143">
        <v>1</v>
      </c>
      <c r="AS143">
        <v>4</v>
      </c>
      <c r="AT143">
        <v>1</v>
      </c>
      <c r="AU143">
        <v>3</v>
      </c>
      <c r="AV143" s="4">
        <v>146711.37</v>
      </c>
      <c r="AW143">
        <v>0</v>
      </c>
      <c r="AX143">
        <v>3</v>
      </c>
      <c r="AZ143" s="1">
        <v>44470</v>
      </c>
      <c r="BA143">
        <v>10</v>
      </c>
      <c r="BB143">
        <v>8</v>
      </c>
      <c r="BC143">
        <v>3</v>
      </c>
      <c r="BD143">
        <v>169</v>
      </c>
      <c r="BE143">
        <v>1</v>
      </c>
      <c r="BF143">
        <v>0</v>
      </c>
      <c r="BG143">
        <v>169</v>
      </c>
      <c r="BH143">
        <v>43600</v>
      </c>
      <c r="BI143">
        <v>6</v>
      </c>
      <c r="BJ143">
        <v>5</v>
      </c>
      <c r="BK143">
        <v>1</v>
      </c>
      <c r="BL143">
        <v>40</v>
      </c>
      <c r="BM143">
        <v>1</v>
      </c>
      <c r="BN143">
        <v>0</v>
      </c>
      <c r="BO143">
        <v>40</v>
      </c>
      <c r="BP143">
        <v>43251</v>
      </c>
      <c r="BQ143">
        <v>5</v>
      </c>
      <c r="BR143">
        <v>5</v>
      </c>
      <c r="BS143">
        <v>0</v>
      </c>
      <c r="BT143">
        <v>36</v>
      </c>
      <c r="BU143">
        <v>1</v>
      </c>
      <c r="BV143">
        <v>0</v>
      </c>
      <c r="BW143">
        <v>36</v>
      </c>
      <c r="BX143" s="8">
        <v>103.833</v>
      </c>
      <c r="BZ143" t="s">
        <v>673</v>
      </c>
      <c r="CA143" t="s">
        <v>1199</v>
      </c>
      <c r="CB143">
        <v>78750</v>
      </c>
      <c r="CC143">
        <v>940</v>
      </c>
      <c r="CD143">
        <v>5123355028</v>
      </c>
      <c r="CE143" t="s">
        <v>336</v>
      </c>
      <c r="CF143" t="s">
        <v>334</v>
      </c>
      <c r="CG143" s="1">
        <v>32588</v>
      </c>
      <c r="CH143" t="s">
        <v>334</v>
      </c>
      <c r="CI143" t="s">
        <v>334</v>
      </c>
      <c r="CJ143" t="s">
        <v>334</v>
      </c>
      <c r="CK143" t="s">
        <v>338</v>
      </c>
      <c r="CL143" t="s">
        <v>1200</v>
      </c>
      <c r="CM143">
        <v>120</v>
      </c>
      <c r="CN143" s="1">
        <v>44835</v>
      </c>
      <c r="CP143"/>
      <c r="CQ143"/>
      <c r="CR143"/>
      <c r="CS143"/>
      <c r="CT143"/>
      <c r="CU143" s="23"/>
      <c r="CV143"/>
      <c r="CW143"/>
      <c r="CX143"/>
    </row>
    <row r="144" spans="1:102" x14ac:dyDescent="0.35">
      <c r="A144" t="s">
        <v>143</v>
      </c>
      <c r="B144" t="s">
        <v>390</v>
      </c>
      <c r="C144">
        <v>455800</v>
      </c>
      <c r="D144" t="s">
        <v>1201</v>
      </c>
      <c r="E144" t="s">
        <v>548</v>
      </c>
      <c r="F144" t="s">
        <v>450</v>
      </c>
      <c r="G144" t="s">
        <v>166</v>
      </c>
      <c r="H144" t="s">
        <v>333</v>
      </c>
      <c r="I144">
        <v>110.1</v>
      </c>
      <c r="K144" t="s">
        <v>334</v>
      </c>
      <c r="L144" t="s">
        <v>353</v>
      </c>
      <c r="M144">
        <v>2</v>
      </c>
      <c r="N144">
        <v>1</v>
      </c>
      <c r="P144">
        <v>5</v>
      </c>
      <c r="Q144">
        <v>5</v>
      </c>
      <c r="R144">
        <v>5</v>
      </c>
      <c r="T144" s="8">
        <v>3.3446099999999999</v>
      </c>
      <c r="U144" s="8">
        <v>0.48293000000000003</v>
      </c>
      <c r="V144">
        <v>66.099999999999994</v>
      </c>
      <c r="W144" s="8">
        <v>0.74073999999999995</v>
      </c>
      <c r="X144" s="8">
        <v>1.22367</v>
      </c>
      <c r="Y144" s="8">
        <v>2.4128799999999999</v>
      </c>
      <c r="Z144" s="8">
        <v>0.42652000000000001</v>
      </c>
      <c r="AA144" s="8">
        <v>9.9260000000000001E-2</v>
      </c>
      <c r="AC144" s="8">
        <v>2.12094</v>
      </c>
      <c r="AD144">
        <v>58.8</v>
      </c>
      <c r="AF144">
        <v>0</v>
      </c>
      <c r="AI144" s="8">
        <v>2.11557</v>
      </c>
      <c r="AJ144" s="8">
        <v>0.79386000000000001</v>
      </c>
      <c r="AK144" s="8">
        <v>0.40192</v>
      </c>
      <c r="AL144" s="8">
        <v>3.3113600000000001</v>
      </c>
      <c r="AM144">
        <v>2.0449700000000002</v>
      </c>
      <c r="AN144">
        <v>0.68686000000000003</v>
      </c>
      <c r="AO144">
        <v>0.45645000000000002</v>
      </c>
      <c r="AP144">
        <v>3.1874899999999999</v>
      </c>
      <c r="AR144">
        <v>10</v>
      </c>
      <c r="AS144">
        <v>12</v>
      </c>
      <c r="AT144">
        <v>4</v>
      </c>
      <c r="AU144">
        <v>2</v>
      </c>
      <c r="AV144" s="4">
        <v>29825.45</v>
      </c>
      <c r="AW144">
        <v>1</v>
      </c>
      <c r="AX144">
        <v>3</v>
      </c>
      <c r="AZ144" s="1">
        <v>44595</v>
      </c>
      <c r="BA144">
        <v>7</v>
      </c>
      <c r="BB144">
        <v>5</v>
      </c>
      <c r="BC144">
        <v>2</v>
      </c>
      <c r="BD144">
        <v>44</v>
      </c>
      <c r="BE144">
        <v>1</v>
      </c>
      <c r="BF144">
        <v>0</v>
      </c>
      <c r="BG144">
        <v>44</v>
      </c>
      <c r="BH144">
        <v>44120</v>
      </c>
      <c r="BI144">
        <v>8</v>
      </c>
      <c r="BJ144">
        <v>8</v>
      </c>
      <c r="BK144">
        <v>0</v>
      </c>
      <c r="BL144">
        <v>52</v>
      </c>
      <c r="BM144">
        <v>1</v>
      </c>
      <c r="BN144">
        <v>0</v>
      </c>
      <c r="BO144">
        <v>52</v>
      </c>
      <c r="BP144">
        <v>43553</v>
      </c>
      <c r="BQ144">
        <v>13</v>
      </c>
      <c r="BR144">
        <v>4</v>
      </c>
      <c r="BS144">
        <v>9</v>
      </c>
      <c r="BT144">
        <v>308</v>
      </c>
      <c r="BU144">
        <v>1</v>
      </c>
      <c r="BV144">
        <v>0</v>
      </c>
      <c r="BW144">
        <v>308</v>
      </c>
      <c r="BX144" s="8">
        <v>90.667000000000002</v>
      </c>
      <c r="BZ144" t="s">
        <v>884</v>
      </c>
      <c r="CA144" t="s">
        <v>1202</v>
      </c>
      <c r="CB144">
        <v>77036</v>
      </c>
      <c r="CC144">
        <v>610</v>
      </c>
      <c r="CD144">
        <v>7137777241</v>
      </c>
      <c r="CE144" t="s">
        <v>336</v>
      </c>
      <c r="CF144" t="s">
        <v>334</v>
      </c>
      <c r="CG144" s="1">
        <v>32609</v>
      </c>
      <c r="CH144" t="s">
        <v>334</v>
      </c>
      <c r="CI144" t="s">
        <v>334</v>
      </c>
      <c r="CJ144" t="s">
        <v>334</v>
      </c>
      <c r="CK144" t="s">
        <v>338</v>
      </c>
      <c r="CL144" t="s">
        <v>1203</v>
      </c>
      <c r="CM144">
        <v>180</v>
      </c>
      <c r="CN144" s="1">
        <v>44835</v>
      </c>
      <c r="CP144"/>
      <c r="CQ144"/>
      <c r="CR144"/>
      <c r="CS144"/>
      <c r="CT144"/>
      <c r="CU144" s="23"/>
      <c r="CV144"/>
      <c r="CW144"/>
      <c r="CX144"/>
    </row>
    <row r="145" spans="1:102" x14ac:dyDescent="0.35">
      <c r="A145" t="s">
        <v>143</v>
      </c>
      <c r="B145" t="s">
        <v>390</v>
      </c>
      <c r="C145">
        <v>455802</v>
      </c>
      <c r="D145" t="s">
        <v>1204</v>
      </c>
      <c r="E145" t="s">
        <v>521</v>
      </c>
      <c r="F145" t="s">
        <v>595</v>
      </c>
      <c r="G145" t="s">
        <v>166</v>
      </c>
      <c r="H145" t="s">
        <v>333</v>
      </c>
      <c r="I145">
        <v>101.6</v>
      </c>
      <c r="K145" t="s">
        <v>334</v>
      </c>
      <c r="L145" t="s">
        <v>339</v>
      </c>
      <c r="M145">
        <v>4</v>
      </c>
      <c r="N145">
        <v>2</v>
      </c>
      <c r="P145">
        <v>3</v>
      </c>
      <c r="Q145">
        <v>3</v>
      </c>
      <c r="R145">
        <v>3</v>
      </c>
      <c r="T145" s="8">
        <v>3.6349399999999998</v>
      </c>
      <c r="U145" s="8">
        <v>0.23996000000000001</v>
      </c>
      <c r="V145">
        <v>37.200000000000003</v>
      </c>
      <c r="W145" s="8">
        <v>1.11879</v>
      </c>
      <c r="X145" s="8">
        <v>1.3587499999999999</v>
      </c>
      <c r="Y145" s="8">
        <v>3.0120399999999998</v>
      </c>
      <c r="Z145" s="8">
        <v>0.14002999999999999</v>
      </c>
      <c r="AA145" s="8">
        <v>4.1520000000000001E-2</v>
      </c>
      <c r="AC145" s="8">
        <v>2.2761800000000001</v>
      </c>
      <c r="AD145">
        <v>33.299999999999997</v>
      </c>
      <c r="AF145">
        <v>0</v>
      </c>
      <c r="AI145" s="8">
        <v>2.1168</v>
      </c>
      <c r="AJ145" s="8">
        <v>0.78598000000000001</v>
      </c>
      <c r="AK145" s="8">
        <v>0.49994</v>
      </c>
      <c r="AL145" s="8">
        <v>3.40272</v>
      </c>
      <c r="AM145">
        <v>2.1933799999999999</v>
      </c>
      <c r="AN145">
        <v>1.04782</v>
      </c>
      <c r="AO145">
        <v>0.18234</v>
      </c>
      <c r="AP145">
        <v>3.3711600000000002</v>
      </c>
      <c r="AR145">
        <v>0</v>
      </c>
      <c r="AS145">
        <v>2</v>
      </c>
      <c r="AT145">
        <v>3</v>
      </c>
      <c r="AU145">
        <v>2</v>
      </c>
      <c r="AV145" s="4">
        <v>24998.69</v>
      </c>
      <c r="AW145">
        <v>0</v>
      </c>
      <c r="AX145">
        <v>2</v>
      </c>
      <c r="AZ145" s="1">
        <v>44728</v>
      </c>
      <c r="BA145">
        <v>7</v>
      </c>
      <c r="BB145">
        <v>5</v>
      </c>
      <c r="BC145">
        <v>2</v>
      </c>
      <c r="BD145">
        <v>32</v>
      </c>
      <c r="BE145">
        <v>1</v>
      </c>
      <c r="BF145">
        <v>0</v>
      </c>
      <c r="BG145">
        <v>32</v>
      </c>
      <c r="BH145">
        <v>44280</v>
      </c>
      <c r="BI145">
        <v>2</v>
      </c>
      <c r="BJ145">
        <v>0</v>
      </c>
      <c r="BK145">
        <v>2</v>
      </c>
      <c r="BL145">
        <v>12</v>
      </c>
      <c r="BM145">
        <v>0</v>
      </c>
      <c r="BN145">
        <v>0</v>
      </c>
      <c r="BO145">
        <v>12</v>
      </c>
      <c r="BP145">
        <v>43686</v>
      </c>
      <c r="BQ145">
        <v>10</v>
      </c>
      <c r="BR145">
        <v>8</v>
      </c>
      <c r="BS145">
        <v>2</v>
      </c>
      <c r="BT145">
        <v>68</v>
      </c>
      <c r="BU145">
        <v>1</v>
      </c>
      <c r="BV145">
        <v>0</v>
      </c>
      <c r="BW145">
        <v>68</v>
      </c>
      <c r="BX145" s="8">
        <v>31.332999999999998</v>
      </c>
      <c r="BZ145" t="s">
        <v>1205</v>
      </c>
      <c r="CA145" t="s">
        <v>1206</v>
      </c>
      <c r="CB145">
        <v>78520</v>
      </c>
      <c r="CC145">
        <v>240</v>
      </c>
      <c r="CD145">
        <v>9565467378</v>
      </c>
      <c r="CE145" t="s">
        <v>336</v>
      </c>
      <c r="CF145" t="s">
        <v>334</v>
      </c>
      <c r="CG145" s="1">
        <v>32603</v>
      </c>
      <c r="CH145" t="s">
        <v>334</v>
      </c>
      <c r="CI145" t="s">
        <v>334</v>
      </c>
      <c r="CJ145" t="s">
        <v>334</v>
      </c>
      <c r="CK145" t="s">
        <v>338</v>
      </c>
      <c r="CL145" t="s">
        <v>1207</v>
      </c>
      <c r="CM145">
        <v>120</v>
      </c>
      <c r="CN145" s="1">
        <v>44835</v>
      </c>
      <c r="CP145"/>
      <c r="CQ145"/>
      <c r="CR145"/>
      <c r="CS145"/>
      <c r="CT145"/>
      <c r="CU145" s="23"/>
      <c r="CV145"/>
      <c r="CW145"/>
      <c r="CX145"/>
    </row>
    <row r="146" spans="1:102" x14ac:dyDescent="0.35">
      <c r="A146" t="s">
        <v>143</v>
      </c>
      <c r="B146" t="s">
        <v>390</v>
      </c>
      <c r="C146">
        <v>455804</v>
      </c>
      <c r="D146" t="s">
        <v>1208</v>
      </c>
      <c r="E146" t="s">
        <v>635</v>
      </c>
      <c r="F146" t="s">
        <v>636</v>
      </c>
      <c r="G146" t="s">
        <v>166</v>
      </c>
      <c r="H146" t="s">
        <v>346</v>
      </c>
      <c r="I146">
        <v>48.5</v>
      </c>
      <c r="K146" t="s">
        <v>334</v>
      </c>
      <c r="L146" t="s">
        <v>335</v>
      </c>
      <c r="M146">
        <v>1</v>
      </c>
      <c r="N146">
        <v>1</v>
      </c>
      <c r="P146">
        <v>3</v>
      </c>
      <c r="Q146">
        <v>3</v>
      </c>
      <c r="T146" s="8">
        <v>3.23935</v>
      </c>
      <c r="U146" s="8">
        <v>0.23835000000000001</v>
      </c>
      <c r="V146">
        <v>76</v>
      </c>
      <c r="W146" s="8">
        <v>1.1960900000000001</v>
      </c>
      <c r="X146" s="8">
        <v>1.4344399999999999</v>
      </c>
      <c r="Y146" s="8">
        <v>2.8269799999999998</v>
      </c>
      <c r="Z146" s="8">
        <v>0.30592999999999998</v>
      </c>
      <c r="AA146" s="8">
        <v>1.4500000000000001E-2</v>
      </c>
      <c r="AC146" s="8">
        <v>1.80491</v>
      </c>
      <c r="AE146">
        <v>6</v>
      </c>
      <c r="AF146">
        <v>0</v>
      </c>
      <c r="AI146" s="8">
        <v>1.99363</v>
      </c>
      <c r="AJ146" s="8">
        <v>0.77937999999999996</v>
      </c>
      <c r="AK146" s="8">
        <v>0.46078999999999998</v>
      </c>
      <c r="AL146" s="8">
        <v>3.2338</v>
      </c>
      <c r="AM146">
        <v>1.8467</v>
      </c>
      <c r="AN146">
        <v>1.12971</v>
      </c>
      <c r="AO146">
        <v>0.19650000000000001</v>
      </c>
      <c r="AP146">
        <v>3.1612200000000001</v>
      </c>
      <c r="AR146">
        <v>1</v>
      </c>
      <c r="AS146">
        <v>13</v>
      </c>
      <c r="AT146">
        <v>1</v>
      </c>
      <c r="AU146">
        <v>0</v>
      </c>
      <c r="AV146" s="4">
        <v>0</v>
      </c>
      <c r="AW146">
        <v>0</v>
      </c>
      <c r="AX146">
        <v>0</v>
      </c>
      <c r="AZ146" s="1">
        <v>44624</v>
      </c>
      <c r="BA146">
        <v>8</v>
      </c>
      <c r="BB146">
        <v>5</v>
      </c>
      <c r="BC146">
        <v>3</v>
      </c>
      <c r="BD146">
        <v>44</v>
      </c>
      <c r="BE146">
        <v>1</v>
      </c>
      <c r="BF146">
        <v>0</v>
      </c>
      <c r="BG146">
        <v>44</v>
      </c>
      <c r="BH146">
        <v>44274</v>
      </c>
      <c r="BI146">
        <v>13</v>
      </c>
      <c r="BJ146">
        <v>10</v>
      </c>
      <c r="BK146">
        <v>3</v>
      </c>
      <c r="BL146">
        <v>72</v>
      </c>
      <c r="BM146">
        <v>1</v>
      </c>
      <c r="BN146">
        <v>0</v>
      </c>
      <c r="BO146">
        <v>72</v>
      </c>
      <c r="BP146">
        <v>43663</v>
      </c>
      <c r="BQ146">
        <v>21</v>
      </c>
      <c r="BR146">
        <v>15</v>
      </c>
      <c r="BS146">
        <v>6</v>
      </c>
      <c r="BT146">
        <v>140</v>
      </c>
      <c r="BU146">
        <v>1</v>
      </c>
      <c r="BV146">
        <v>0</v>
      </c>
      <c r="BW146">
        <v>140</v>
      </c>
      <c r="BX146" s="8">
        <v>69.332999999999998</v>
      </c>
      <c r="BZ146" t="s">
        <v>744</v>
      </c>
      <c r="CA146" t="s">
        <v>1209</v>
      </c>
      <c r="CB146">
        <v>78240</v>
      </c>
      <c r="CC146">
        <v>130</v>
      </c>
      <c r="CD146">
        <v>2106998535</v>
      </c>
      <c r="CE146" t="s">
        <v>336</v>
      </c>
      <c r="CF146" t="s">
        <v>334</v>
      </c>
      <c r="CG146" s="1">
        <v>32624</v>
      </c>
      <c r="CH146" t="s">
        <v>334</v>
      </c>
      <c r="CI146" t="s">
        <v>334</v>
      </c>
      <c r="CJ146" t="s">
        <v>334</v>
      </c>
      <c r="CK146" t="s">
        <v>338</v>
      </c>
      <c r="CL146" t="s">
        <v>1210</v>
      </c>
      <c r="CM146">
        <v>120</v>
      </c>
      <c r="CN146" s="1">
        <v>44835</v>
      </c>
      <c r="CP146"/>
      <c r="CQ146"/>
      <c r="CR146"/>
      <c r="CS146"/>
      <c r="CT146"/>
      <c r="CU146" s="23"/>
      <c r="CV146">
        <v>2</v>
      </c>
      <c r="CW146"/>
      <c r="CX146"/>
    </row>
    <row r="147" spans="1:102" x14ac:dyDescent="0.35">
      <c r="A147" t="s">
        <v>143</v>
      </c>
      <c r="B147" t="s">
        <v>390</v>
      </c>
      <c r="C147">
        <v>455806</v>
      </c>
      <c r="D147" t="s">
        <v>1211</v>
      </c>
      <c r="E147" t="s">
        <v>499</v>
      </c>
      <c r="F147" t="s">
        <v>517</v>
      </c>
      <c r="G147" t="s">
        <v>166</v>
      </c>
      <c r="H147" t="s">
        <v>333</v>
      </c>
      <c r="I147">
        <v>61.1</v>
      </c>
      <c r="K147" t="s">
        <v>334</v>
      </c>
      <c r="L147" t="s">
        <v>335</v>
      </c>
      <c r="M147">
        <v>2</v>
      </c>
      <c r="N147">
        <v>1</v>
      </c>
      <c r="P147">
        <v>4</v>
      </c>
      <c r="Q147">
        <v>5</v>
      </c>
      <c r="R147">
        <v>3</v>
      </c>
      <c r="T147" s="8">
        <v>3.4392800000000001</v>
      </c>
      <c r="U147" s="8">
        <v>0.19828000000000001</v>
      </c>
      <c r="V147">
        <v>63.5</v>
      </c>
      <c r="W147" s="8">
        <v>1.2237499999999999</v>
      </c>
      <c r="X147" s="8">
        <v>1.4220299999999999</v>
      </c>
      <c r="Y147" s="8">
        <v>3.2440799999999999</v>
      </c>
      <c r="Z147" s="8">
        <v>0.21784000000000001</v>
      </c>
      <c r="AA147" s="8">
        <v>6.5369999999999998E-2</v>
      </c>
      <c r="AC147" s="8">
        <v>2.0172599999999998</v>
      </c>
      <c r="AD147">
        <v>71.400000000000006</v>
      </c>
      <c r="AF147">
        <v>0</v>
      </c>
      <c r="AI147" s="8">
        <v>2.01763</v>
      </c>
      <c r="AJ147" s="8">
        <v>0.81681999999999999</v>
      </c>
      <c r="AK147" s="8">
        <v>0.43099999999999999</v>
      </c>
      <c r="AL147" s="8">
        <v>3.26545</v>
      </c>
      <c r="AM147">
        <v>2.0394100000000002</v>
      </c>
      <c r="AN147">
        <v>1.10286</v>
      </c>
      <c r="AO147">
        <v>0.17476</v>
      </c>
      <c r="AP147">
        <v>3.3237999999999999</v>
      </c>
      <c r="AR147">
        <v>3</v>
      </c>
      <c r="AS147">
        <v>3</v>
      </c>
      <c r="AT147">
        <v>4</v>
      </c>
      <c r="AU147">
        <v>3</v>
      </c>
      <c r="AV147" s="4">
        <v>13748.97</v>
      </c>
      <c r="AW147">
        <v>0</v>
      </c>
      <c r="AX147">
        <v>3</v>
      </c>
      <c r="AZ147" s="1">
        <v>44700</v>
      </c>
      <c r="BA147">
        <v>8</v>
      </c>
      <c r="BB147">
        <v>4</v>
      </c>
      <c r="BC147">
        <v>3</v>
      </c>
      <c r="BD147">
        <v>56</v>
      </c>
      <c r="BE147">
        <v>1</v>
      </c>
      <c r="BF147">
        <v>0</v>
      </c>
      <c r="BG147">
        <v>56</v>
      </c>
      <c r="BH147">
        <v>44218</v>
      </c>
      <c r="BI147">
        <v>6</v>
      </c>
      <c r="BJ147">
        <v>5</v>
      </c>
      <c r="BK147">
        <v>0</v>
      </c>
      <c r="BL147">
        <v>48</v>
      </c>
      <c r="BM147">
        <v>1</v>
      </c>
      <c r="BN147">
        <v>0</v>
      </c>
      <c r="BO147">
        <v>48</v>
      </c>
      <c r="BP147">
        <v>43545</v>
      </c>
      <c r="BQ147">
        <v>5</v>
      </c>
      <c r="BR147">
        <v>4</v>
      </c>
      <c r="BS147">
        <v>1</v>
      </c>
      <c r="BT147">
        <v>56</v>
      </c>
      <c r="BU147">
        <v>1</v>
      </c>
      <c r="BV147">
        <v>0</v>
      </c>
      <c r="BW147">
        <v>56</v>
      </c>
      <c r="BX147" s="8">
        <v>53.332999999999998</v>
      </c>
      <c r="BZ147" t="s">
        <v>1212</v>
      </c>
      <c r="CA147" t="s">
        <v>1213</v>
      </c>
      <c r="CB147">
        <v>75020</v>
      </c>
      <c r="CC147">
        <v>564</v>
      </c>
      <c r="CD147">
        <v>9034657442</v>
      </c>
      <c r="CE147" t="s">
        <v>336</v>
      </c>
      <c r="CF147" t="s">
        <v>334</v>
      </c>
      <c r="CG147" s="1">
        <v>32630</v>
      </c>
      <c r="CH147" t="s">
        <v>334</v>
      </c>
      <c r="CI147" t="s">
        <v>334</v>
      </c>
      <c r="CJ147" t="s">
        <v>334</v>
      </c>
      <c r="CK147" t="s">
        <v>338</v>
      </c>
      <c r="CL147" t="s">
        <v>1214</v>
      </c>
      <c r="CM147">
        <v>136</v>
      </c>
      <c r="CN147" s="1">
        <v>44835</v>
      </c>
      <c r="CP147"/>
      <c r="CQ147"/>
      <c r="CR147"/>
      <c r="CS147"/>
      <c r="CT147"/>
      <c r="CU147" s="23"/>
      <c r="CV147"/>
      <c r="CW147"/>
      <c r="CX147"/>
    </row>
    <row r="148" spans="1:102" x14ac:dyDescent="0.35">
      <c r="A148" t="s">
        <v>143</v>
      </c>
      <c r="B148" t="s">
        <v>390</v>
      </c>
      <c r="C148">
        <v>455808</v>
      </c>
      <c r="D148" t="s">
        <v>1215</v>
      </c>
      <c r="E148" t="s">
        <v>1216</v>
      </c>
      <c r="F148" t="s">
        <v>1217</v>
      </c>
      <c r="G148" t="s">
        <v>166</v>
      </c>
      <c r="H148" t="s">
        <v>346</v>
      </c>
      <c r="I148">
        <v>48.4</v>
      </c>
      <c r="K148" t="s">
        <v>334</v>
      </c>
      <c r="L148" t="s">
        <v>353</v>
      </c>
      <c r="M148">
        <v>1</v>
      </c>
      <c r="N148">
        <v>1</v>
      </c>
      <c r="P148">
        <v>1</v>
      </c>
      <c r="Q148">
        <v>2</v>
      </c>
      <c r="R148">
        <v>1</v>
      </c>
      <c r="T148" s="8">
        <v>3.1198700000000001</v>
      </c>
      <c r="U148" s="8">
        <v>0.25806000000000001</v>
      </c>
      <c r="V148">
        <v>80.400000000000006</v>
      </c>
      <c r="W148" s="8">
        <v>1.1510400000000001</v>
      </c>
      <c r="X148" s="8">
        <v>1.4091</v>
      </c>
      <c r="Y148" s="8">
        <v>1.9006000000000001</v>
      </c>
      <c r="Z148" s="8">
        <v>0.19841</v>
      </c>
      <c r="AA148" s="8">
        <v>1.107E-2</v>
      </c>
      <c r="AC148" s="8">
        <v>1.7107699999999999</v>
      </c>
      <c r="AE148">
        <v>6</v>
      </c>
      <c r="AF148">
        <v>1</v>
      </c>
      <c r="AI148" s="8">
        <v>1.8609899999999999</v>
      </c>
      <c r="AJ148" s="8">
        <v>0.77388000000000001</v>
      </c>
      <c r="AK148" s="8">
        <v>0.43464999999999998</v>
      </c>
      <c r="AL148" s="8">
        <v>3.0695199999999998</v>
      </c>
      <c r="AM148">
        <v>1.87514</v>
      </c>
      <c r="AN148">
        <v>1.09487</v>
      </c>
      <c r="AO148">
        <v>0.22555</v>
      </c>
      <c r="AP148">
        <v>3.20756</v>
      </c>
      <c r="AR148">
        <v>2</v>
      </c>
      <c r="AS148">
        <v>0</v>
      </c>
      <c r="AT148">
        <v>3</v>
      </c>
      <c r="AU148">
        <v>1</v>
      </c>
      <c r="AV148" s="4">
        <v>44157.75</v>
      </c>
      <c r="AW148">
        <v>1</v>
      </c>
      <c r="AX148">
        <v>2</v>
      </c>
      <c r="AZ148" s="1">
        <v>44756</v>
      </c>
      <c r="BA148">
        <v>11</v>
      </c>
      <c r="BB148">
        <v>9</v>
      </c>
      <c r="BC148">
        <v>1</v>
      </c>
      <c r="BD148">
        <v>100</v>
      </c>
      <c r="BE148">
        <v>1</v>
      </c>
      <c r="BF148">
        <v>0</v>
      </c>
      <c r="BG148">
        <v>100</v>
      </c>
      <c r="BH148">
        <v>44337</v>
      </c>
      <c r="BI148">
        <v>3</v>
      </c>
      <c r="BJ148">
        <v>2</v>
      </c>
      <c r="BK148">
        <v>1</v>
      </c>
      <c r="BL148">
        <v>32</v>
      </c>
      <c r="BM148">
        <v>1</v>
      </c>
      <c r="BN148">
        <v>0</v>
      </c>
      <c r="BO148">
        <v>32</v>
      </c>
      <c r="BP148">
        <v>43874</v>
      </c>
      <c r="BQ148">
        <v>14</v>
      </c>
      <c r="BR148">
        <v>14</v>
      </c>
      <c r="BS148">
        <v>1</v>
      </c>
      <c r="BT148">
        <v>116</v>
      </c>
      <c r="BU148">
        <v>1</v>
      </c>
      <c r="BV148">
        <v>0</v>
      </c>
      <c r="BW148">
        <v>116</v>
      </c>
      <c r="BX148" s="8">
        <v>80</v>
      </c>
      <c r="BZ148" t="s">
        <v>923</v>
      </c>
      <c r="CA148" t="s">
        <v>1218</v>
      </c>
      <c r="CB148">
        <v>76458</v>
      </c>
      <c r="CC148">
        <v>680</v>
      </c>
      <c r="CD148">
        <v>9405672686</v>
      </c>
      <c r="CE148" t="s">
        <v>336</v>
      </c>
      <c r="CF148" t="s">
        <v>334</v>
      </c>
      <c r="CG148" s="1">
        <v>32618</v>
      </c>
      <c r="CH148" t="s">
        <v>334</v>
      </c>
      <c r="CI148" t="s">
        <v>334</v>
      </c>
      <c r="CJ148" t="s">
        <v>334</v>
      </c>
      <c r="CK148" t="s">
        <v>338</v>
      </c>
      <c r="CL148" t="s">
        <v>1219</v>
      </c>
      <c r="CM148">
        <v>104</v>
      </c>
      <c r="CN148" s="1">
        <v>44835</v>
      </c>
      <c r="CP148"/>
      <c r="CQ148"/>
      <c r="CR148">
        <v>12</v>
      </c>
      <c r="CS148"/>
      <c r="CT148"/>
      <c r="CU148" s="23"/>
      <c r="CV148"/>
      <c r="CW148"/>
      <c r="CX148"/>
    </row>
    <row r="149" spans="1:102" x14ac:dyDescent="0.35">
      <c r="A149" t="s">
        <v>143</v>
      </c>
      <c r="B149" t="s">
        <v>390</v>
      </c>
      <c r="C149">
        <v>455810</v>
      </c>
      <c r="D149" t="s">
        <v>1220</v>
      </c>
      <c r="E149" t="s">
        <v>646</v>
      </c>
      <c r="F149" t="s">
        <v>647</v>
      </c>
      <c r="G149" t="s">
        <v>166</v>
      </c>
      <c r="H149" t="s">
        <v>333</v>
      </c>
      <c r="I149">
        <v>50.1</v>
      </c>
      <c r="K149" t="s">
        <v>334</v>
      </c>
      <c r="L149" t="s">
        <v>339</v>
      </c>
      <c r="M149">
        <v>3</v>
      </c>
      <c r="N149">
        <v>1</v>
      </c>
      <c r="P149">
        <v>4</v>
      </c>
      <c r="Q149">
        <v>4</v>
      </c>
      <c r="R149">
        <v>5</v>
      </c>
      <c r="T149" s="8">
        <v>5.49451</v>
      </c>
      <c r="U149" s="8">
        <v>0.86955000000000005</v>
      </c>
      <c r="V149">
        <v>60.9</v>
      </c>
      <c r="W149" s="8">
        <v>1.3829400000000001</v>
      </c>
      <c r="X149" s="8">
        <v>2.2524899999999999</v>
      </c>
      <c r="Y149" s="8">
        <v>4.3929299999999998</v>
      </c>
      <c r="Z149" s="8">
        <v>0.21531</v>
      </c>
      <c r="AA149" s="8">
        <v>0.14519000000000001</v>
      </c>
      <c r="AC149" s="8">
        <v>3.2420200000000001</v>
      </c>
      <c r="AD149">
        <v>78.900000000000006</v>
      </c>
      <c r="AF149">
        <v>1</v>
      </c>
      <c r="AI149" s="8">
        <v>2.1848000000000001</v>
      </c>
      <c r="AJ149" s="8">
        <v>0.78852999999999995</v>
      </c>
      <c r="AK149" s="8">
        <v>0.40511999999999998</v>
      </c>
      <c r="AL149" s="8">
        <v>3.37845</v>
      </c>
      <c r="AM149">
        <v>3.02685</v>
      </c>
      <c r="AN149">
        <v>1.2910200000000001</v>
      </c>
      <c r="AO149">
        <v>0.81537999999999999</v>
      </c>
      <c r="AP149">
        <v>5.1323999999999996</v>
      </c>
      <c r="AR149">
        <v>0</v>
      </c>
      <c r="AS149">
        <v>1</v>
      </c>
      <c r="AT149">
        <v>2</v>
      </c>
      <c r="AU149">
        <v>9</v>
      </c>
      <c r="AV149" s="4">
        <v>17759.52</v>
      </c>
      <c r="AW149">
        <v>0</v>
      </c>
      <c r="AX149">
        <v>9</v>
      </c>
      <c r="AZ149" s="1">
        <v>44385</v>
      </c>
      <c r="BA149">
        <v>7</v>
      </c>
      <c r="BB149">
        <v>5</v>
      </c>
      <c r="BC149">
        <v>6</v>
      </c>
      <c r="BD149">
        <v>36</v>
      </c>
      <c r="BE149">
        <v>1</v>
      </c>
      <c r="BF149">
        <v>0</v>
      </c>
      <c r="BG149">
        <v>36</v>
      </c>
      <c r="BH149">
        <v>43623</v>
      </c>
      <c r="BI149">
        <v>4</v>
      </c>
      <c r="BJ149">
        <v>2</v>
      </c>
      <c r="BK149">
        <v>2</v>
      </c>
      <c r="BL149">
        <v>20</v>
      </c>
      <c r="BM149">
        <v>1</v>
      </c>
      <c r="BN149">
        <v>0</v>
      </c>
      <c r="BO149">
        <v>20</v>
      </c>
      <c r="BP149">
        <v>43245</v>
      </c>
      <c r="BQ149">
        <v>6</v>
      </c>
      <c r="BR149">
        <v>6</v>
      </c>
      <c r="BS149">
        <v>0</v>
      </c>
      <c r="BT149">
        <v>44</v>
      </c>
      <c r="BU149">
        <v>1</v>
      </c>
      <c r="BV149">
        <v>0</v>
      </c>
      <c r="BW149">
        <v>44</v>
      </c>
      <c r="BX149" s="8">
        <v>32</v>
      </c>
      <c r="BZ149" t="s">
        <v>1221</v>
      </c>
      <c r="CA149" t="s">
        <v>1222</v>
      </c>
      <c r="CB149">
        <v>76132</v>
      </c>
      <c r="CC149">
        <v>910</v>
      </c>
      <c r="CD149">
        <v>8173469407</v>
      </c>
      <c r="CE149" t="s">
        <v>381</v>
      </c>
      <c r="CF149" t="s">
        <v>334</v>
      </c>
      <c r="CG149" s="1">
        <v>32624</v>
      </c>
      <c r="CH149" t="s">
        <v>337</v>
      </c>
      <c r="CI149" t="s">
        <v>334</v>
      </c>
      <c r="CJ149" t="s">
        <v>334</v>
      </c>
      <c r="CK149" t="s">
        <v>338</v>
      </c>
      <c r="CL149" t="s">
        <v>1223</v>
      </c>
      <c r="CM149">
        <v>122</v>
      </c>
      <c r="CN149" s="1">
        <v>44835</v>
      </c>
      <c r="CP149"/>
      <c r="CQ149"/>
      <c r="CR149">
        <v>12</v>
      </c>
      <c r="CS149"/>
      <c r="CT149"/>
      <c r="CU149" s="23"/>
      <c r="CV149"/>
      <c r="CW149"/>
      <c r="CX149"/>
    </row>
    <row r="150" spans="1:102" x14ac:dyDescent="0.35">
      <c r="A150" t="s">
        <v>143</v>
      </c>
      <c r="B150" t="s">
        <v>390</v>
      </c>
      <c r="C150">
        <v>455812</v>
      </c>
      <c r="D150" t="s">
        <v>1224</v>
      </c>
      <c r="E150" t="s">
        <v>1225</v>
      </c>
      <c r="F150" t="s">
        <v>1173</v>
      </c>
      <c r="G150" t="s">
        <v>166</v>
      </c>
      <c r="H150" t="s">
        <v>346</v>
      </c>
      <c r="I150">
        <v>102.9</v>
      </c>
      <c r="K150" t="s">
        <v>334</v>
      </c>
      <c r="L150" t="s">
        <v>339</v>
      </c>
      <c r="M150">
        <v>1</v>
      </c>
      <c r="N150">
        <v>1</v>
      </c>
      <c r="P150">
        <v>4</v>
      </c>
      <c r="Q150">
        <v>4</v>
      </c>
      <c r="R150">
        <v>3</v>
      </c>
      <c r="T150" s="8">
        <v>3.1813099999999999</v>
      </c>
      <c r="U150" s="8">
        <v>0.25801000000000002</v>
      </c>
      <c r="V150"/>
      <c r="W150" s="8">
        <v>0.83586000000000005</v>
      </c>
      <c r="X150" s="8">
        <v>1.0938699999999999</v>
      </c>
      <c r="Y150" s="8">
        <v>2.8788299999999998</v>
      </c>
      <c r="Z150" s="8">
        <v>0.26397999999999999</v>
      </c>
      <c r="AA150" s="8">
        <v>9.7559999999999994E-2</v>
      </c>
      <c r="AB150">
        <v>6</v>
      </c>
      <c r="AC150" s="8">
        <v>2.08745</v>
      </c>
      <c r="AE150">
        <v>6</v>
      </c>
      <c r="AF150">
        <v>2</v>
      </c>
      <c r="AI150" s="8">
        <v>2.0986400000000001</v>
      </c>
      <c r="AJ150" s="8">
        <v>0.81969000000000003</v>
      </c>
      <c r="AK150" s="8">
        <v>0.44557999999999998</v>
      </c>
      <c r="AL150" s="8">
        <v>3.3639199999999998</v>
      </c>
      <c r="AM150">
        <v>2.0289100000000002</v>
      </c>
      <c r="AN150">
        <v>0.75063999999999997</v>
      </c>
      <c r="AO150">
        <v>0.21997</v>
      </c>
      <c r="AP150">
        <v>2.9844900000000001</v>
      </c>
      <c r="AR150">
        <v>2</v>
      </c>
      <c r="AS150">
        <v>38</v>
      </c>
      <c r="AT150">
        <v>15</v>
      </c>
      <c r="AU150">
        <v>8</v>
      </c>
      <c r="AV150" s="4">
        <v>72502.63</v>
      </c>
      <c r="AW150">
        <v>3</v>
      </c>
      <c r="AX150">
        <v>11</v>
      </c>
      <c r="AZ150" s="1">
        <v>44721</v>
      </c>
      <c r="BA150">
        <v>13</v>
      </c>
      <c r="BB150">
        <v>7</v>
      </c>
      <c r="BC150">
        <v>5</v>
      </c>
      <c r="BD150">
        <v>96</v>
      </c>
      <c r="BE150">
        <v>1</v>
      </c>
      <c r="BF150">
        <v>0</v>
      </c>
      <c r="BG150">
        <v>96</v>
      </c>
      <c r="BH150">
        <v>44120</v>
      </c>
      <c r="BI150">
        <v>20</v>
      </c>
      <c r="BJ150">
        <v>10</v>
      </c>
      <c r="BK150">
        <v>12</v>
      </c>
      <c r="BL150">
        <v>195</v>
      </c>
      <c r="BM150">
        <v>1</v>
      </c>
      <c r="BN150">
        <v>0</v>
      </c>
      <c r="BO150">
        <v>195</v>
      </c>
      <c r="BP150">
        <v>43567</v>
      </c>
      <c r="BQ150">
        <v>26</v>
      </c>
      <c r="BR150">
        <v>8</v>
      </c>
      <c r="BS150">
        <v>18</v>
      </c>
      <c r="BT150">
        <v>152</v>
      </c>
      <c r="BU150">
        <v>2</v>
      </c>
      <c r="BV150">
        <v>76</v>
      </c>
      <c r="BW150">
        <v>228</v>
      </c>
      <c r="BX150" s="8">
        <v>151</v>
      </c>
      <c r="BZ150" t="s">
        <v>884</v>
      </c>
      <c r="CA150" t="s">
        <v>1226</v>
      </c>
      <c r="CB150">
        <v>77459</v>
      </c>
      <c r="CC150">
        <v>530</v>
      </c>
      <c r="CD150">
        <v>2814994710</v>
      </c>
      <c r="CE150" t="s">
        <v>336</v>
      </c>
      <c r="CF150" t="s">
        <v>334</v>
      </c>
      <c r="CG150" s="1">
        <v>32619</v>
      </c>
      <c r="CH150" t="s">
        <v>334</v>
      </c>
      <c r="CI150" t="s">
        <v>334</v>
      </c>
      <c r="CJ150" t="s">
        <v>334</v>
      </c>
      <c r="CK150" t="s">
        <v>338</v>
      </c>
      <c r="CL150" t="s">
        <v>1227</v>
      </c>
      <c r="CM150">
        <v>150</v>
      </c>
      <c r="CN150" s="1">
        <v>44835</v>
      </c>
      <c r="CP150"/>
      <c r="CQ150"/>
      <c r="CR150"/>
      <c r="CS150"/>
      <c r="CT150"/>
      <c r="CU150" s="23"/>
      <c r="CV150"/>
      <c r="CW150"/>
      <c r="CX150"/>
    </row>
    <row r="151" spans="1:102" x14ac:dyDescent="0.35">
      <c r="A151" t="s">
        <v>143</v>
      </c>
      <c r="B151" t="s">
        <v>390</v>
      </c>
      <c r="C151">
        <v>455815</v>
      </c>
      <c r="D151" t="s">
        <v>1228</v>
      </c>
      <c r="E151" t="s">
        <v>548</v>
      </c>
      <c r="F151" t="s">
        <v>450</v>
      </c>
      <c r="G151" t="s">
        <v>166</v>
      </c>
      <c r="H151" t="s">
        <v>333</v>
      </c>
      <c r="I151">
        <v>70.599999999999994</v>
      </c>
      <c r="J151" t="s">
        <v>347</v>
      </c>
      <c r="K151" t="s">
        <v>334</v>
      </c>
      <c r="L151" t="s">
        <v>339</v>
      </c>
      <c r="M151">
        <v>1</v>
      </c>
      <c r="N151">
        <v>1</v>
      </c>
      <c r="P151">
        <v>2</v>
      </c>
      <c r="Q151">
        <v>2</v>
      </c>
      <c r="R151">
        <v>2</v>
      </c>
      <c r="T151" s="8">
        <v>4.3869199999999999</v>
      </c>
      <c r="U151" s="8">
        <v>0.81166000000000005</v>
      </c>
      <c r="V151">
        <v>71.3</v>
      </c>
      <c r="W151" s="8">
        <v>1.3928100000000001</v>
      </c>
      <c r="X151" s="8">
        <v>2.2044700000000002</v>
      </c>
      <c r="Y151" s="8">
        <v>4.0131800000000002</v>
      </c>
      <c r="Z151" s="8">
        <v>0.44477</v>
      </c>
      <c r="AA151" s="8">
        <v>8.9749999999999996E-2</v>
      </c>
      <c r="AC151" s="8">
        <v>2.1824499999999998</v>
      </c>
      <c r="AD151">
        <v>92.3</v>
      </c>
      <c r="AF151">
        <v>2</v>
      </c>
      <c r="AI151" s="8">
        <v>2.2627700000000002</v>
      </c>
      <c r="AJ151" s="8">
        <v>0.89005000000000001</v>
      </c>
      <c r="AK151" s="8">
        <v>0.76441999999999999</v>
      </c>
      <c r="AL151" s="8">
        <v>3.9172400000000001</v>
      </c>
      <c r="AM151">
        <v>1.9673799999999999</v>
      </c>
      <c r="AN151">
        <v>1.1519299999999999</v>
      </c>
      <c r="AO151">
        <v>0.40336</v>
      </c>
      <c r="AP151">
        <v>3.5341800000000001</v>
      </c>
      <c r="AR151">
        <v>1</v>
      </c>
      <c r="AS151">
        <v>37</v>
      </c>
      <c r="AT151">
        <v>4</v>
      </c>
      <c r="AU151">
        <v>38</v>
      </c>
      <c r="AV151" s="4">
        <v>435295.11</v>
      </c>
      <c r="AW151">
        <v>1</v>
      </c>
      <c r="AX151">
        <v>39</v>
      </c>
      <c r="AZ151" s="1">
        <v>44468</v>
      </c>
      <c r="BA151">
        <v>18</v>
      </c>
      <c r="BB151">
        <v>11</v>
      </c>
      <c r="BC151">
        <v>8</v>
      </c>
      <c r="BD151">
        <v>517</v>
      </c>
      <c r="BE151">
        <v>1</v>
      </c>
      <c r="BF151">
        <v>0</v>
      </c>
      <c r="BG151">
        <v>517</v>
      </c>
      <c r="BH151">
        <v>43587</v>
      </c>
      <c r="BI151">
        <v>22</v>
      </c>
      <c r="BJ151">
        <v>8</v>
      </c>
      <c r="BK151">
        <v>14</v>
      </c>
      <c r="BL151">
        <v>301</v>
      </c>
      <c r="BM151">
        <v>1</v>
      </c>
      <c r="BN151">
        <v>0</v>
      </c>
      <c r="BO151">
        <v>301</v>
      </c>
      <c r="BP151">
        <v>43203</v>
      </c>
      <c r="BQ151">
        <v>19</v>
      </c>
      <c r="BR151">
        <v>10</v>
      </c>
      <c r="BS151">
        <v>9</v>
      </c>
      <c r="BT151">
        <v>293</v>
      </c>
      <c r="BU151">
        <v>1</v>
      </c>
      <c r="BV151">
        <v>0</v>
      </c>
      <c r="BW151">
        <v>293</v>
      </c>
      <c r="BX151" s="8">
        <v>407.66699999999997</v>
      </c>
      <c r="BZ151" t="s">
        <v>1229</v>
      </c>
      <c r="CA151" t="s">
        <v>1230</v>
      </c>
      <c r="CB151">
        <v>77064</v>
      </c>
      <c r="CC151">
        <v>610</v>
      </c>
      <c r="CD151">
        <v>2819554100</v>
      </c>
      <c r="CE151" t="s">
        <v>336</v>
      </c>
      <c r="CF151" t="s">
        <v>334</v>
      </c>
      <c r="CG151" s="1">
        <v>32651</v>
      </c>
      <c r="CH151" t="s">
        <v>334</v>
      </c>
      <c r="CI151" t="s">
        <v>334</v>
      </c>
      <c r="CJ151" t="s">
        <v>334</v>
      </c>
      <c r="CK151" t="s">
        <v>338</v>
      </c>
      <c r="CL151" t="s">
        <v>1231</v>
      </c>
      <c r="CM151">
        <v>202</v>
      </c>
      <c r="CN151" s="1">
        <v>44835</v>
      </c>
      <c r="CP151"/>
      <c r="CQ151"/>
      <c r="CR151"/>
      <c r="CS151"/>
      <c r="CT151"/>
      <c r="CU151" s="23"/>
      <c r="CV151"/>
      <c r="CW151"/>
      <c r="CX151"/>
    </row>
    <row r="152" spans="1:102" x14ac:dyDescent="0.35">
      <c r="A152" t="s">
        <v>143</v>
      </c>
      <c r="B152" t="s">
        <v>390</v>
      </c>
      <c r="C152">
        <v>455817</v>
      </c>
      <c r="D152" t="s">
        <v>1232</v>
      </c>
      <c r="E152" t="s">
        <v>635</v>
      </c>
      <c r="F152" t="s">
        <v>636</v>
      </c>
      <c r="G152" t="s">
        <v>166</v>
      </c>
      <c r="H152" t="s">
        <v>333</v>
      </c>
      <c r="I152">
        <v>82.1</v>
      </c>
      <c r="K152" t="s">
        <v>334</v>
      </c>
      <c r="L152" t="s">
        <v>339</v>
      </c>
      <c r="M152">
        <v>2</v>
      </c>
      <c r="N152">
        <v>1</v>
      </c>
      <c r="P152">
        <v>5</v>
      </c>
      <c r="Q152">
        <v>5</v>
      </c>
      <c r="R152">
        <v>5</v>
      </c>
      <c r="T152" s="8">
        <v>3.2684299999999999</v>
      </c>
      <c r="U152" s="8">
        <v>0.32013000000000003</v>
      </c>
      <c r="V152">
        <v>51.9</v>
      </c>
      <c r="W152" s="8">
        <v>0.73645000000000005</v>
      </c>
      <c r="X152" s="8">
        <v>1.0565899999999999</v>
      </c>
      <c r="Y152" s="8">
        <v>1.7599800000000001</v>
      </c>
      <c r="Z152" s="8">
        <v>9.2880000000000004E-2</v>
      </c>
      <c r="AA152" s="8">
        <v>0.12569</v>
      </c>
      <c r="AC152" s="8">
        <v>2.21184</v>
      </c>
      <c r="AD152">
        <v>71.400000000000006</v>
      </c>
      <c r="AF152">
        <v>0</v>
      </c>
      <c r="AI152" s="8">
        <v>1.90394</v>
      </c>
      <c r="AJ152" s="8">
        <v>0.73168999999999995</v>
      </c>
      <c r="AK152" s="8">
        <v>0.34549999999999997</v>
      </c>
      <c r="AL152" s="8">
        <v>2.9811299999999998</v>
      </c>
      <c r="AM152">
        <v>2.3696600000000001</v>
      </c>
      <c r="AN152">
        <v>0.74092000000000002</v>
      </c>
      <c r="AO152">
        <v>0.35199000000000003</v>
      </c>
      <c r="AP152">
        <v>3.4599299999999999</v>
      </c>
      <c r="AR152">
        <v>3</v>
      </c>
      <c r="AS152">
        <v>4</v>
      </c>
      <c r="AT152">
        <v>10</v>
      </c>
      <c r="AU152">
        <v>1</v>
      </c>
      <c r="AV152" s="4">
        <v>3250</v>
      </c>
      <c r="AW152">
        <v>0</v>
      </c>
      <c r="AX152">
        <v>1</v>
      </c>
      <c r="AZ152" s="1">
        <v>44602</v>
      </c>
      <c r="BA152">
        <v>10</v>
      </c>
      <c r="BB152">
        <v>6</v>
      </c>
      <c r="BC152">
        <v>4</v>
      </c>
      <c r="BD152">
        <v>56</v>
      </c>
      <c r="BE152">
        <v>1</v>
      </c>
      <c r="BF152">
        <v>0</v>
      </c>
      <c r="BG152">
        <v>56</v>
      </c>
      <c r="BH152">
        <v>44183</v>
      </c>
      <c r="BI152">
        <v>15</v>
      </c>
      <c r="BJ152">
        <v>10</v>
      </c>
      <c r="BK152">
        <v>15</v>
      </c>
      <c r="BL152">
        <v>68</v>
      </c>
      <c r="BM152">
        <v>1</v>
      </c>
      <c r="BN152">
        <v>0</v>
      </c>
      <c r="BO152">
        <v>68</v>
      </c>
      <c r="BP152">
        <v>43609</v>
      </c>
      <c r="BQ152">
        <v>18</v>
      </c>
      <c r="BR152">
        <v>7</v>
      </c>
      <c r="BS152">
        <v>10</v>
      </c>
      <c r="BT152">
        <v>96</v>
      </c>
      <c r="BU152">
        <v>1</v>
      </c>
      <c r="BV152">
        <v>0</v>
      </c>
      <c r="BW152">
        <v>96</v>
      </c>
      <c r="BX152" s="8">
        <v>66.667000000000002</v>
      </c>
      <c r="BZ152" t="s">
        <v>744</v>
      </c>
      <c r="CA152" t="s">
        <v>1233</v>
      </c>
      <c r="CB152">
        <v>78212</v>
      </c>
      <c r="CC152">
        <v>130</v>
      </c>
      <c r="CD152">
        <v>2102254588</v>
      </c>
      <c r="CE152" t="s">
        <v>336</v>
      </c>
      <c r="CF152" t="s">
        <v>334</v>
      </c>
      <c r="CG152" s="1">
        <v>32667</v>
      </c>
      <c r="CH152" t="s">
        <v>334</v>
      </c>
      <c r="CI152" t="s">
        <v>334</v>
      </c>
      <c r="CJ152" t="s">
        <v>334</v>
      </c>
      <c r="CK152" t="s">
        <v>338</v>
      </c>
      <c r="CL152" t="s">
        <v>1234</v>
      </c>
      <c r="CM152">
        <v>118</v>
      </c>
      <c r="CN152" s="1">
        <v>44835</v>
      </c>
      <c r="CP152"/>
      <c r="CQ152"/>
      <c r="CR152">
        <v>12</v>
      </c>
      <c r="CS152"/>
      <c r="CT152"/>
      <c r="CU152" s="23"/>
      <c r="CV152"/>
      <c r="CW152"/>
      <c r="CX152"/>
    </row>
    <row r="153" spans="1:102" x14ac:dyDescent="0.35">
      <c r="A153" t="s">
        <v>143</v>
      </c>
      <c r="B153" t="s">
        <v>390</v>
      </c>
      <c r="C153">
        <v>455819</v>
      </c>
      <c r="D153" t="s">
        <v>1235</v>
      </c>
      <c r="E153" t="s">
        <v>646</v>
      </c>
      <c r="F153" t="s">
        <v>647</v>
      </c>
      <c r="G153" t="s">
        <v>166</v>
      </c>
      <c r="H153" t="s">
        <v>333</v>
      </c>
      <c r="I153">
        <v>102.2</v>
      </c>
      <c r="K153" t="s">
        <v>334</v>
      </c>
      <c r="L153" t="s">
        <v>339</v>
      </c>
      <c r="M153">
        <v>4</v>
      </c>
      <c r="N153">
        <v>2</v>
      </c>
      <c r="P153">
        <v>4</v>
      </c>
      <c r="Q153">
        <v>5</v>
      </c>
      <c r="R153">
        <v>3</v>
      </c>
      <c r="T153" s="8">
        <v>3.7009699999999999</v>
      </c>
      <c r="U153" s="8">
        <v>0.34234999999999999</v>
      </c>
      <c r="V153">
        <v>44.9</v>
      </c>
      <c r="W153" s="8">
        <v>0.98504999999999998</v>
      </c>
      <c r="X153" s="8">
        <v>1.3273999999999999</v>
      </c>
      <c r="Y153" s="8">
        <v>3.1304500000000002</v>
      </c>
      <c r="Z153" s="8">
        <v>0.14388000000000001</v>
      </c>
      <c r="AA153" s="8">
        <v>0.11397</v>
      </c>
      <c r="AC153" s="8">
        <v>2.37357</v>
      </c>
      <c r="AD153">
        <v>62.5</v>
      </c>
      <c r="AF153">
        <v>0</v>
      </c>
      <c r="AI153" s="8">
        <v>1.9294199999999999</v>
      </c>
      <c r="AJ153" s="8">
        <v>0.78795000000000004</v>
      </c>
      <c r="AK153" s="8">
        <v>0.40233000000000002</v>
      </c>
      <c r="AL153" s="8">
        <v>3.11971</v>
      </c>
      <c r="AM153">
        <v>2.50935</v>
      </c>
      <c r="AN153">
        <v>0.92025000000000001</v>
      </c>
      <c r="AO153">
        <v>0.32324999999999998</v>
      </c>
      <c r="AP153">
        <v>3.7437800000000001</v>
      </c>
      <c r="AR153">
        <v>2</v>
      </c>
      <c r="AS153">
        <v>1</v>
      </c>
      <c r="AT153">
        <v>3</v>
      </c>
      <c r="AU153">
        <v>1</v>
      </c>
      <c r="AV153" s="4">
        <v>3250</v>
      </c>
      <c r="AW153">
        <v>0</v>
      </c>
      <c r="AX153">
        <v>1</v>
      </c>
      <c r="AZ153" s="1">
        <v>44750</v>
      </c>
      <c r="BA153">
        <v>7</v>
      </c>
      <c r="BB153">
        <v>4</v>
      </c>
      <c r="BC153">
        <v>0</v>
      </c>
      <c r="BD153">
        <v>40</v>
      </c>
      <c r="BE153">
        <v>1</v>
      </c>
      <c r="BF153">
        <v>0</v>
      </c>
      <c r="BG153">
        <v>40</v>
      </c>
      <c r="BH153">
        <v>44286</v>
      </c>
      <c r="BI153">
        <v>1</v>
      </c>
      <c r="BJ153">
        <v>0</v>
      </c>
      <c r="BK153">
        <v>1</v>
      </c>
      <c r="BL153">
        <v>4</v>
      </c>
      <c r="BM153">
        <v>0</v>
      </c>
      <c r="BN153">
        <v>0</v>
      </c>
      <c r="BO153">
        <v>4</v>
      </c>
      <c r="BP153">
        <v>43559</v>
      </c>
      <c r="BQ153">
        <v>3</v>
      </c>
      <c r="BR153">
        <v>2</v>
      </c>
      <c r="BS153">
        <v>1</v>
      </c>
      <c r="BT153">
        <v>16</v>
      </c>
      <c r="BU153">
        <v>1</v>
      </c>
      <c r="BV153">
        <v>0</v>
      </c>
      <c r="BW153">
        <v>16</v>
      </c>
      <c r="BX153" s="8">
        <v>24</v>
      </c>
      <c r="BZ153" t="s">
        <v>1236</v>
      </c>
      <c r="CA153" t="s">
        <v>1237</v>
      </c>
      <c r="CB153">
        <v>76107</v>
      </c>
      <c r="CC153">
        <v>910</v>
      </c>
      <c r="CD153">
        <v>8177326608</v>
      </c>
      <c r="CE153" t="s">
        <v>336</v>
      </c>
      <c r="CF153" t="s">
        <v>334</v>
      </c>
      <c r="CG153" s="1">
        <v>32660</v>
      </c>
      <c r="CH153" t="s">
        <v>334</v>
      </c>
      <c r="CI153" t="s">
        <v>334</v>
      </c>
      <c r="CJ153" t="s">
        <v>334</v>
      </c>
      <c r="CK153" t="s">
        <v>338</v>
      </c>
      <c r="CL153" t="s">
        <v>1238</v>
      </c>
      <c r="CM153">
        <v>180</v>
      </c>
      <c r="CN153" s="1">
        <v>44835</v>
      </c>
      <c r="CP153"/>
      <c r="CQ153"/>
      <c r="CR153"/>
      <c r="CS153"/>
      <c r="CT153"/>
      <c r="CU153" s="23"/>
      <c r="CV153"/>
      <c r="CW153"/>
      <c r="CX153"/>
    </row>
    <row r="154" spans="1:102" x14ac:dyDescent="0.35">
      <c r="A154" t="s">
        <v>143</v>
      </c>
      <c r="B154" t="s">
        <v>390</v>
      </c>
      <c r="C154">
        <v>455822</v>
      </c>
      <c r="D154" t="s">
        <v>1239</v>
      </c>
      <c r="E154" t="s">
        <v>1009</v>
      </c>
      <c r="F154" t="s">
        <v>595</v>
      </c>
      <c r="G154" t="s">
        <v>166</v>
      </c>
      <c r="H154" t="s">
        <v>333</v>
      </c>
      <c r="I154">
        <v>107.3</v>
      </c>
      <c r="K154" t="s">
        <v>334</v>
      </c>
      <c r="L154" t="s">
        <v>339</v>
      </c>
      <c r="M154">
        <v>4</v>
      </c>
      <c r="N154">
        <v>3</v>
      </c>
      <c r="P154">
        <v>5</v>
      </c>
      <c r="Q154">
        <v>5</v>
      </c>
      <c r="R154">
        <v>3</v>
      </c>
      <c r="T154" s="8">
        <v>3.8108499999999998</v>
      </c>
      <c r="U154" s="8">
        <v>0.45823000000000003</v>
      </c>
      <c r="V154">
        <v>33</v>
      </c>
      <c r="W154" s="8">
        <v>0.87309999999999999</v>
      </c>
      <c r="X154" s="8">
        <v>1.3313200000000001</v>
      </c>
      <c r="Y154" s="8">
        <v>2.87696</v>
      </c>
      <c r="Z154" s="8">
        <v>0.18401000000000001</v>
      </c>
      <c r="AA154" s="8">
        <v>0.13131999999999999</v>
      </c>
      <c r="AC154" s="8">
        <v>2.4795199999999999</v>
      </c>
      <c r="AD154">
        <v>23.1</v>
      </c>
      <c r="AF154">
        <v>0</v>
      </c>
      <c r="AI154" s="8">
        <v>2.2096</v>
      </c>
      <c r="AJ154" s="8">
        <v>0.77434999999999998</v>
      </c>
      <c r="AK154" s="8">
        <v>0.38418999999999998</v>
      </c>
      <c r="AL154" s="8">
        <v>3.3681399999999999</v>
      </c>
      <c r="AM154">
        <v>2.2889599999999999</v>
      </c>
      <c r="AN154">
        <v>0.83</v>
      </c>
      <c r="AO154">
        <v>0.4531</v>
      </c>
      <c r="AP154">
        <v>3.5706000000000002</v>
      </c>
      <c r="AR154">
        <v>0</v>
      </c>
      <c r="AS154">
        <v>0</v>
      </c>
      <c r="AT154">
        <v>3</v>
      </c>
      <c r="AU154">
        <v>0</v>
      </c>
      <c r="AV154" s="4">
        <v>0</v>
      </c>
      <c r="AW154">
        <v>0</v>
      </c>
      <c r="AX154">
        <v>0</v>
      </c>
      <c r="AZ154" s="1">
        <v>44511</v>
      </c>
      <c r="BA154">
        <v>5</v>
      </c>
      <c r="BB154">
        <v>4</v>
      </c>
      <c r="BC154">
        <v>1</v>
      </c>
      <c r="BD154">
        <v>20</v>
      </c>
      <c r="BE154">
        <v>1</v>
      </c>
      <c r="BF154">
        <v>0</v>
      </c>
      <c r="BG154">
        <v>20</v>
      </c>
      <c r="BH154">
        <v>43875</v>
      </c>
      <c r="BI154">
        <v>12</v>
      </c>
      <c r="BJ154">
        <v>10</v>
      </c>
      <c r="BK154">
        <v>2</v>
      </c>
      <c r="BL154">
        <v>80</v>
      </c>
      <c r="BM154">
        <v>1</v>
      </c>
      <c r="BN154">
        <v>0</v>
      </c>
      <c r="BO154">
        <v>80</v>
      </c>
      <c r="BP154">
        <v>43518</v>
      </c>
      <c r="BQ154">
        <v>8</v>
      </c>
      <c r="BR154">
        <v>8</v>
      </c>
      <c r="BS154">
        <v>0</v>
      </c>
      <c r="BT154">
        <v>56</v>
      </c>
      <c r="BU154">
        <v>1</v>
      </c>
      <c r="BV154">
        <v>0</v>
      </c>
      <c r="BW154">
        <v>56</v>
      </c>
      <c r="BX154" s="8">
        <v>46</v>
      </c>
      <c r="BZ154" t="s">
        <v>1003</v>
      </c>
      <c r="CA154" t="s">
        <v>1240</v>
      </c>
      <c r="CB154">
        <v>78550</v>
      </c>
      <c r="CC154">
        <v>240</v>
      </c>
      <c r="CD154">
        <v>9564232663</v>
      </c>
      <c r="CE154" t="s">
        <v>336</v>
      </c>
      <c r="CF154" t="s">
        <v>334</v>
      </c>
      <c r="CG154" s="1">
        <v>32671</v>
      </c>
      <c r="CH154" t="s">
        <v>334</v>
      </c>
      <c r="CI154" t="s">
        <v>334</v>
      </c>
      <c r="CJ154" t="s">
        <v>334</v>
      </c>
      <c r="CK154" t="s">
        <v>338</v>
      </c>
      <c r="CL154" t="s">
        <v>1241</v>
      </c>
      <c r="CM154">
        <v>113</v>
      </c>
      <c r="CN154" s="1">
        <v>44835</v>
      </c>
      <c r="CP154"/>
      <c r="CQ154"/>
      <c r="CR154"/>
      <c r="CS154"/>
      <c r="CT154"/>
      <c r="CU154" s="23"/>
      <c r="CV154"/>
      <c r="CW154"/>
      <c r="CX154"/>
    </row>
    <row r="155" spans="1:102" x14ac:dyDescent="0.35">
      <c r="A155" t="s">
        <v>143</v>
      </c>
      <c r="B155" t="s">
        <v>390</v>
      </c>
      <c r="C155">
        <v>455823</v>
      </c>
      <c r="D155" t="s">
        <v>1242</v>
      </c>
      <c r="E155" t="s">
        <v>439</v>
      </c>
      <c r="F155" t="s">
        <v>95</v>
      </c>
      <c r="G155" t="s">
        <v>166</v>
      </c>
      <c r="H155" t="s">
        <v>333</v>
      </c>
      <c r="I155">
        <v>74.599999999999994</v>
      </c>
      <c r="K155" t="s">
        <v>334</v>
      </c>
      <c r="L155" t="s">
        <v>339</v>
      </c>
      <c r="M155">
        <v>1</v>
      </c>
      <c r="N155">
        <v>2</v>
      </c>
      <c r="P155">
        <v>3</v>
      </c>
      <c r="Q155">
        <v>4</v>
      </c>
      <c r="R155">
        <v>2</v>
      </c>
      <c r="T155" s="8">
        <v>3.13679</v>
      </c>
      <c r="U155" s="8">
        <v>0.79235999999999995</v>
      </c>
      <c r="V155">
        <v>62.5</v>
      </c>
      <c r="W155" s="8">
        <v>0.86584000000000005</v>
      </c>
      <c r="X155" s="8">
        <v>1.6581999999999999</v>
      </c>
      <c r="Y155" s="8">
        <v>2.1668599999999998</v>
      </c>
      <c r="Z155" s="8">
        <v>0.33161000000000002</v>
      </c>
      <c r="AA155" s="8">
        <v>8.3979999999999999E-2</v>
      </c>
      <c r="AC155" s="8">
        <v>1.4785900000000001</v>
      </c>
      <c r="AD155">
        <v>80</v>
      </c>
      <c r="AF155">
        <v>1</v>
      </c>
      <c r="AI155" s="8">
        <v>1.9133899999999999</v>
      </c>
      <c r="AJ155" s="8">
        <v>0.76502000000000003</v>
      </c>
      <c r="AK155" s="8">
        <v>0.40805000000000002</v>
      </c>
      <c r="AL155" s="8">
        <v>3.0864699999999998</v>
      </c>
      <c r="AM155">
        <v>1.57626</v>
      </c>
      <c r="AN155">
        <v>0.83313000000000004</v>
      </c>
      <c r="AO155">
        <v>0.73767000000000005</v>
      </c>
      <c r="AP155">
        <v>3.2072500000000002</v>
      </c>
      <c r="AR155">
        <v>4</v>
      </c>
      <c r="AS155">
        <v>3</v>
      </c>
      <c r="AT155">
        <v>3</v>
      </c>
      <c r="AU155">
        <v>5</v>
      </c>
      <c r="AV155" s="4">
        <v>184185</v>
      </c>
      <c r="AW155">
        <v>2</v>
      </c>
      <c r="AX155">
        <v>7</v>
      </c>
      <c r="AZ155" s="1">
        <v>44639</v>
      </c>
      <c r="BA155">
        <v>10</v>
      </c>
      <c r="BB155">
        <v>9</v>
      </c>
      <c r="BC155">
        <v>1</v>
      </c>
      <c r="BD155">
        <v>327</v>
      </c>
      <c r="BE155">
        <v>1</v>
      </c>
      <c r="BF155">
        <v>0</v>
      </c>
      <c r="BG155">
        <v>327</v>
      </c>
      <c r="BH155">
        <v>44329</v>
      </c>
      <c r="BI155">
        <v>10</v>
      </c>
      <c r="BJ155">
        <v>6</v>
      </c>
      <c r="BK155">
        <v>4</v>
      </c>
      <c r="BL155">
        <v>64</v>
      </c>
      <c r="BM155">
        <v>1</v>
      </c>
      <c r="BN155">
        <v>0</v>
      </c>
      <c r="BO155">
        <v>64</v>
      </c>
      <c r="BP155">
        <v>43860</v>
      </c>
      <c r="BQ155">
        <v>5</v>
      </c>
      <c r="BR155">
        <v>4</v>
      </c>
      <c r="BS155">
        <v>5</v>
      </c>
      <c r="BT155">
        <v>24</v>
      </c>
      <c r="BU155">
        <v>1</v>
      </c>
      <c r="BV155">
        <v>0</v>
      </c>
      <c r="BW155">
        <v>24</v>
      </c>
      <c r="BX155" s="8">
        <v>188.833</v>
      </c>
      <c r="BZ155" t="s">
        <v>1243</v>
      </c>
      <c r="CA155" t="s">
        <v>1244</v>
      </c>
      <c r="CB155">
        <v>75230</v>
      </c>
      <c r="CC155">
        <v>390</v>
      </c>
      <c r="CD155">
        <v>9726611862</v>
      </c>
      <c r="CE155" t="s">
        <v>336</v>
      </c>
      <c r="CF155" t="s">
        <v>334</v>
      </c>
      <c r="CG155" s="1">
        <v>32686</v>
      </c>
      <c r="CH155" t="s">
        <v>334</v>
      </c>
      <c r="CI155" t="s">
        <v>334</v>
      </c>
      <c r="CJ155" t="s">
        <v>334</v>
      </c>
      <c r="CK155" t="s">
        <v>338</v>
      </c>
      <c r="CL155" t="s">
        <v>1245</v>
      </c>
      <c r="CM155">
        <v>130</v>
      </c>
      <c r="CN155" s="1">
        <v>44835</v>
      </c>
      <c r="CP155"/>
      <c r="CQ155"/>
      <c r="CR155"/>
      <c r="CS155"/>
      <c r="CT155"/>
      <c r="CU155" s="23"/>
      <c r="CV155"/>
      <c r="CW155"/>
      <c r="CX155"/>
    </row>
    <row r="156" spans="1:102" x14ac:dyDescent="0.35">
      <c r="A156" t="s">
        <v>143</v>
      </c>
      <c r="B156" t="s">
        <v>390</v>
      </c>
      <c r="C156">
        <v>455824</v>
      </c>
      <c r="D156" t="s">
        <v>1246</v>
      </c>
      <c r="E156" t="s">
        <v>635</v>
      </c>
      <c r="F156" t="s">
        <v>636</v>
      </c>
      <c r="G156" t="s">
        <v>166</v>
      </c>
      <c r="H156" t="s">
        <v>346</v>
      </c>
      <c r="I156">
        <v>80.8</v>
      </c>
      <c r="K156" t="s">
        <v>334</v>
      </c>
      <c r="L156" t="s">
        <v>339</v>
      </c>
      <c r="M156">
        <v>2</v>
      </c>
      <c r="N156">
        <v>1</v>
      </c>
      <c r="P156">
        <v>3</v>
      </c>
      <c r="Q156">
        <v>3</v>
      </c>
      <c r="T156" s="8">
        <v>3.2515399999999999</v>
      </c>
      <c r="U156" s="8">
        <v>0.24398</v>
      </c>
      <c r="V156">
        <v>56.9</v>
      </c>
      <c r="W156" s="8">
        <v>1.0476399999999999</v>
      </c>
      <c r="X156" s="8">
        <v>1.29162</v>
      </c>
      <c r="Y156" s="8">
        <v>2.8855400000000002</v>
      </c>
      <c r="Z156" s="8">
        <v>0.15834999999999999</v>
      </c>
      <c r="AA156" s="8">
        <v>7.1879999999999999E-2</v>
      </c>
      <c r="AC156" s="8">
        <v>1.9599200000000001</v>
      </c>
      <c r="AD156">
        <v>37.5</v>
      </c>
      <c r="AG156">
        <v>6</v>
      </c>
      <c r="AI156" s="8">
        <v>2.1297100000000002</v>
      </c>
      <c r="AJ156" s="8">
        <v>0.81483000000000005</v>
      </c>
      <c r="AK156" s="8">
        <v>0.44362000000000001</v>
      </c>
      <c r="AL156" s="8">
        <v>3.3881700000000001</v>
      </c>
      <c r="AM156">
        <v>1.87717</v>
      </c>
      <c r="AN156">
        <v>0.94643999999999995</v>
      </c>
      <c r="AO156">
        <v>0.20893</v>
      </c>
      <c r="AP156">
        <v>3.02854</v>
      </c>
      <c r="AR156">
        <v>3</v>
      </c>
      <c r="AS156">
        <v>6</v>
      </c>
      <c r="AT156">
        <v>13</v>
      </c>
      <c r="AU156">
        <v>2</v>
      </c>
      <c r="AV156" s="4">
        <v>24450</v>
      </c>
      <c r="AW156">
        <v>1</v>
      </c>
      <c r="AX156">
        <v>3</v>
      </c>
      <c r="AZ156" s="1">
        <v>44533</v>
      </c>
      <c r="BA156">
        <v>5</v>
      </c>
      <c r="BB156">
        <v>2</v>
      </c>
      <c r="BC156">
        <v>3</v>
      </c>
      <c r="BD156">
        <v>36</v>
      </c>
      <c r="BE156">
        <v>1</v>
      </c>
      <c r="BF156">
        <v>0</v>
      </c>
      <c r="BG156">
        <v>36</v>
      </c>
      <c r="BH156">
        <v>44099</v>
      </c>
      <c r="BI156">
        <v>3</v>
      </c>
      <c r="BJ156">
        <v>0</v>
      </c>
      <c r="BK156">
        <v>3</v>
      </c>
      <c r="BL156">
        <v>12</v>
      </c>
      <c r="BM156">
        <v>1</v>
      </c>
      <c r="BN156">
        <v>0</v>
      </c>
      <c r="BO156">
        <v>12</v>
      </c>
      <c r="BP156">
        <v>43594</v>
      </c>
      <c r="BQ156">
        <v>26</v>
      </c>
      <c r="BR156">
        <v>24</v>
      </c>
      <c r="BS156">
        <v>2</v>
      </c>
      <c r="BT156">
        <v>132</v>
      </c>
      <c r="BU156">
        <v>1</v>
      </c>
      <c r="BV156">
        <v>0</v>
      </c>
      <c r="BW156">
        <v>132</v>
      </c>
      <c r="BX156" s="8">
        <v>44</v>
      </c>
      <c r="BZ156" t="s">
        <v>1247</v>
      </c>
      <c r="CA156" t="s">
        <v>1248</v>
      </c>
      <c r="CB156">
        <v>78229</v>
      </c>
      <c r="CC156">
        <v>130</v>
      </c>
      <c r="CD156">
        <v>2106172200</v>
      </c>
      <c r="CE156" t="s">
        <v>336</v>
      </c>
      <c r="CF156" t="s">
        <v>334</v>
      </c>
      <c r="CG156" s="1">
        <v>32661</v>
      </c>
      <c r="CH156" t="s">
        <v>334</v>
      </c>
      <c r="CI156" t="s">
        <v>334</v>
      </c>
      <c r="CJ156" t="s">
        <v>334</v>
      </c>
      <c r="CK156" t="s">
        <v>338</v>
      </c>
      <c r="CL156" t="s">
        <v>1249</v>
      </c>
      <c r="CM156">
        <v>140</v>
      </c>
      <c r="CN156" s="1">
        <v>44835</v>
      </c>
      <c r="CP156"/>
      <c r="CQ156"/>
      <c r="CR156"/>
      <c r="CS156"/>
      <c r="CT156"/>
      <c r="CU156" s="23"/>
      <c r="CV156">
        <v>2</v>
      </c>
      <c r="CW156"/>
      <c r="CX156"/>
    </row>
    <row r="157" spans="1:102" x14ac:dyDescent="0.35">
      <c r="A157" t="s">
        <v>143</v>
      </c>
      <c r="B157" t="s">
        <v>390</v>
      </c>
      <c r="C157">
        <v>455831</v>
      </c>
      <c r="D157" t="s">
        <v>1250</v>
      </c>
      <c r="E157" t="s">
        <v>395</v>
      </c>
      <c r="F157" t="s">
        <v>377</v>
      </c>
      <c r="G157" t="s">
        <v>166</v>
      </c>
      <c r="H157" t="s">
        <v>333</v>
      </c>
      <c r="I157">
        <v>38.6</v>
      </c>
      <c r="K157" t="s">
        <v>334</v>
      </c>
      <c r="L157" t="s">
        <v>339</v>
      </c>
      <c r="M157">
        <v>1</v>
      </c>
      <c r="N157">
        <v>1</v>
      </c>
      <c r="P157">
        <v>2</v>
      </c>
      <c r="Q157">
        <v>2</v>
      </c>
      <c r="T157" s="8">
        <v>2.8094399999999999</v>
      </c>
      <c r="U157" s="8">
        <v>0.29092000000000001</v>
      </c>
      <c r="V157">
        <v>77.099999999999994</v>
      </c>
      <c r="W157" s="8">
        <v>1.35703</v>
      </c>
      <c r="X157" s="8">
        <v>1.64795</v>
      </c>
      <c r="Y157" s="8">
        <v>2.4632100000000001</v>
      </c>
      <c r="Z157" s="8">
        <v>0.28504000000000002</v>
      </c>
      <c r="AA157" s="8">
        <v>1.6629999999999999E-2</v>
      </c>
      <c r="AC157" s="8">
        <v>1.1614899999999999</v>
      </c>
      <c r="AD157">
        <v>100</v>
      </c>
      <c r="AF157">
        <v>0</v>
      </c>
      <c r="AI157" s="8">
        <v>1.83318</v>
      </c>
      <c r="AJ157" s="8">
        <v>0.77837999999999996</v>
      </c>
      <c r="AK157" s="8">
        <v>0.41687000000000002</v>
      </c>
      <c r="AL157" s="8">
        <v>3.0284300000000002</v>
      </c>
      <c r="AM157">
        <v>1.2924</v>
      </c>
      <c r="AN157">
        <v>1.2833699999999999</v>
      </c>
      <c r="AO157">
        <v>0.26511000000000001</v>
      </c>
      <c r="AP157">
        <v>2.9276</v>
      </c>
      <c r="AR157">
        <v>0</v>
      </c>
      <c r="AS157">
        <v>1</v>
      </c>
      <c r="AT157">
        <v>5</v>
      </c>
      <c r="AU157">
        <v>2</v>
      </c>
      <c r="AV157" s="4">
        <v>41450.5</v>
      </c>
      <c r="AW157">
        <v>0</v>
      </c>
      <c r="AX157">
        <v>2</v>
      </c>
      <c r="AZ157" s="1">
        <v>44742</v>
      </c>
      <c r="BA157">
        <v>15</v>
      </c>
      <c r="BB157">
        <v>13</v>
      </c>
      <c r="BC157">
        <v>4</v>
      </c>
      <c r="BD157">
        <v>92</v>
      </c>
      <c r="BE157">
        <v>1</v>
      </c>
      <c r="BF157">
        <v>0</v>
      </c>
      <c r="BG157">
        <v>92</v>
      </c>
      <c r="BH157">
        <v>44322</v>
      </c>
      <c r="BI157">
        <v>5</v>
      </c>
      <c r="BJ157">
        <v>5</v>
      </c>
      <c r="BK157">
        <v>0</v>
      </c>
      <c r="BL157">
        <v>36</v>
      </c>
      <c r="BM157">
        <v>1</v>
      </c>
      <c r="BN157">
        <v>0</v>
      </c>
      <c r="BO157">
        <v>36</v>
      </c>
      <c r="BP157">
        <v>43670</v>
      </c>
      <c r="BQ157">
        <v>9</v>
      </c>
      <c r="BR157">
        <v>4</v>
      </c>
      <c r="BS157">
        <v>5</v>
      </c>
      <c r="BT157">
        <v>369</v>
      </c>
      <c r="BU157">
        <v>1</v>
      </c>
      <c r="BV157">
        <v>0</v>
      </c>
      <c r="BW157">
        <v>369</v>
      </c>
      <c r="BX157" s="8">
        <v>119.5</v>
      </c>
      <c r="BZ157" t="s">
        <v>1251</v>
      </c>
      <c r="CA157" t="s">
        <v>1252</v>
      </c>
      <c r="CB157">
        <v>75460</v>
      </c>
      <c r="CC157">
        <v>750</v>
      </c>
      <c r="CD157">
        <v>9037846638</v>
      </c>
      <c r="CE157" t="s">
        <v>336</v>
      </c>
      <c r="CF157" t="s">
        <v>334</v>
      </c>
      <c r="CG157" s="1">
        <v>32694</v>
      </c>
      <c r="CH157" t="s">
        <v>334</v>
      </c>
      <c r="CI157" t="s">
        <v>334</v>
      </c>
      <c r="CJ157" t="s">
        <v>334</v>
      </c>
      <c r="CK157" t="s">
        <v>338</v>
      </c>
      <c r="CL157" t="s">
        <v>1253</v>
      </c>
      <c r="CM157">
        <v>98</v>
      </c>
      <c r="CN157" s="1">
        <v>44835</v>
      </c>
      <c r="CP157"/>
      <c r="CQ157"/>
      <c r="CR157"/>
      <c r="CS157"/>
      <c r="CT157"/>
      <c r="CU157" s="23"/>
      <c r="CV157">
        <v>2</v>
      </c>
      <c r="CW157"/>
      <c r="CX157"/>
    </row>
    <row r="158" spans="1:102" x14ac:dyDescent="0.35">
      <c r="A158" t="s">
        <v>143</v>
      </c>
      <c r="B158" t="s">
        <v>390</v>
      </c>
      <c r="C158">
        <v>455832</v>
      </c>
      <c r="D158" t="s">
        <v>1254</v>
      </c>
      <c r="E158" t="s">
        <v>407</v>
      </c>
      <c r="F158" t="s">
        <v>95</v>
      </c>
      <c r="G158" t="s">
        <v>166</v>
      </c>
      <c r="H158" t="s">
        <v>333</v>
      </c>
      <c r="I158">
        <v>106.1</v>
      </c>
      <c r="K158" t="s">
        <v>334</v>
      </c>
      <c r="L158" t="s">
        <v>353</v>
      </c>
      <c r="M158">
        <v>4</v>
      </c>
      <c r="N158">
        <v>1</v>
      </c>
      <c r="P158">
        <v>5</v>
      </c>
      <c r="Q158">
        <v>5</v>
      </c>
      <c r="R158">
        <v>3</v>
      </c>
      <c r="T158" s="8">
        <v>3.1846399999999999</v>
      </c>
      <c r="U158" s="8">
        <v>0.35859999999999997</v>
      </c>
      <c r="V158">
        <v>58.5</v>
      </c>
      <c r="W158" s="8">
        <v>1.06098</v>
      </c>
      <c r="X158" s="8">
        <v>1.4195800000000001</v>
      </c>
      <c r="Y158" s="8">
        <v>2.5891299999999999</v>
      </c>
      <c r="Z158" s="8">
        <v>0.36597000000000002</v>
      </c>
      <c r="AA158" s="8">
        <v>5.7910000000000003E-2</v>
      </c>
      <c r="AC158" s="8">
        <v>1.7650600000000001</v>
      </c>
      <c r="AD158">
        <v>44.4</v>
      </c>
      <c r="AF158">
        <v>0</v>
      </c>
      <c r="AI158" s="8">
        <v>2.0472999999999999</v>
      </c>
      <c r="AJ158" s="8">
        <v>0.77971999999999997</v>
      </c>
      <c r="AK158" s="8">
        <v>0.40021000000000001</v>
      </c>
      <c r="AL158" s="8">
        <v>3.22723</v>
      </c>
      <c r="AM158">
        <v>1.75858</v>
      </c>
      <c r="AN158">
        <v>1.0016499999999999</v>
      </c>
      <c r="AO158">
        <v>0.34039000000000003</v>
      </c>
      <c r="AP158">
        <v>3.11415</v>
      </c>
      <c r="AR158">
        <v>1</v>
      </c>
      <c r="AS158">
        <v>5</v>
      </c>
      <c r="AT158">
        <v>5</v>
      </c>
      <c r="AU158">
        <v>1</v>
      </c>
      <c r="AV158" s="4">
        <v>5000</v>
      </c>
      <c r="AW158">
        <v>0</v>
      </c>
      <c r="AX158">
        <v>1</v>
      </c>
      <c r="AZ158" s="1">
        <v>44371</v>
      </c>
      <c r="BA158">
        <v>2</v>
      </c>
      <c r="BB158">
        <v>0</v>
      </c>
      <c r="BC158">
        <v>2</v>
      </c>
      <c r="BD158">
        <v>8</v>
      </c>
      <c r="BE158">
        <v>1</v>
      </c>
      <c r="BF158">
        <v>0</v>
      </c>
      <c r="BG158">
        <v>8</v>
      </c>
      <c r="BH158">
        <v>43579</v>
      </c>
      <c r="BI158">
        <v>6</v>
      </c>
      <c r="BJ158">
        <v>3</v>
      </c>
      <c r="BK158">
        <v>4</v>
      </c>
      <c r="BL158">
        <v>52</v>
      </c>
      <c r="BM158">
        <v>1</v>
      </c>
      <c r="BN158">
        <v>0</v>
      </c>
      <c r="BO158">
        <v>52</v>
      </c>
      <c r="BP158">
        <v>43237</v>
      </c>
      <c r="BQ158">
        <v>1</v>
      </c>
      <c r="BR158">
        <v>0</v>
      </c>
      <c r="BS158">
        <v>1</v>
      </c>
      <c r="BT158">
        <v>4</v>
      </c>
      <c r="BU158">
        <v>0</v>
      </c>
      <c r="BV158">
        <v>0</v>
      </c>
      <c r="BW158">
        <v>4</v>
      </c>
      <c r="BX158" s="8">
        <v>22</v>
      </c>
      <c r="BZ158" t="s">
        <v>1212</v>
      </c>
      <c r="CA158" t="s">
        <v>1255</v>
      </c>
      <c r="CB158">
        <v>75146</v>
      </c>
      <c r="CC158">
        <v>390</v>
      </c>
      <c r="CD158">
        <v>9722288029</v>
      </c>
      <c r="CE158" t="s">
        <v>336</v>
      </c>
      <c r="CF158" t="s">
        <v>334</v>
      </c>
      <c r="CG158" s="1">
        <v>32722</v>
      </c>
      <c r="CH158" t="s">
        <v>334</v>
      </c>
      <c r="CI158" t="s">
        <v>334</v>
      </c>
      <c r="CJ158" t="s">
        <v>334</v>
      </c>
      <c r="CK158" t="s">
        <v>338</v>
      </c>
      <c r="CL158" t="s">
        <v>1256</v>
      </c>
      <c r="CM158">
        <v>150</v>
      </c>
      <c r="CN158" s="1">
        <v>44835</v>
      </c>
      <c r="CP158"/>
      <c r="CQ158"/>
      <c r="CR158"/>
      <c r="CS158"/>
      <c r="CT158"/>
      <c r="CU158" s="23"/>
      <c r="CV158"/>
      <c r="CW158"/>
      <c r="CX158"/>
    </row>
    <row r="159" spans="1:102" x14ac:dyDescent="0.35">
      <c r="A159" t="s">
        <v>143</v>
      </c>
      <c r="B159" t="s">
        <v>390</v>
      </c>
      <c r="C159">
        <v>455834</v>
      </c>
      <c r="D159" t="s">
        <v>1257</v>
      </c>
      <c r="E159" t="s">
        <v>344</v>
      </c>
      <c r="F159" t="s">
        <v>484</v>
      </c>
      <c r="G159" t="s">
        <v>168</v>
      </c>
      <c r="H159" t="s">
        <v>404</v>
      </c>
      <c r="I159">
        <v>50</v>
      </c>
      <c r="K159" t="s">
        <v>334</v>
      </c>
      <c r="L159" t="s">
        <v>339</v>
      </c>
      <c r="M159">
        <v>2</v>
      </c>
      <c r="N159">
        <v>1</v>
      </c>
      <c r="P159">
        <v>2</v>
      </c>
      <c r="Q159">
        <v>1</v>
      </c>
      <c r="R159">
        <v>2</v>
      </c>
      <c r="T159" s="8">
        <v>2.5322900000000002</v>
      </c>
      <c r="U159" s="8">
        <v>0.16830000000000001</v>
      </c>
      <c r="V159">
        <v>40.6</v>
      </c>
      <c r="W159" s="8">
        <v>1.2848599999999999</v>
      </c>
      <c r="X159" s="8">
        <v>1.4531700000000001</v>
      </c>
      <c r="Y159" s="8">
        <v>1.9071400000000001</v>
      </c>
      <c r="Z159" s="8">
        <v>0.17175000000000001</v>
      </c>
      <c r="AA159" s="8">
        <v>5.7400000000000003E-3</v>
      </c>
      <c r="AC159" s="8">
        <v>1.0791299999999999</v>
      </c>
      <c r="AE159">
        <v>6</v>
      </c>
      <c r="AF159">
        <v>1</v>
      </c>
      <c r="AI159" s="8">
        <v>2.0867499999999999</v>
      </c>
      <c r="AJ159" s="8">
        <v>0.86890999999999996</v>
      </c>
      <c r="AK159" s="8">
        <v>0.59770999999999996</v>
      </c>
      <c r="AL159" s="8">
        <v>3.5533600000000001</v>
      </c>
      <c r="AM159">
        <v>1.0548500000000001</v>
      </c>
      <c r="AN159">
        <v>1.0885100000000001</v>
      </c>
      <c r="AO159">
        <v>0.10697</v>
      </c>
      <c r="AP159">
        <v>2.2489699999999999</v>
      </c>
      <c r="AR159">
        <v>2</v>
      </c>
      <c r="AS159">
        <v>1</v>
      </c>
      <c r="AT159">
        <v>1</v>
      </c>
      <c r="AU159">
        <v>2</v>
      </c>
      <c r="AV159" s="4">
        <v>20558.599999999999</v>
      </c>
      <c r="AW159">
        <v>0</v>
      </c>
      <c r="AX159">
        <v>2</v>
      </c>
      <c r="AZ159" s="1">
        <v>44376</v>
      </c>
      <c r="BA159">
        <v>2</v>
      </c>
      <c r="BB159">
        <v>2</v>
      </c>
      <c r="BC159">
        <v>0</v>
      </c>
      <c r="BD159">
        <v>8</v>
      </c>
      <c r="BE159">
        <v>1</v>
      </c>
      <c r="BF159">
        <v>0</v>
      </c>
      <c r="BG159">
        <v>8</v>
      </c>
      <c r="BH159">
        <v>43748</v>
      </c>
      <c r="BI159">
        <v>10</v>
      </c>
      <c r="BJ159">
        <v>8</v>
      </c>
      <c r="BK159">
        <v>2</v>
      </c>
      <c r="BL159">
        <v>92</v>
      </c>
      <c r="BM159">
        <v>1</v>
      </c>
      <c r="BN159">
        <v>0</v>
      </c>
      <c r="BO159">
        <v>92</v>
      </c>
      <c r="BP159">
        <v>43369</v>
      </c>
      <c r="BQ159">
        <v>6</v>
      </c>
      <c r="BR159">
        <v>5</v>
      </c>
      <c r="BS159">
        <v>1</v>
      </c>
      <c r="BT159">
        <v>72</v>
      </c>
      <c r="BU159">
        <v>1</v>
      </c>
      <c r="BV159">
        <v>0</v>
      </c>
      <c r="BW159">
        <v>72</v>
      </c>
      <c r="BX159" s="8">
        <v>46.667000000000002</v>
      </c>
      <c r="BZ159" t="s">
        <v>677</v>
      </c>
      <c r="CA159" t="s">
        <v>1258</v>
      </c>
      <c r="CB159">
        <v>75751</v>
      </c>
      <c r="CC159">
        <v>640</v>
      </c>
      <c r="CD159">
        <v>9036775864</v>
      </c>
      <c r="CE159" t="s">
        <v>336</v>
      </c>
      <c r="CF159" t="s">
        <v>334</v>
      </c>
      <c r="CG159" s="1">
        <v>32752</v>
      </c>
      <c r="CH159" t="s">
        <v>334</v>
      </c>
      <c r="CI159" t="s">
        <v>334</v>
      </c>
      <c r="CJ159" t="s">
        <v>334</v>
      </c>
      <c r="CK159" t="s">
        <v>338</v>
      </c>
      <c r="CL159" t="s">
        <v>1259</v>
      </c>
      <c r="CM159">
        <v>46</v>
      </c>
      <c r="CN159" s="1">
        <v>44835</v>
      </c>
      <c r="CP159"/>
      <c r="CQ159"/>
      <c r="CR159"/>
      <c r="CS159"/>
      <c r="CT159"/>
      <c r="CU159" s="23"/>
      <c r="CV159"/>
      <c r="CW159"/>
      <c r="CX159"/>
    </row>
    <row r="160" spans="1:102" x14ac:dyDescent="0.35">
      <c r="A160" t="s">
        <v>143</v>
      </c>
      <c r="B160" t="s">
        <v>390</v>
      </c>
      <c r="C160">
        <v>455835</v>
      </c>
      <c r="D160" t="s">
        <v>1260</v>
      </c>
      <c r="E160" t="s">
        <v>535</v>
      </c>
      <c r="F160" t="s">
        <v>647</v>
      </c>
      <c r="G160" t="s">
        <v>166</v>
      </c>
      <c r="H160" t="s">
        <v>333</v>
      </c>
      <c r="I160">
        <v>78.599999999999994</v>
      </c>
      <c r="K160" t="s">
        <v>334</v>
      </c>
      <c r="L160" t="s">
        <v>339</v>
      </c>
      <c r="M160">
        <v>3</v>
      </c>
      <c r="N160">
        <v>1</v>
      </c>
      <c r="P160">
        <v>4</v>
      </c>
      <c r="Q160">
        <v>5</v>
      </c>
      <c r="R160">
        <v>2</v>
      </c>
      <c r="T160" s="8">
        <v>3.4374899999999999</v>
      </c>
      <c r="U160" s="8">
        <v>0.26650000000000001</v>
      </c>
      <c r="V160">
        <v>52.8</v>
      </c>
      <c r="W160" s="8">
        <v>1.23821</v>
      </c>
      <c r="X160" s="8">
        <v>1.5046999999999999</v>
      </c>
      <c r="Y160" s="8">
        <v>2.28363</v>
      </c>
      <c r="Z160" s="8">
        <v>8.9550000000000005E-2</v>
      </c>
      <c r="AA160" s="8">
        <v>0.10822</v>
      </c>
      <c r="AC160" s="8">
        <v>1.93279</v>
      </c>
      <c r="AD160">
        <v>40</v>
      </c>
      <c r="AF160">
        <v>0</v>
      </c>
      <c r="AI160" s="8">
        <v>2.1120100000000002</v>
      </c>
      <c r="AJ160" s="8">
        <v>0.79039000000000004</v>
      </c>
      <c r="AK160" s="8">
        <v>0.41754999999999998</v>
      </c>
      <c r="AL160" s="8">
        <v>3.3199399999999999</v>
      </c>
      <c r="AM160">
        <v>1.8667</v>
      </c>
      <c r="AN160">
        <v>1.1532</v>
      </c>
      <c r="AO160">
        <v>0.24246000000000001</v>
      </c>
      <c r="AP160">
        <v>3.2675299999999998</v>
      </c>
      <c r="AR160">
        <v>4</v>
      </c>
      <c r="AS160">
        <v>2</v>
      </c>
      <c r="AT160">
        <v>1</v>
      </c>
      <c r="AU160">
        <v>1</v>
      </c>
      <c r="AV160" s="4">
        <v>3250</v>
      </c>
      <c r="AW160">
        <v>0</v>
      </c>
      <c r="AX160">
        <v>1</v>
      </c>
      <c r="AZ160" s="1">
        <v>44483</v>
      </c>
      <c r="BA160">
        <v>6</v>
      </c>
      <c r="BB160">
        <v>4</v>
      </c>
      <c r="BC160">
        <v>2</v>
      </c>
      <c r="BD160">
        <v>36</v>
      </c>
      <c r="BE160">
        <v>1</v>
      </c>
      <c r="BF160">
        <v>0</v>
      </c>
      <c r="BG160">
        <v>36</v>
      </c>
      <c r="BH160">
        <v>43768</v>
      </c>
      <c r="BI160">
        <v>3</v>
      </c>
      <c r="BJ160">
        <v>3</v>
      </c>
      <c r="BK160">
        <v>1</v>
      </c>
      <c r="BL160">
        <v>12</v>
      </c>
      <c r="BM160">
        <v>1</v>
      </c>
      <c r="BN160">
        <v>0</v>
      </c>
      <c r="BO160">
        <v>12</v>
      </c>
      <c r="BP160">
        <v>43448</v>
      </c>
      <c r="BQ160">
        <v>10</v>
      </c>
      <c r="BR160">
        <v>10</v>
      </c>
      <c r="BS160">
        <v>0</v>
      </c>
      <c r="BT160">
        <v>72</v>
      </c>
      <c r="BU160">
        <v>1</v>
      </c>
      <c r="BV160">
        <v>0</v>
      </c>
      <c r="BW160">
        <v>72</v>
      </c>
      <c r="BX160" s="8">
        <v>34</v>
      </c>
      <c r="BZ160" t="s">
        <v>677</v>
      </c>
      <c r="CA160" t="s">
        <v>1261</v>
      </c>
      <c r="CB160">
        <v>76012</v>
      </c>
      <c r="CC160">
        <v>910</v>
      </c>
      <c r="CD160">
        <v>8172776789</v>
      </c>
      <c r="CE160" t="s">
        <v>336</v>
      </c>
      <c r="CF160" t="s">
        <v>334</v>
      </c>
      <c r="CG160" s="1">
        <v>32723</v>
      </c>
      <c r="CH160" t="s">
        <v>334</v>
      </c>
      <c r="CI160" t="s">
        <v>334</v>
      </c>
      <c r="CJ160" t="s">
        <v>334</v>
      </c>
      <c r="CK160" t="s">
        <v>338</v>
      </c>
      <c r="CL160" t="s">
        <v>1262</v>
      </c>
      <c r="CM160">
        <v>122</v>
      </c>
      <c r="CN160" s="1">
        <v>44835</v>
      </c>
      <c r="CP160"/>
      <c r="CQ160"/>
      <c r="CR160">
        <v>12</v>
      </c>
      <c r="CS160"/>
      <c r="CT160"/>
      <c r="CU160" s="23"/>
      <c r="CV160"/>
      <c r="CW160"/>
      <c r="CX160"/>
    </row>
    <row r="161" spans="1:102" x14ac:dyDescent="0.35">
      <c r="A161" t="s">
        <v>143</v>
      </c>
      <c r="B161" t="s">
        <v>390</v>
      </c>
      <c r="C161">
        <v>455838</v>
      </c>
      <c r="D161" t="s">
        <v>1263</v>
      </c>
      <c r="E161" t="s">
        <v>1264</v>
      </c>
      <c r="F161" t="s">
        <v>826</v>
      </c>
      <c r="G161" t="s">
        <v>166</v>
      </c>
      <c r="H161" t="s">
        <v>333</v>
      </c>
      <c r="I161">
        <v>56.7</v>
      </c>
      <c r="K161" t="s">
        <v>334</v>
      </c>
      <c r="L161" t="s">
        <v>339</v>
      </c>
      <c r="M161">
        <v>3</v>
      </c>
      <c r="N161">
        <v>1</v>
      </c>
      <c r="P161">
        <v>4</v>
      </c>
      <c r="Q161">
        <v>5</v>
      </c>
      <c r="R161">
        <v>2</v>
      </c>
      <c r="T161" s="8">
        <v>2.7446000000000002</v>
      </c>
      <c r="U161" s="8">
        <v>0.33914</v>
      </c>
      <c r="V161"/>
      <c r="W161" s="8">
        <v>1.0618000000000001</v>
      </c>
      <c r="X161" s="8">
        <v>1.4009400000000001</v>
      </c>
      <c r="Y161" s="8">
        <v>2.37012</v>
      </c>
      <c r="Z161" s="8">
        <v>0.20588000000000001</v>
      </c>
      <c r="AA161" s="8">
        <v>1.5399999999999999E-3</v>
      </c>
      <c r="AB161">
        <v>6</v>
      </c>
      <c r="AC161" s="8">
        <v>1.34365</v>
      </c>
      <c r="AE161">
        <v>6</v>
      </c>
      <c r="AG161">
        <v>6</v>
      </c>
      <c r="AI161" s="8">
        <v>2.1488100000000001</v>
      </c>
      <c r="AJ161" s="8">
        <v>0.85741999999999996</v>
      </c>
      <c r="AK161" s="8">
        <v>0.45811000000000002</v>
      </c>
      <c r="AL161" s="8">
        <v>3.46434</v>
      </c>
      <c r="AM161">
        <v>1.2754799999999999</v>
      </c>
      <c r="AN161">
        <v>0.91159000000000001</v>
      </c>
      <c r="AO161">
        <v>0.28122999999999998</v>
      </c>
      <c r="AP161">
        <v>2.5001600000000002</v>
      </c>
      <c r="AR161">
        <v>0</v>
      </c>
      <c r="AS161">
        <v>2</v>
      </c>
      <c r="AT161">
        <v>0</v>
      </c>
      <c r="AU161">
        <v>0</v>
      </c>
      <c r="AV161" s="4">
        <v>0</v>
      </c>
      <c r="AW161">
        <v>0</v>
      </c>
      <c r="AX161">
        <v>0</v>
      </c>
      <c r="AZ161" s="1">
        <v>44701</v>
      </c>
      <c r="BA161">
        <v>4</v>
      </c>
      <c r="BB161">
        <v>2</v>
      </c>
      <c r="BC161">
        <v>2</v>
      </c>
      <c r="BD161">
        <v>24</v>
      </c>
      <c r="BE161">
        <v>1</v>
      </c>
      <c r="BF161">
        <v>0</v>
      </c>
      <c r="BG161">
        <v>24</v>
      </c>
      <c r="BH161">
        <v>43888</v>
      </c>
      <c r="BI161">
        <v>1</v>
      </c>
      <c r="BJ161">
        <v>1</v>
      </c>
      <c r="BK161">
        <v>0</v>
      </c>
      <c r="BL161">
        <v>0</v>
      </c>
      <c r="BM161">
        <v>1</v>
      </c>
      <c r="BN161">
        <v>0</v>
      </c>
      <c r="BO161">
        <v>0</v>
      </c>
      <c r="BP161">
        <v>43538</v>
      </c>
      <c r="BQ161">
        <v>8</v>
      </c>
      <c r="BR161">
        <v>5</v>
      </c>
      <c r="BS161">
        <v>3</v>
      </c>
      <c r="BT161">
        <v>36</v>
      </c>
      <c r="BU161">
        <v>1</v>
      </c>
      <c r="BV161">
        <v>0</v>
      </c>
      <c r="BW161">
        <v>36</v>
      </c>
      <c r="BX161" s="8">
        <v>18</v>
      </c>
      <c r="BZ161" t="s">
        <v>1265</v>
      </c>
      <c r="CA161" t="s">
        <v>1266</v>
      </c>
      <c r="CB161">
        <v>78380</v>
      </c>
      <c r="CC161">
        <v>830</v>
      </c>
      <c r="CD161">
        <v>3613871568</v>
      </c>
      <c r="CE161" t="s">
        <v>336</v>
      </c>
      <c r="CF161" t="s">
        <v>334</v>
      </c>
      <c r="CG161" s="1">
        <v>32734</v>
      </c>
      <c r="CH161" t="s">
        <v>334</v>
      </c>
      <c r="CI161" t="s">
        <v>334</v>
      </c>
      <c r="CJ161" t="s">
        <v>334</v>
      </c>
      <c r="CK161" t="s">
        <v>338</v>
      </c>
      <c r="CL161" t="s">
        <v>1267</v>
      </c>
      <c r="CM161">
        <v>94</v>
      </c>
      <c r="CN161" s="1">
        <v>44835</v>
      </c>
      <c r="CP161"/>
      <c r="CQ161"/>
      <c r="CR161"/>
      <c r="CS161"/>
      <c r="CT161"/>
      <c r="CU161" s="23"/>
      <c r="CV161"/>
      <c r="CW161"/>
      <c r="CX161"/>
    </row>
    <row r="162" spans="1:102" x14ac:dyDescent="0.35">
      <c r="A162" t="s">
        <v>143</v>
      </c>
      <c r="B162" t="s">
        <v>390</v>
      </c>
      <c r="C162">
        <v>455840</v>
      </c>
      <c r="D162" t="s">
        <v>1268</v>
      </c>
      <c r="E162" t="s">
        <v>1269</v>
      </c>
      <c r="F162" t="s">
        <v>374</v>
      </c>
      <c r="G162" t="s">
        <v>166</v>
      </c>
      <c r="H162" t="s">
        <v>343</v>
      </c>
      <c r="I162">
        <v>43.9</v>
      </c>
      <c r="K162" t="s">
        <v>334</v>
      </c>
      <c r="L162" t="s">
        <v>339</v>
      </c>
      <c r="M162">
        <v>1</v>
      </c>
      <c r="N162">
        <v>1</v>
      </c>
      <c r="P162">
        <v>3</v>
      </c>
      <c r="Q162">
        <v>4</v>
      </c>
      <c r="R162">
        <v>2</v>
      </c>
      <c r="T162" s="8">
        <v>3.1184799999999999</v>
      </c>
      <c r="U162" s="8">
        <v>0.33993000000000001</v>
      </c>
      <c r="V162">
        <v>57.6</v>
      </c>
      <c r="W162" s="8">
        <v>1.3035099999999999</v>
      </c>
      <c r="X162" s="8">
        <v>1.6434500000000001</v>
      </c>
      <c r="Y162" s="8">
        <v>2.7044700000000002</v>
      </c>
      <c r="Z162" s="8">
        <v>0.24292</v>
      </c>
      <c r="AA162" s="8">
        <v>1.273E-2</v>
      </c>
      <c r="AC162" s="8">
        <v>1.4750399999999999</v>
      </c>
      <c r="AD162">
        <v>60</v>
      </c>
      <c r="AF162">
        <v>1</v>
      </c>
      <c r="AI162" s="8">
        <v>1.99272</v>
      </c>
      <c r="AJ162" s="8">
        <v>0.80801999999999996</v>
      </c>
      <c r="AK162" s="8">
        <v>0.39499000000000001</v>
      </c>
      <c r="AL162" s="8">
        <v>3.1957399999999998</v>
      </c>
      <c r="AM162">
        <v>1.5098800000000001</v>
      </c>
      <c r="AN162">
        <v>1.1875199999999999</v>
      </c>
      <c r="AO162">
        <v>0.32693</v>
      </c>
      <c r="AP162">
        <v>3.07951</v>
      </c>
      <c r="AR162">
        <v>2</v>
      </c>
      <c r="AS162">
        <v>3</v>
      </c>
      <c r="AT162">
        <v>2</v>
      </c>
      <c r="AU162">
        <v>1</v>
      </c>
      <c r="AV162" s="4">
        <v>19831.5</v>
      </c>
      <c r="AW162">
        <v>0</v>
      </c>
      <c r="AX162">
        <v>1</v>
      </c>
      <c r="AZ162" s="1">
        <v>44762</v>
      </c>
      <c r="BA162">
        <v>7</v>
      </c>
      <c r="BB162">
        <v>5</v>
      </c>
      <c r="BC162">
        <v>2</v>
      </c>
      <c r="BD162">
        <v>161</v>
      </c>
      <c r="BE162">
        <v>1</v>
      </c>
      <c r="BF162">
        <v>0</v>
      </c>
      <c r="BG162">
        <v>161</v>
      </c>
      <c r="BH162">
        <v>44335</v>
      </c>
      <c r="BI162">
        <v>2</v>
      </c>
      <c r="BJ162">
        <v>1</v>
      </c>
      <c r="BK162">
        <v>1</v>
      </c>
      <c r="BL162">
        <v>12</v>
      </c>
      <c r="BM162">
        <v>1</v>
      </c>
      <c r="BN162">
        <v>0</v>
      </c>
      <c r="BO162">
        <v>12</v>
      </c>
      <c r="BP162">
        <v>43720</v>
      </c>
      <c r="BQ162">
        <v>0</v>
      </c>
      <c r="BR162">
        <v>0</v>
      </c>
      <c r="BS162">
        <v>0</v>
      </c>
      <c r="BT162">
        <v>0</v>
      </c>
      <c r="BU162">
        <v>0</v>
      </c>
      <c r="BV162">
        <v>0</v>
      </c>
      <c r="BW162">
        <v>0</v>
      </c>
      <c r="BX162" s="8">
        <v>84.5</v>
      </c>
      <c r="BZ162" t="s">
        <v>637</v>
      </c>
      <c r="CA162" t="s">
        <v>1270</v>
      </c>
      <c r="CB162">
        <v>75785</v>
      </c>
      <c r="CC162">
        <v>281</v>
      </c>
      <c r="CD162">
        <v>9036831042</v>
      </c>
      <c r="CE162" t="s">
        <v>336</v>
      </c>
      <c r="CF162" t="s">
        <v>334</v>
      </c>
      <c r="CG162" s="1">
        <v>32736</v>
      </c>
      <c r="CH162" t="s">
        <v>334</v>
      </c>
      <c r="CI162" t="s">
        <v>334</v>
      </c>
      <c r="CJ162" t="s">
        <v>337</v>
      </c>
      <c r="CK162" t="s">
        <v>338</v>
      </c>
      <c r="CL162" t="s">
        <v>1271</v>
      </c>
      <c r="CM162">
        <v>110</v>
      </c>
      <c r="CN162" s="1">
        <v>44835</v>
      </c>
      <c r="CP162"/>
      <c r="CQ162"/>
      <c r="CR162"/>
      <c r="CS162"/>
      <c r="CT162"/>
      <c r="CU162" s="23"/>
      <c r="CV162"/>
      <c r="CW162"/>
      <c r="CX162"/>
    </row>
    <row r="163" spans="1:102" x14ac:dyDescent="0.35">
      <c r="A163" t="s">
        <v>143</v>
      </c>
      <c r="B163" t="s">
        <v>390</v>
      </c>
      <c r="C163">
        <v>455849</v>
      </c>
      <c r="D163" t="s">
        <v>1272</v>
      </c>
      <c r="E163" t="s">
        <v>532</v>
      </c>
      <c r="F163" t="s">
        <v>1273</v>
      </c>
      <c r="G163" t="s">
        <v>168</v>
      </c>
      <c r="H163" t="s">
        <v>404</v>
      </c>
      <c r="I163">
        <v>134.1</v>
      </c>
      <c r="K163" t="s">
        <v>334</v>
      </c>
      <c r="L163" t="s">
        <v>339</v>
      </c>
      <c r="M163">
        <v>3</v>
      </c>
      <c r="N163">
        <v>1</v>
      </c>
      <c r="P163">
        <v>2</v>
      </c>
      <c r="Q163">
        <v>2</v>
      </c>
      <c r="R163">
        <v>2</v>
      </c>
      <c r="T163" s="8">
        <v>3.4306299999999998</v>
      </c>
      <c r="U163" s="8">
        <v>0.21623000000000001</v>
      </c>
      <c r="V163">
        <v>54</v>
      </c>
      <c r="W163" s="8">
        <v>1.19903</v>
      </c>
      <c r="X163" s="8">
        <v>1.41526</v>
      </c>
      <c r="Y163" s="8">
        <v>2.9008600000000002</v>
      </c>
      <c r="Z163" s="8">
        <v>0.20638000000000001</v>
      </c>
      <c r="AA163" s="8">
        <v>0</v>
      </c>
      <c r="AC163" s="8">
        <v>2.0153699999999999</v>
      </c>
      <c r="AD163">
        <v>75</v>
      </c>
      <c r="AF163">
        <v>3</v>
      </c>
      <c r="AI163" s="8">
        <v>2.01248</v>
      </c>
      <c r="AJ163" s="8">
        <v>0.76288999999999996</v>
      </c>
      <c r="AK163" s="8">
        <v>0.38805000000000001</v>
      </c>
      <c r="AL163" s="8">
        <v>3.1634099999999998</v>
      </c>
      <c r="AM163">
        <v>2.0427200000000001</v>
      </c>
      <c r="AN163">
        <v>1.1569700000000001</v>
      </c>
      <c r="AO163">
        <v>0.21168000000000001</v>
      </c>
      <c r="AP163">
        <v>3.4223699999999999</v>
      </c>
      <c r="AR163">
        <v>1</v>
      </c>
      <c r="AS163">
        <v>3</v>
      </c>
      <c r="AT163">
        <v>2</v>
      </c>
      <c r="AU163">
        <v>0</v>
      </c>
      <c r="AV163" s="4">
        <v>0</v>
      </c>
      <c r="AW163">
        <v>0</v>
      </c>
      <c r="AX163">
        <v>0</v>
      </c>
      <c r="AZ163" s="1">
        <v>44764</v>
      </c>
      <c r="BA163">
        <v>4</v>
      </c>
      <c r="BB163">
        <v>3</v>
      </c>
      <c r="BC163">
        <v>1</v>
      </c>
      <c r="BD163">
        <v>20</v>
      </c>
      <c r="BE163">
        <v>1</v>
      </c>
      <c r="BF163">
        <v>0</v>
      </c>
      <c r="BG163">
        <v>20</v>
      </c>
      <c r="BH163">
        <v>44331</v>
      </c>
      <c r="BI163">
        <v>3</v>
      </c>
      <c r="BJ163">
        <v>2</v>
      </c>
      <c r="BK163">
        <v>2</v>
      </c>
      <c r="BL163">
        <v>20</v>
      </c>
      <c r="BM163">
        <v>1</v>
      </c>
      <c r="BN163">
        <v>0</v>
      </c>
      <c r="BO163">
        <v>20</v>
      </c>
      <c r="BP163">
        <v>43868</v>
      </c>
      <c r="BQ163">
        <v>8</v>
      </c>
      <c r="BR163">
        <v>8</v>
      </c>
      <c r="BS163">
        <v>0</v>
      </c>
      <c r="BT163">
        <v>60</v>
      </c>
      <c r="BU163">
        <v>1</v>
      </c>
      <c r="BV163">
        <v>0</v>
      </c>
      <c r="BW163">
        <v>60</v>
      </c>
      <c r="BX163" s="8">
        <v>26.667000000000002</v>
      </c>
      <c r="BZ163" t="s">
        <v>999</v>
      </c>
      <c r="CA163" t="s">
        <v>1274</v>
      </c>
      <c r="CB163">
        <v>76230</v>
      </c>
      <c r="CC163">
        <v>800</v>
      </c>
      <c r="CD163">
        <v>9408722818</v>
      </c>
      <c r="CE163" t="s">
        <v>336</v>
      </c>
      <c r="CF163" t="s">
        <v>334</v>
      </c>
      <c r="CG163" s="1">
        <v>32813</v>
      </c>
      <c r="CH163" t="s">
        <v>334</v>
      </c>
      <c r="CI163" t="s">
        <v>334</v>
      </c>
      <c r="CJ163" t="s">
        <v>334</v>
      </c>
      <c r="CK163" t="s">
        <v>338</v>
      </c>
      <c r="CL163" t="s">
        <v>1275</v>
      </c>
      <c r="CM163">
        <v>180</v>
      </c>
      <c r="CN163" s="1">
        <v>44835</v>
      </c>
      <c r="CP163"/>
      <c r="CQ163"/>
      <c r="CR163"/>
      <c r="CS163"/>
      <c r="CT163"/>
      <c r="CU163" s="23"/>
      <c r="CV163"/>
      <c r="CW163"/>
      <c r="CX163"/>
    </row>
    <row r="164" spans="1:102" x14ac:dyDescent="0.35">
      <c r="A164" t="s">
        <v>143</v>
      </c>
      <c r="B164" t="s">
        <v>390</v>
      </c>
      <c r="C164">
        <v>455850</v>
      </c>
      <c r="D164" t="s">
        <v>1276</v>
      </c>
      <c r="E164" t="s">
        <v>956</v>
      </c>
      <c r="F164" t="s">
        <v>647</v>
      </c>
      <c r="G164" t="s">
        <v>166</v>
      </c>
      <c r="H164" t="s">
        <v>346</v>
      </c>
      <c r="I164">
        <v>70.5</v>
      </c>
      <c r="K164" t="s">
        <v>334</v>
      </c>
      <c r="L164" t="s">
        <v>339</v>
      </c>
      <c r="M164">
        <v>2</v>
      </c>
      <c r="N164">
        <v>1</v>
      </c>
      <c r="P164">
        <v>4</v>
      </c>
      <c r="Q164">
        <v>4</v>
      </c>
      <c r="R164">
        <v>5</v>
      </c>
      <c r="T164" s="8">
        <v>2.7608700000000002</v>
      </c>
      <c r="U164" s="8">
        <v>0.45512999999999998</v>
      </c>
      <c r="V164">
        <v>100</v>
      </c>
      <c r="W164" s="8">
        <v>0.62588999999999995</v>
      </c>
      <c r="X164" s="8">
        <v>1.08101</v>
      </c>
      <c r="Y164" s="8">
        <v>2.4992399999999999</v>
      </c>
      <c r="Z164" s="8">
        <v>0.29038000000000003</v>
      </c>
      <c r="AA164" s="8">
        <v>7.1669999999999998E-2</v>
      </c>
      <c r="AC164" s="8">
        <v>1.6798500000000001</v>
      </c>
      <c r="AD164">
        <v>100</v>
      </c>
      <c r="AF164">
        <v>1</v>
      </c>
      <c r="AI164" s="8">
        <v>2.0567899999999999</v>
      </c>
      <c r="AJ164" s="8">
        <v>0.85246</v>
      </c>
      <c r="AK164" s="8">
        <v>0.45058999999999999</v>
      </c>
      <c r="AL164" s="8">
        <v>3.3598499999999998</v>
      </c>
      <c r="AM164">
        <v>1.66597</v>
      </c>
      <c r="AN164">
        <v>0.54047000000000001</v>
      </c>
      <c r="AO164">
        <v>0.38371</v>
      </c>
      <c r="AP164">
        <v>2.5931999999999999</v>
      </c>
      <c r="AR164">
        <v>0</v>
      </c>
      <c r="AS164">
        <v>0</v>
      </c>
      <c r="AT164">
        <v>1</v>
      </c>
      <c r="AU164">
        <v>3</v>
      </c>
      <c r="AV164" s="4">
        <v>2947.61</v>
      </c>
      <c r="AW164">
        <v>0</v>
      </c>
      <c r="AX164">
        <v>3</v>
      </c>
      <c r="AZ164" s="1">
        <v>44490</v>
      </c>
      <c r="BA164">
        <v>4</v>
      </c>
      <c r="BB164">
        <v>3</v>
      </c>
      <c r="BC164">
        <v>1</v>
      </c>
      <c r="BD164">
        <v>36</v>
      </c>
      <c r="BE164">
        <v>1</v>
      </c>
      <c r="BF164">
        <v>0</v>
      </c>
      <c r="BG164">
        <v>36</v>
      </c>
      <c r="BH164">
        <v>43637</v>
      </c>
      <c r="BI164">
        <v>5</v>
      </c>
      <c r="BJ164">
        <v>5</v>
      </c>
      <c r="BK164">
        <v>0</v>
      </c>
      <c r="BL164">
        <v>32</v>
      </c>
      <c r="BM164">
        <v>1</v>
      </c>
      <c r="BN164">
        <v>0</v>
      </c>
      <c r="BO164">
        <v>32</v>
      </c>
      <c r="BP164">
        <v>43279</v>
      </c>
      <c r="BQ164">
        <v>9</v>
      </c>
      <c r="BR164">
        <v>9</v>
      </c>
      <c r="BS164">
        <v>0</v>
      </c>
      <c r="BT164">
        <v>52</v>
      </c>
      <c r="BU164">
        <v>1</v>
      </c>
      <c r="BV164">
        <v>0</v>
      </c>
      <c r="BW164">
        <v>52</v>
      </c>
      <c r="BX164" s="8">
        <v>37.332999999999998</v>
      </c>
      <c r="BZ164" t="s">
        <v>1277</v>
      </c>
      <c r="CA164" t="s">
        <v>1278</v>
      </c>
      <c r="CB164">
        <v>76053</v>
      </c>
      <c r="CC164">
        <v>910</v>
      </c>
      <c r="CD164">
        <v>8172826777</v>
      </c>
      <c r="CE164" t="s">
        <v>336</v>
      </c>
      <c r="CF164" t="s">
        <v>334</v>
      </c>
      <c r="CG164" s="1">
        <v>32793</v>
      </c>
      <c r="CH164" t="s">
        <v>334</v>
      </c>
      <c r="CI164" t="s">
        <v>334</v>
      </c>
      <c r="CJ164" t="s">
        <v>334</v>
      </c>
      <c r="CK164" t="s">
        <v>338</v>
      </c>
      <c r="CL164" t="s">
        <v>1279</v>
      </c>
      <c r="CM164">
        <v>106</v>
      </c>
      <c r="CN164" s="1">
        <v>44835</v>
      </c>
      <c r="CP164"/>
      <c r="CQ164"/>
      <c r="CR164"/>
      <c r="CS164"/>
      <c r="CT164"/>
      <c r="CU164" s="23"/>
      <c r="CV164"/>
      <c r="CW164"/>
      <c r="CX164"/>
    </row>
    <row r="165" spans="1:102" x14ac:dyDescent="0.35">
      <c r="A165" t="s">
        <v>143</v>
      </c>
      <c r="B165" t="s">
        <v>390</v>
      </c>
      <c r="C165">
        <v>455855</v>
      </c>
      <c r="D165" t="s">
        <v>1280</v>
      </c>
      <c r="E165" t="s">
        <v>1014</v>
      </c>
      <c r="F165" t="s">
        <v>1015</v>
      </c>
      <c r="G165" t="s">
        <v>166</v>
      </c>
      <c r="H165" t="s">
        <v>343</v>
      </c>
      <c r="I165">
        <v>48.5</v>
      </c>
      <c r="K165" t="s">
        <v>334</v>
      </c>
      <c r="L165" t="s">
        <v>339</v>
      </c>
      <c r="M165">
        <v>1</v>
      </c>
      <c r="N165">
        <v>4</v>
      </c>
      <c r="P165">
        <v>1</v>
      </c>
      <c r="Q165">
        <v>1</v>
      </c>
      <c r="T165" s="8">
        <v>4.1869800000000001</v>
      </c>
      <c r="U165" s="8">
        <v>0.42932999999999999</v>
      </c>
      <c r="V165">
        <v>60.3</v>
      </c>
      <c r="W165" s="8">
        <v>1.4825999999999999</v>
      </c>
      <c r="X165" s="8">
        <v>1.9119299999999999</v>
      </c>
      <c r="Y165" s="8">
        <v>3.41554</v>
      </c>
      <c r="Z165" s="8">
        <v>0.31181999999999999</v>
      </c>
      <c r="AA165" s="8">
        <v>1.1610000000000001E-2</v>
      </c>
      <c r="AC165" s="8">
        <v>2.2750499999999998</v>
      </c>
      <c r="AE165">
        <v>6</v>
      </c>
      <c r="AG165">
        <v>6</v>
      </c>
      <c r="AI165" s="8">
        <v>1.7430600000000001</v>
      </c>
      <c r="AJ165" s="8">
        <v>0.64305000000000001</v>
      </c>
      <c r="AK165" s="8">
        <v>0.30176999999999998</v>
      </c>
      <c r="AL165" s="8">
        <v>2.6878799999999998</v>
      </c>
      <c r="AM165">
        <v>2.66235</v>
      </c>
      <c r="AN165">
        <v>1.69719</v>
      </c>
      <c r="AO165">
        <v>0.54046000000000005</v>
      </c>
      <c r="AP165">
        <v>4.9158799999999996</v>
      </c>
      <c r="AR165">
        <v>2</v>
      </c>
      <c r="AS165">
        <v>4</v>
      </c>
      <c r="AT165">
        <v>2</v>
      </c>
      <c r="AU165">
        <v>0</v>
      </c>
      <c r="AV165" s="4">
        <v>0</v>
      </c>
      <c r="AW165">
        <v>0</v>
      </c>
      <c r="AX165">
        <v>0</v>
      </c>
      <c r="AZ165" s="1">
        <v>44539</v>
      </c>
      <c r="BA165">
        <v>15</v>
      </c>
      <c r="BB165">
        <v>12</v>
      </c>
      <c r="BC165">
        <v>3</v>
      </c>
      <c r="BD165">
        <v>92</v>
      </c>
      <c r="BE165">
        <v>1</v>
      </c>
      <c r="BF165">
        <v>0</v>
      </c>
      <c r="BG165">
        <v>92</v>
      </c>
      <c r="BH165">
        <v>44390</v>
      </c>
      <c r="BI165">
        <v>10</v>
      </c>
      <c r="BJ165">
        <v>8</v>
      </c>
      <c r="BK165">
        <v>2</v>
      </c>
      <c r="BL165">
        <v>72</v>
      </c>
      <c r="BM165">
        <v>1</v>
      </c>
      <c r="BN165">
        <v>0</v>
      </c>
      <c r="BO165">
        <v>72</v>
      </c>
      <c r="BP165">
        <v>44216</v>
      </c>
      <c r="BQ165">
        <v>3</v>
      </c>
      <c r="BR165">
        <v>2</v>
      </c>
      <c r="BS165">
        <v>1</v>
      </c>
      <c r="BT165">
        <v>40</v>
      </c>
      <c r="BU165">
        <v>1</v>
      </c>
      <c r="BV165">
        <v>0</v>
      </c>
      <c r="BW165">
        <v>40</v>
      </c>
      <c r="BX165" s="8">
        <v>76.667000000000002</v>
      </c>
      <c r="BZ165" t="s">
        <v>626</v>
      </c>
      <c r="CA165" t="s">
        <v>1281</v>
      </c>
      <c r="CB165">
        <v>75904</v>
      </c>
      <c r="CC165">
        <v>20</v>
      </c>
      <c r="CD165">
        <v>9366323331</v>
      </c>
      <c r="CE165" t="s">
        <v>336</v>
      </c>
      <c r="CF165" t="s">
        <v>334</v>
      </c>
      <c r="CG165" s="1">
        <v>32847</v>
      </c>
      <c r="CH165" t="s">
        <v>334</v>
      </c>
      <c r="CI165" t="s">
        <v>334</v>
      </c>
      <c r="CJ165" t="s">
        <v>334</v>
      </c>
      <c r="CK165" t="s">
        <v>338</v>
      </c>
      <c r="CL165" t="s">
        <v>1282</v>
      </c>
      <c r="CM165">
        <v>145</v>
      </c>
      <c r="CN165" s="1">
        <v>44835</v>
      </c>
      <c r="CP165"/>
      <c r="CQ165"/>
      <c r="CR165"/>
      <c r="CS165"/>
      <c r="CT165"/>
      <c r="CU165" s="23"/>
      <c r="CV165">
        <v>2</v>
      </c>
      <c r="CW165"/>
      <c r="CX165"/>
    </row>
    <row r="166" spans="1:102" x14ac:dyDescent="0.35">
      <c r="A166" t="s">
        <v>143</v>
      </c>
      <c r="B166" t="s">
        <v>390</v>
      </c>
      <c r="C166">
        <v>455856</v>
      </c>
      <c r="D166" t="s">
        <v>1283</v>
      </c>
      <c r="E166" t="s">
        <v>1284</v>
      </c>
      <c r="F166" t="s">
        <v>1285</v>
      </c>
      <c r="G166" t="s">
        <v>166</v>
      </c>
      <c r="H166" t="s">
        <v>333</v>
      </c>
      <c r="I166">
        <v>33.4</v>
      </c>
      <c r="K166" t="s">
        <v>334</v>
      </c>
      <c r="L166" t="s">
        <v>339</v>
      </c>
      <c r="M166">
        <v>4</v>
      </c>
      <c r="N166">
        <v>3</v>
      </c>
      <c r="P166">
        <v>3</v>
      </c>
      <c r="Q166">
        <v>3</v>
      </c>
      <c r="T166" s="8">
        <v>4.6596399999999996</v>
      </c>
      <c r="U166" s="8">
        <v>0.34471000000000002</v>
      </c>
      <c r="V166">
        <v>69.400000000000006</v>
      </c>
      <c r="W166" s="8">
        <v>1.01512</v>
      </c>
      <c r="X166" s="8">
        <v>1.3598300000000001</v>
      </c>
      <c r="Y166" s="8">
        <v>4.6676599999999997</v>
      </c>
      <c r="Z166" s="8">
        <v>0.32361000000000001</v>
      </c>
      <c r="AA166" s="8">
        <v>1.103E-2</v>
      </c>
      <c r="AC166" s="8">
        <v>3.2998099999999999</v>
      </c>
      <c r="AE166">
        <v>6</v>
      </c>
      <c r="AF166">
        <v>1</v>
      </c>
      <c r="AI166" s="8">
        <v>2.01389</v>
      </c>
      <c r="AJ166" s="8">
        <v>0.77920999999999996</v>
      </c>
      <c r="AK166" s="8">
        <v>0.38923999999999997</v>
      </c>
      <c r="AL166" s="8">
        <v>3.1823399999999999</v>
      </c>
      <c r="AM166">
        <v>3.3422499999999999</v>
      </c>
      <c r="AN166">
        <v>0.95898000000000005</v>
      </c>
      <c r="AO166">
        <v>0.33642</v>
      </c>
      <c r="AP166">
        <v>4.6207700000000003</v>
      </c>
      <c r="AR166">
        <v>2</v>
      </c>
      <c r="AS166">
        <v>2</v>
      </c>
      <c r="AT166">
        <v>3</v>
      </c>
      <c r="AU166">
        <v>1</v>
      </c>
      <c r="AV166" s="4">
        <v>9750</v>
      </c>
      <c r="AW166">
        <v>0</v>
      </c>
      <c r="AX166">
        <v>1</v>
      </c>
      <c r="AZ166" s="1">
        <v>44370</v>
      </c>
      <c r="BA166">
        <v>2</v>
      </c>
      <c r="BB166">
        <v>1</v>
      </c>
      <c r="BC166">
        <v>1</v>
      </c>
      <c r="BD166">
        <v>12</v>
      </c>
      <c r="BE166">
        <v>1</v>
      </c>
      <c r="BF166">
        <v>0</v>
      </c>
      <c r="BG166">
        <v>12</v>
      </c>
      <c r="BH166">
        <v>43761</v>
      </c>
      <c r="BI166">
        <v>10</v>
      </c>
      <c r="BJ166">
        <v>8</v>
      </c>
      <c r="BK166">
        <v>2</v>
      </c>
      <c r="BL166">
        <v>68</v>
      </c>
      <c r="BM166">
        <v>1</v>
      </c>
      <c r="BN166">
        <v>0</v>
      </c>
      <c r="BO166">
        <v>68</v>
      </c>
      <c r="BP166">
        <v>43392</v>
      </c>
      <c r="BQ166">
        <v>7</v>
      </c>
      <c r="BR166">
        <v>7</v>
      </c>
      <c r="BS166">
        <v>0</v>
      </c>
      <c r="BT166">
        <v>44</v>
      </c>
      <c r="BU166">
        <v>1</v>
      </c>
      <c r="BV166">
        <v>0</v>
      </c>
      <c r="BW166">
        <v>44</v>
      </c>
      <c r="BX166" s="8">
        <v>36</v>
      </c>
      <c r="BZ166" t="s">
        <v>739</v>
      </c>
      <c r="CA166" t="s">
        <v>1286</v>
      </c>
      <c r="CB166">
        <v>75790</v>
      </c>
      <c r="CC166">
        <v>947</v>
      </c>
      <c r="CD166">
        <v>9039638641</v>
      </c>
      <c r="CE166" t="s">
        <v>336</v>
      </c>
      <c r="CF166" t="s">
        <v>334</v>
      </c>
      <c r="CG166" s="1">
        <v>32849</v>
      </c>
      <c r="CH166" t="s">
        <v>334</v>
      </c>
      <c r="CI166" t="s">
        <v>334</v>
      </c>
      <c r="CJ166" t="s">
        <v>337</v>
      </c>
      <c r="CK166" t="s">
        <v>338</v>
      </c>
      <c r="CL166" t="s">
        <v>1287</v>
      </c>
      <c r="CM166">
        <v>60</v>
      </c>
      <c r="CN166" s="1">
        <v>44835</v>
      </c>
      <c r="CP166"/>
      <c r="CQ166"/>
      <c r="CR166"/>
      <c r="CS166"/>
      <c r="CT166"/>
      <c r="CU166" s="23"/>
      <c r="CV166">
        <v>2</v>
      </c>
      <c r="CW166"/>
      <c r="CX166"/>
    </row>
    <row r="167" spans="1:102" x14ac:dyDescent="0.35">
      <c r="A167" t="s">
        <v>143</v>
      </c>
      <c r="B167" t="s">
        <v>390</v>
      </c>
      <c r="C167">
        <v>455861</v>
      </c>
      <c r="D167" t="s">
        <v>1288</v>
      </c>
      <c r="E167" t="s">
        <v>1289</v>
      </c>
      <c r="F167" t="s">
        <v>1290</v>
      </c>
      <c r="G167" t="s">
        <v>166</v>
      </c>
      <c r="H167" t="s">
        <v>364</v>
      </c>
      <c r="I167">
        <v>50</v>
      </c>
      <c r="K167" t="s">
        <v>334</v>
      </c>
      <c r="L167" t="s">
        <v>339</v>
      </c>
      <c r="M167">
        <v>4</v>
      </c>
      <c r="N167">
        <v>2</v>
      </c>
      <c r="P167">
        <v>5</v>
      </c>
      <c r="Q167">
        <v>5</v>
      </c>
      <c r="R167">
        <v>4</v>
      </c>
      <c r="T167" s="8">
        <v>3.48908</v>
      </c>
      <c r="U167" s="8">
        <v>0.39033000000000001</v>
      </c>
      <c r="V167">
        <v>54.4</v>
      </c>
      <c r="W167" s="8">
        <v>1.17391</v>
      </c>
      <c r="X167" s="8">
        <v>1.5642400000000001</v>
      </c>
      <c r="Y167" s="8">
        <v>2.9744999999999999</v>
      </c>
      <c r="Z167" s="8">
        <v>0.47256999999999999</v>
      </c>
      <c r="AA167" s="8">
        <v>0.13730000000000001</v>
      </c>
      <c r="AC167" s="8">
        <v>1.9248400000000001</v>
      </c>
      <c r="AD167">
        <v>60</v>
      </c>
      <c r="AF167">
        <v>0</v>
      </c>
      <c r="AI167" s="8">
        <v>2.0438000000000001</v>
      </c>
      <c r="AJ167" s="8">
        <v>0.82965</v>
      </c>
      <c r="AK167" s="8">
        <v>0.42799999999999999</v>
      </c>
      <c r="AL167" s="8">
        <v>3.30145</v>
      </c>
      <c r="AM167">
        <v>1.9210499999999999</v>
      </c>
      <c r="AN167">
        <v>1.04158</v>
      </c>
      <c r="AO167">
        <v>0.34644999999999998</v>
      </c>
      <c r="AP167">
        <v>3.33514</v>
      </c>
      <c r="AR167">
        <v>0</v>
      </c>
      <c r="AS167">
        <v>1</v>
      </c>
      <c r="AT167">
        <v>4</v>
      </c>
      <c r="AU167">
        <v>2</v>
      </c>
      <c r="AV167" s="4">
        <v>5650</v>
      </c>
      <c r="AW167">
        <v>0</v>
      </c>
      <c r="AX167">
        <v>2</v>
      </c>
      <c r="AZ167" s="1">
        <v>44665</v>
      </c>
      <c r="BA167">
        <v>9</v>
      </c>
      <c r="BB167">
        <v>7</v>
      </c>
      <c r="BC167">
        <v>8</v>
      </c>
      <c r="BD167">
        <v>48</v>
      </c>
      <c r="BE167">
        <v>1</v>
      </c>
      <c r="BF167">
        <v>0</v>
      </c>
      <c r="BG167">
        <v>48</v>
      </c>
      <c r="BH167">
        <v>43665</v>
      </c>
      <c r="BI167">
        <v>6</v>
      </c>
      <c r="BJ167">
        <v>2</v>
      </c>
      <c r="BK167">
        <v>3</v>
      </c>
      <c r="BL167">
        <v>32</v>
      </c>
      <c r="BM167">
        <v>1</v>
      </c>
      <c r="BN167">
        <v>0</v>
      </c>
      <c r="BO167">
        <v>32</v>
      </c>
      <c r="BP167">
        <v>43294</v>
      </c>
      <c r="BQ167">
        <v>2</v>
      </c>
      <c r="BR167">
        <v>1</v>
      </c>
      <c r="BS167">
        <v>1</v>
      </c>
      <c r="BT167">
        <v>24</v>
      </c>
      <c r="BU167">
        <v>1</v>
      </c>
      <c r="BV167">
        <v>0</v>
      </c>
      <c r="BW167">
        <v>24</v>
      </c>
      <c r="BX167" s="8">
        <v>38.667000000000002</v>
      </c>
      <c r="BZ167" t="s">
        <v>999</v>
      </c>
      <c r="CA167" t="s">
        <v>1291</v>
      </c>
      <c r="CB167">
        <v>75075</v>
      </c>
      <c r="CC167">
        <v>310</v>
      </c>
      <c r="CD167">
        <v>9725967930</v>
      </c>
      <c r="CE167" t="s">
        <v>336</v>
      </c>
      <c r="CF167" t="s">
        <v>334</v>
      </c>
      <c r="CG167" s="1">
        <v>32885</v>
      </c>
      <c r="CH167" t="s">
        <v>334</v>
      </c>
      <c r="CI167" t="s">
        <v>334</v>
      </c>
      <c r="CJ167" t="s">
        <v>334</v>
      </c>
      <c r="CK167" t="s">
        <v>338</v>
      </c>
      <c r="CL167" t="s">
        <v>1292</v>
      </c>
      <c r="CM167">
        <v>160</v>
      </c>
      <c r="CN167" s="1">
        <v>44835</v>
      </c>
      <c r="CP167"/>
      <c r="CQ167"/>
      <c r="CR167"/>
      <c r="CS167"/>
      <c r="CT167"/>
      <c r="CU167" s="23"/>
      <c r="CV167"/>
      <c r="CW167"/>
      <c r="CX167"/>
    </row>
    <row r="168" spans="1:102" x14ac:dyDescent="0.35">
      <c r="A168" t="s">
        <v>143</v>
      </c>
      <c r="B168" t="s">
        <v>390</v>
      </c>
      <c r="C168">
        <v>455862</v>
      </c>
      <c r="D168" t="s">
        <v>1293</v>
      </c>
      <c r="E168" t="s">
        <v>543</v>
      </c>
      <c r="F168" t="s">
        <v>912</v>
      </c>
      <c r="G168" t="s">
        <v>168</v>
      </c>
      <c r="H168" t="s">
        <v>404</v>
      </c>
      <c r="I168">
        <v>64.5</v>
      </c>
      <c r="K168" t="s">
        <v>334</v>
      </c>
      <c r="L168" t="s">
        <v>339</v>
      </c>
      <c r="M168">
        <v>1</v>
      </c>
      <c r="N168">
        <v>1</v>
      </c>
      <c r="P168">
        <v>4</v>
      </c>
      <c r="Q168">
        <v>5</v>
      </c>
      <c r="R168">
        <v>3</v>
      </c>
      <c r="T168" s="8">
        <v>3.28009</v>
      </c>
      <c r="U168" s="8">
        <v>0.40333999999999998</v>
      </c>
      <c r="V168"/>
      <c r="W168" s="8">
        <v>0.82218999999999998</v>
      </c>
      <c r="X168" s="8">
        <v>1.22553</v>
      </c>
      <c r="Y168" s="8">
        <v>2.7689300000000001</v>
      </c>
      <c r="Z168" s="8">
        <v>0.21324000000000001</v>
      </c>
      <c r="AA168" s="8">
        <v>0.12490999999999999</v>
      </c>
      <c r="AB168">
        <v>6</v>
      </c>
      <c r="AC168" s="8">
        <v>2.0545599999999999</v>
      </c>
      <c r="AE168">
        <v>6</v>
      </c>
      <c r="AG168">
        <v>6</v>
      </c>
      <c r="AI168" s="8">
        <v>1.9728699999999999</v>
      </c>
      <c r="AJ168" s="8">
        <v>0.73738000000000004</v>
      </c>
      <c r="AK168" s="8">
        <v>0.35969000000000001</v>
      </c>
      <c r="AL168" s="8">
        <v>3.0699299999999998</v>
      </c>
      <c r="AM168">
        <v>2.12425</v>
      </c>
      <c r="AN168">
        <v>0.82079000000000002</v>
      </c>
      <c r="AO168">
        <v>0.42598999999999998</v>
      </c>
      <c r="AP168">
        <v>3.3718300000000001</v>
      </c>
      <c r="AR168">
        <v>2</v>
      </c>
      <c r="AS168">
        <v>2</v>
      </c>
      <c r="AT168">
        <v>4</v>
      </c>
      <c r="AU168">
        <v>16</v>
      </c>
      <c r="AV168" s="4">
        <v>73974.570000000007</v>
      </c>
      <c r="AW168">
        <v>2</v>
      </c>
      <c r="AX168">
        <v>18</v>
      </c>
      <c r="AZ168" s="1">
        <v>44680</v>
      </c>
      <c r="BA168">
        <v>16</v>
      </c>
      <c r="BB168">
        <v>11</v>
      </c>
      <c r="BC168">
        <v>16</v>
      </c>
      <c r="BD168">
        <v>116</v>
      </c>
      <c r="BE168">
        <v>1</v>
      </c>
      <c r="BF168">
        <v>0</v>
      </c>
      <c r="BG168">
        <v>116</v>
      </c>
      <c r="BH168">
        <v>43592</v>
      </c>
      <c r="BI168">
        <v>8</v>
      </c>
      <c r="BJ168">
        <v>6</v>
      </c>
      <c r="BK168">
        <v>2</v>
      </c>
      <c r="BL168">
        <v>68</v>
      </c>
      <c r="BM168">
        <v>1</v>
      </c>
      <c r="BN168">
        <v>0</v>
      </c>
      <c r="BO168">
        <v>68</v>
      </c>
      <c r="BP168">
        <v>43237</v>
      </c>
      <c r="BQ168">
        <v>4</v>
      </c>
      <c r="BR168">
        <v>3</v>
      </c>
      <c r="BS168">
        <v>1</v>
      </c>
      <c r="BT168">
        <v>40</v>
      </c>
      <c r="BU168">
        <v>1</v>
      </c>
      <c r="BV168">
        <v>0</v>
      </c>
      <c r="BW168">
        <v>40</v>
      </c>
      <c r="BX168" s="8">
        <v>87.332999999999998</v>
      </c>
      <c r="BZ168" t="s">
        <v>673</v>
      </c>
      <c r="CA168" t="s">
        <v>1294</v>
      </c>
      <c r="CB168">
        <v>78757</v>
      </c>
      <c r="CC168">
        <v>940</v>
      </c>
      <c r="CD168">
        <v>5124525719</v>
      </c>
      <c r="CE168" t="s">
        <v>336</v>
      </c>
      <c r="CF168" t="s">
        <v>334</v>
      </c>
      <c r="CG168" s="1">
        <v>32876</v>
      </c>
      <c r="CH168" t="s">
        <v>334</v>
      </c>
      <c r="CI168" t="s">
        <v>334</v>
      </c>
      <c r="CJ168" t="s">
        <v>334</v>
      </c>
      <c r="CK168" t="s">
        <v>338</v>
      </c>
      <c r="CL168" t="s">
        <v>1295</v>
      </c>
      <c r="CM168">
        <v>157</v>
      </c>
      <c r="CN168" s="1">
        <v>44835</v>
      </c>
      <c r="CP168"/>
      <c r="CQ168"/>
      <c r="CR168"/>
      <c r="CS168"/>
      <c r="CT168"/>
      <c r="CU168" s="23"/>
      <c r="CV168"/>
      <c r="CW168"/>
      <c r="CX168"/>
    </row>
    <row r="169" spans="1:102" x14ac:dyDescent="0.35">
      <c r="A169" t="s">
        <v>143</v>
      </c>
      <c r="B169" t="s">
        <v>390</v>
      </c>
      <c r="C169">
        <v>455864</v>
      </c>
      <c r="D169" t="s">
        <v>1296</v>
      </c>
      <c r="E169" t="s">
        <v>1289</v>
      </c>
      <c r="F169" t="s">
        <v>1290</v>
      </c>
      <c r="G169" t="s">
        <v>166</v>
      </c>
      <c r="H169" t="s">
        <v>346</v>
      </c>
      <c r="I169">
        <v>49.2</v>
      </c>
      <c r="K169" t="s">
        <v>334</v>
      </c>
      <c r="L169" t="s">
        <v>339</v>
      </c>
      <c r="M169">
        <v>4</v>
      </c>
      <c r="N169">
        <v>3</v>
      </c>
      <c r="P169">
        <v>3</v>
      </c>
      <c r="Q169">
        <v>3</v>
      </c>
      <c r="R169">
        <v>4</v>
      </c>
      <c r="T169" s="8">
        <v>3.9447899999999998</v>
      </c>
      <c r="U169" s="8">
        <v>0.58977999999999997</v>
      </c>
      <c r="V169">
        <v>36.5</v>
      </c>
      <c r="W169" s="8">
        <v>1.3837200000000001</v>
      </c>
      <c r="X169" s="8">
        <v>1.9735</v>
      </c>
      <c r="Y169" s="8">
        <v>3.3723700000000001</v>
      </c>
      <c r="Z169" s="8">
        <v>0.45866000000000001</v>
      </c>
      <c r="AA169" s="8">
        <v>0.18965000000000001</v>
      </c>
      <c r="AC169" s="8">
        <v>1.97129</v>
      </c>
      <c r="AD169">
        <v>42.9</v>
      </c>
      <c r="AG169">
        <v>6</v>
      </c>
      <c r="AI169" s="8">
        <v>2.1678899999999999</v>
      </c>
      <c r="AJ169" s="8">
        <v>0.73785000000000001</v>
      </c>
      <c r="AK169" s="8">
        <v>0.36531999999999998</v>
      </c>
      <c r="AL169" s="8">
        <v>3.2710599999999999</v>
      </c>
      <c r="AM169">
        <v>1.8548100000000001</v>
      </c>
      <c r="AN169">
        <v>1.3804799999999999</v>
      </c>
      <c r="AO169">
        <v>0.61329999999999996</v>
      </c>
      <c r="AP169">
        <v>3.80579</v>
      </c>
      <c r="AR169">
        <v>4</v>
      </c>
      <c r="AS169">
        <v>3</v>
      </c>
      <c r="AT169">
        <v>1</v>
      </c>
      <c r="AU169">
        <v>0</v>
      </c>
      <c r="AV169" s="4">
        <v>0</v>
      </c>
      <c r="AW169">
        <v>0</v>
      </c>
      <c r="AX169">
        <v>0</v>
      </c>
      <c r="AZ169" s="1">
        <v>44490</v>
      </c>
      <c r="BA169">
        <v>3</v>
      </c>
      <c r="BB169">
        <v>1</v>
      </c>
      <c r="BC169">
        <v>2</v>
      </c>
      <c r="BD169">
        <v>20</v>
      </c>
      <c r="BE169">
        <v>1</v>
      </c>
      <c r="BF169">
        <v>0</v>
      </c>
      <c r="BG169">
        <v>20</v>
      </c>
      <c r="BH169">
        <v>43748</v>
      </c>
      <c r="BI169">
        <v>6</v>
      </c>
      <c r="BJ169">
        <v>0</v>
      </c>
      <c r="BK169">
        <v>5</v>
      </c>
      <c r="BL169">
        <v>40</v>
      </c>
      <c r="BM169">
        <v>0</v>
      </c>
      <c r="BN169">
        <v>0</v>
      </c>
      <c r="BO169">
        <v>40</v>
      </c>
      <c r="BP169">
        <v>43434</v>
      </c>
      <c r="BQ169">
        <v>4</v>
      </c>
      <c r="BR169">
        <v>4</v>
      </c>
      <c r="BS169">
        <v>0</v>
      </c>
      <c r="BT169">
        <v>28</v>
      </c>
      <c r="BU169">
        <v>1</v>
      </c>
      <c r="BV169">
        <v>0</v>
      </c>
      <c r="BW169">
        <v>28</v>
      </c>
      <c r="BX169" s="8">
        <v>28</v>
      </c>
      <c r="BZ169" t="s">
        <v>1297</v>
      </c>
      <c r="CA169" t="s">
        <v>1298</v>
      </c>
      <c r="CB169">
        <v>75075</v>
      </c>
      <c r="CC169">
        <v>310</v>
      </c>
      <c r="CD169">
        <v>9726121700</v>
      </c>
      <c r="CE169" t="s">
        <v>336</v>
      </c>
      <c r="CF169" t="s">
        <v>334</v>
      </c>
      <c r="CG169" s="1">
        <v>32903</v>
      </c>
      <c r="CH169" t="s">
        <v>334</v>
      </c>
      <c r="CI169" t="s">
        <v>334</v>
      </c>
      <c r="CJ169" t="s">
        <v>334</v>
      </c>
      <c r="CK169" t="s">
        <v>338</v>
      </c>
      <c r="CL169" t="s">
        <v>1299</v>
      </c>
      <c r="CM169">
        <v>120</v>
      </c>
      <c r="CN169" s="1">
        <v>44835</v>
      </c>
      <c r="CP169"/>
      <c r="CQ169"/>
      <c r="CR169"/>
      <c r="CS169"/>
      <c r="CT169"/>
      <c r="CU169" s="23"/>
      <c r="CV169"/>
      <c r="CW169"/>
      <c r="CX169"/>
    </row>
    <row r="170" spans="1:102" x14ac:dyDescent="0.35">
      <c r="A170" t="s">
        <v>143</v>
      </c>
      <c r="B170" t="s">
        <v>390</v>
      </c>
      <c r="C170">
        <v>455866</v>
      </c>
      <c r="D170" t="s">
        <v>1300</v>
      </c>
      <c r="E170" t="s">
        <v>543</v>
      </c>
      <c r="F170" t="s">
        <v>912</v>
      </c>
      <c r="G170" t="s">
        <v>166</v>
      </c>
      <c r="H170" t="s">
        <v>333</v>
      </c>
      <c r="I170">
        <v>67.5</v>
      </c>
      <c r="K170" t="s">
        <v>334</v>
      </c>
      <c r="L170" t="s">
        <v>339</v>
      </c>
      <c r="M170">
        <v>4</v>
      </c>
      <c r="N170">
        <v>2</v>
      </c>
      <c r="P170">
        <v>4</v>
      </c>
      <c r="Q170">
        <v>3</v>
      </c>
      <c r="R170">
        <v>5</v>
      </c>
      <c r="T170" s="8">
        <v>4.1482799999999997</v>
      </c>
      <c r="U170" s="8">
        <v>0.59650999999999998</v>
      </c>
      <c r="V170">
        <v>60.2</v>
      </c>
      <c r="W170" s="8">
        <v>1.08327</v>
      </c>
      <c r="X170" s="8">
        <v>1.6797800000000001</v>
      </c>
      <c r="Y170" s="8">
        <v>3.6633200000000001</v>
      </c>
      <c r="Z170" s="8">
        <v>0.24398</v>
      </c>
      <c r="AA170" s="8">
        <v>0.16108</v>
      </c>
      <c r="AC170" s="8">
        <v>2.4685000000000001</v>
      </c>
      <c r="AD170">
        <v>57.1</v>
      </c>
      <c r="AF170">
        <v>2</v>
      </c>
      <c r="AI170" s="8">
        <v>2.0322200000000001</v>
      </c>
      <c r="AJ170" s="8">
        <v>0.82394000000000001</v>
      </c>
      <c r="AK170" s="8">
        <v>0.47064</v>
      </c>
      <c r="AL170" s="8">
        <v>3.3268</v>
      </c>
      <c r="AM170">
        <v>2.4777</v>
      </c>
      <c r="AN170">
        <v>0.96779999999999999</v>
      </c>
      <c r="AO170">
        <v>0.48148000000000002</v>
      </c>
      <c r="AP170">
        <v>3.9350499999999999</v>
      </c>
      <c r="AR170">
        <v>1</v>
      </c>
      <c r="AS170">
        <v>1</v>
      </c>
      <c r="AT170">
        <v>2</v>
      </c>
      <c r="AU170">
        <v>1</v>
      </c>
      <c r="AV170" s="4">
        <v>3250</v>
      </c>
      <c r="AW170">
        <v>0</v>
      </c>
      <c r="AX170">
        <v>1</v>
      </c>
      <c r="AZ170" s="1">
        <v>44442</v>
      </c>
      <c r="BA170">
        <v>4</v>
      </c>
      <c r="BB170">
        <v>3</v>
      </c>
      <c r="BC170">
        <v>1</v>
      </c>
      <c r="BD170">
        <v>44</v>
      </c>
      <c r="BE170">
        <v>1</v>
      </c>
      <c r="BF170">
        <v>0</v>
      </c>
      <c r="BG170">
        <v>44</v>
      </c>
      <c r="BH170">
        <v>43699</v>
      </c>
      <c r="BI170">
        <v>2</v>
      </c>
      <c r="BJ170">
        <v>0</v>
      </c>
      <c r="BK170">
        <v>2</v>
      </c>
      <c r="BL170">
        <v>16</v>
      </c>
      <c r="BM170">
        <v>0</v>
      </c>
      <c r="BN170">
        <v>0</v>
      </c>
      <c r="BO170">
        <v>16</v>
      </c>
      <c r="BP170">
        <v>43342</v>
      </c>
      <c r="BQ170">
        <v>0</v>
      </c>
      <c r="BR170">
        <v>0</v>
      </c>
      <c r="BS170">
        <v>0</v>
      </c>
      <c r="BT170">
        <v>0</v>
      </c>
      <c r="BU170">
        <v>0</v>
      </c>
      <c r="BV170">
        <v>0</v>
      </c>
      <c r="BW170">
        <v>0</v>
      </c>
      <c r="BX170" s="8">
        <v>27.332999999999998</v>
      </c>
      <c r="BZ170" t="s">
        <v>1301</v>
      </c>
      <c r="CA170" t="s">
        <v>1302</v>
      </c>
      <c r="CB170">
        <v>78746</v>
      </c>
      <c r="CC170">
        <v>940</v>
      </c>
      <c r="CD170">
        <v>5123283775</v>
      </c>
      <c r="CE170" t="s">
        <v>381</v>
      </c>
      <c r="CF170" t="s">
        <v>334</v>
      </c>
      <c r="CG170" s="1">
        <v>32882</v>
      </c>
      <c r="CH170" t="s">
        <v>337</v>
      </c>
      <c r="CI170" t="s">
        <v>334</v>
      </c>
      <c r="CJ170" t="s">
        <v>334</v>
      </c>
      <c r="CK170" t="s">
        <v>338</v>
      </c>
      <c r="CL170" t="s">
        <v>1303</v>
      </c>
      <c r="CM170">
        <v>52</v>
      </c>
      <c r="CN170" s="1">
        <v>44835</v>
      </c>
      <c r="CP170"/>
      <c r="CQ170"/>
      <c r="CR170"/>
      <c r="CS170"/>
      <c r="CT170"/>
      <c r="CU170" s="23"/>
      <c r="CV170"/>
      <c r="CW170"/>
      <c r="CX170"/>
    </row>
    <row r="171" spans="1:102" x14ac:dyDescent="0.35">
      <c r="A171" t="s">
        <v>143</v>
      </c>
      <c r="B171" t="s">
        <v>390</v>
      </c>
      <c r="C171">
        <v>455869</v>
      </c>
      <c r="D171" t="s">
        <v>1304</v>
      </c>
      <c r="E171" t="s">
        <v>1305</v>
      </c>
      <c r="F171" t="s">
        <v>1306</v>
      </c>
      <c r="G171" t="s">
        <v>166</v>
      </c>
      <c r="H171" t="s">
        <v>333</v>
      </c>
      <c r="I171">
        <v>107.5</v>
      </c>
      <c r="K171" t="s">
        <v>334</v>
      </c>
      <c r="L171" t="s">
        <v>339</v>
      </c>
      <c r="M171">
        <v>2</v>
      </c>
      <c r="N171">
        <v>1</v>
      </c>
      <c r="P171">
        <v>5</v>
      </c>
      <c r="Q171">
        <v>3</v>
      </c>
      <c r="R171">
        <v>5</v>
      </c>
      <c r="T171" s="8">
        <v>2.50542</v>
      </c>
      <c r="U171" s="8">
        <v>0.30048000000000002</v>
      </c>
      <c r="V171"/>
      <c r="W171" s="8">
        <v>1.0536300000000001</v>
      </c>
      <c r="X171" s="8">
        <v>1.3541099999999999</v>
      </c>
      <c r="Y171" s="8">
        <v>2.06168</v>
      </c>
      <c r="Z171" s="8">
        <v>0.22206000000000001</v>
      </c>
      <c r="AA171" s="8">
        <v>5.0709999999999998E-2</v>
      </c>
      <c r="AB171">
        <v>6</v>
      </c>
      <c r="AC171" s="8">
        <v>1.1513</v>
      </c>
      <c r="AE171">
        <v>6</v>
      </c>
      <c r="AG171">
        <v>6</v>
      </c>
      <c r="AI171" s="8">
        <v>1.98383</v>
      </c>
      <c r="AJ171" s="8">
        <v>0.78749000000000002</v>
      </c>
      <c r="AK171" s="8">
        <v>0.41821999999999998</v>
      </c>
      <c r="AL171" s="8">
        <v>3.18953</v>
      </c>
      <c r="AM171">
        <v>1.1837800000000001</v>
      </c>
      <c r="AN171">
        <v>0.98490999999999995</v>
      </c>
      <c r="AO171">
        <v>0.27294000000000002</v>
      </c>
      <c r="AP171">
        <v>2.47892</v>
      </c>
      <c r="AR171">
        <v>6</v>
      </c>
      <c r="AS171">
        <v>5</v>
      </c>
      <c r="AT171">
        <v>9</v>
      </c>
      <c r="AU171">
        <v>3</v>
      </c>
      <c r="AV171" s="4">
        <v>53131</v>
      </c>
      <c r="AW171">
        <v>0</v>
      </c>
      <c r="AX171">
        <v>3</v>
      </c>
      <c r="AZ171" s="1">
        <v>44419</v>
      </c>
      <c r="BA171">
        <v>11</v>
      </c>
      <c r="BB171">
        <v>7</v>
      </c>
      <c r="BC171">
        <v>10</v>
      </c>
      <c r="BD171">
        <v>64</v>
      </c>
      <c r="BE171">
        <v>1</v>
      </c>
      <c r="BF171">
        <v>0</v>
      </c>
      <c r="BG171">
        <v>64</v>
      </c>
      <c r="BH171">
        <v>43874</v>
      </c>
      <c r="BI171">
        <v>17</v>
      </c>
      <c r="BJ171">
        <v>17</v>
      </c>
      <c r="BK171">
        <v>1</v>
      </c>
      <c r="BL171">
        <v>112</v>
      </c>
      <c r="BM171">
        <v>1</v>
      </c>
      <c r="BN171">
        <v>0</v>
      </c>
      <c r="BO171">
        <v>112</v>
      </c>
      <c r="BP171">
        <v>43511</v>
      </c>
      <c r="BQ171">
        <v>26</v>
      </c>
      <c r="BR171">
        <v>13</v>
      </c>
      <c r="BS171">
        <v>13</v>
      </c>
      <c r="BT171">
        <v>257</v>
      </c>
      <c r="BU171">
        <v>1</v>
      </c>
      <c r="BV171">
        <v>0</v>
      </c>
      <c r="BW171">
        <v>257</v>
      </c>
      <c r="BX171" s="8">
        <v>112.167</v>
      </c>
      <c r="BZ171" t="s">
        <v>1024</v>
      </c>
      <c r="CA171" t="s">
        <v>1307</v>
      </c>
      <c r="CB171">
        <v>78155</v>
      </c>
      <c r="CC171">
        <v>581</v>
      </c>
      <c r="CD171">
        <v>8303799308</v>
      </c>
      <c r="CE171" t="s">
        <v>336</v>
      </c>
      <c r="CF171" t="s">
        <v>334</v>
      </c>
      <c r="CG171" s="1">
        <v>32962</v>
      </c>
      <c r="CH171" t="s">
        <v>334</v>
      </c>
      <c r="CI171" t="s">
        <v>334</v>
      </c>
      <c r="CJ171" t="s">
        <v>334</v>
      </c>
      <c r="CK171" t="s">
        <v>338</v>
      </c>
      <c r="CL171" t="s">
        <v>1308</v>
      </c>
      <c r="CM171">
        <v>150</v>
      </c>
      <c r="CN171" s="1">
        <v>44835</v>
      </c>
      <c r="CP171"/>
      <c r="CQ171"/>
      <c r="CR171"/>
      <c r="CS171"/>
      <c r="CT171"/>
      <c r="CU171" s="23"/>
      <c r="CV171"/>
      <c r="CW171"/>
      <c r="CX171"/>
    </row>
    <row r="172" spans="1:102" x14ac:dyDescent="0.35">
      <c r="A172" t="s">
        <v>143</v>
      </c>
      <c r="B172" t="s">
        <v>390</v>
      </c>
      <c r="C172">
        <v>455871</v>
      </c>
      <c r="D172" t="s">
        <v>1309</v>
      </c>
      <c r="E172" t="s">
        <v>1310</v>
      </c>
      <c r="F172" t="s">
        <v>1311</v>
      </c>
      <c r="G172" t="s">
        <v>166</v>
      </c>
      <c r="H172" t="s">
        <v>333</v>
      </c>
      <c r="I172">
        <v>59.5</v>
      </c>
      <c r="K172" t="s">
        <v>334</v>
      </c>
      <c r="L172" t="s">
        <v>353</v>
      </c>
      <c r="M172">
        <v>1</v>
      </c>
      <c r="N172">
        <v>1</v>
      </c>
      <c r="P172">
        <v>4</v>
      </c>
      <c r="Q172">
        <v>4</v>
      </c>
      <c r="R172">
        <v>3</v>
      </c>
      <c r="T172" s="8">
        <v>2.7144900000000001</v>
      </c>
      <c r="U172" s="8">
        <v>0.40268999999999999</v>
      </c>
      <c r="V172">
        <v>60.5</v>
      </c>
      <c r="W172" s="8">
        <v>0.79745999999999995</v>
      </c>
      <c r="X172" s="8">
        <v>1.20014</v>
      </c>
      <c r="Y172" s="8">
        <v>2.2038099999999998</v>
      </c>
      <c r="Z172" s="8">
        <v>0.23762</v>
      </c>
      <c r="AA172" s="8">
        <v>5.3560000000000003E-2</v>
      </c>
      <c r="AC172" s="8">
        <v>1.51434</v>
      </c>
      <c r="AE172">
        <v>6</v>
      </c>
      <c r="AF172">
        <v>0</v>
      </c>
      <c r="AI172" s="8">
        <v>1.89133</v>
      </c>
      <c r="AJ172" s="8">
        <v>0.81137999999999999</v>
      </c>
      <c r="AK172" s="8">
        <v>0.43112</v>
      </c>
      <c r="AL172" s="8">
        <v>3.1338400000000002</v>
      </c>
      <c r="AM172">
        <v>1.6332100000000001</v>
      </c>
      <c r="AN172">
        <v>0.72348999999999997</v>
      </c>
      <c r="AO172">
        <v>0.35482999999999998</v>
      </c>
      <c r="AP172">
        <v>2.7335099999999999</v>
      </c>
      <c r="AR172">
        <v>1</v>
      </c>
      <c r="AS172">
        <v>1</v>
      </c>
      <c r="AT172">
        <v>2</v>
      </c>
      <c r="AU172">
        <v>1</v>
      </c>
      <c r="AV172" s="4">
        <v>650</v>
      </c>
      <c r="AW172">
        <v>0</v>
      </c>
      <c r="AX172">
        <v>1</v>
      </c>
      <c r="AZ172" s="1">
        <v>44777</v>
      </c>
      <c r="BA172">
        <v>7</v>
      </c>
      <c r="BB172">
        <v>5</v>
      </c>
      <c r="BC172">
        <v>2</v>
      </c>
      <c r="BD172">
        <v>44</v>
      </c>
      <c r="BE172">
        <v>1</v>
      </c>
      <c r="BF172">
        <v>0</v>
      </c>
      <c r="BG172">
        <v>44</v>
      </c>
      <c r="BH172">
        <v>44344</v>
      </c>
      <c r="BI172">
        <v>6</v>
      </c>
      <c r="BJ172">
        <v>4</v>
      </c>
      <c r="BK172">
        <v>2</v>
      </c>
      <c r="BL172">
        <v>64</v>
      </c>
      <c r="BM172">
        <v>1</v>
      </c>
      <c r="BN172">
        <v>0</v>
      </c>
      <c r="BO172">
        <v>64</v>
      </c>
      <c r="BP172">
        <v>43671</v>
      </c>
      <c r="BQ172">
        <v>12</v>
      </c>
      <c r="BR172">
        <v>10</v>
      </c>
      <c r="BS172">
        <v>2</v>
      </c>
      <c r="BT172">
        <v>96</v>
      </c>
      <c r="BU172">
        <v>1</v>
      </c>
      <c r="BV172">
        <v>0</v>
      </c>
      <c r="BW172">
        <v>96</v>
      </c>
      <c r="BX172" s="8">
        <v>59.332999999999998</v>
      </c>
      <c r="BZ172" t="s">
        <v>1312</v>
      </c>
      <c r="CA172" t="s">
        <v>1313</v>
      </c>
      <c r="CB172">
        <v>79336</v>
      </c>
      <c r="CC172">
        <v>652</v>
      </c>
      <c r="CD172">
        <v>8068942806</v>
      </c>
      <c r="CE172" t="s">
        <v>336</v>
      </c>
      <c r="CF172" t="s">
        <v>334</v>
      </c>
      <c r="CG172" s="1">
        <v>32951</v>
      </c>
      <c r="CH172" t="s">
        <v>334</v>
      </c>
      <c r="CI172" t="s">
        <v>334</v>
      </c>
      <c r="CJ172" t="s">
        <v>334</v>
      </c>
      <c r="CK172" t="s">
        <v>338</v>
      </c>
      <c r="CL172" t="s">
        <v>1314</v>
      </c>
      <c r="CM172">
        <v>120</v>
      </c>
      <c r="CN172" s="1">
        <v>44835</v>
      </c>
      <c r="CP172"/>
      <c r="CQ172"/>
      <c r="CR172"/>
      <c r="CS172"/>
      <c r="CT172"/>
      <c r="CU172" s="23"/>
      <c r="CV172"/>
      <c r="CW172"/>
      <c r="CX172"/>
    </row>
    <row r="173" spans="1:102" x14ac:dyDescent="0.35">
      <c r="A173" t="s">
        <v>143</v>
      </c>
      <c r="B173" t="s">
        <v>390</v>
      </c>
      <c r="C173">
        <v>455872</v>
      </c>
      <c r="D173" t="s">
        <v>1315</v>
      </c>
      <c r="E173" t="s">
        <v>535</v>
      </c>
      <c r="F173" t="s">
        <v>647</v>
      </c>
      <c r="G173" t="s">
        <v>166</v>
      </c>
      <c r="H173" t="s">
        <v>346</v>
      </c>
      <c r="I173">
        <v>53.1</v>
      </c>
      <c r="K173" t="s">
        <v>334</v>
      </c>
      <c r="L173" t="s">
        <v>335</v>
      </c>
      <c r="M173">
        <v>1</v>
      </c>
      <c r="N173">
        <v>1</v>
      </c>
      <c r="P173">
        <v>3</v>
      </c>
      <c r="Q173">
        <v>4</v>
      </c>
      <c r="R173">
        <v>2</v>
      </c>
      <c r="T173" s="8">
        <v>3.6557300000000001</v>
      </c>
      <c r="U173" s="8">
        <v>0.54969000000000001</v>
      </c>
      <c r="V173">
        <v>67.2</v>
      </c>
      <c r="W173" s="8">
        <v>1.1124499999999999</v>
      </c>
      <c r="X173" s="8">
        <v>1.66214</v>
      </c>
      <c r="Y173" s="8">
        <v>3.2709199999999998</v>
      </c>
      <c r="Z173" s="8">
        <v>0.20963999999999999</v>
      </c>
      <c r="AA173" s="8">
        <v>8.7679999999999994E-2</v>
      </c>
      <c r="AC173" s="8">
        <v>1.99359</v>
      </c>
      <c r="AD173">
        <v>85.7</v>
      </c>
      <c r="AF173">
        <v>1</v>
      </c>
      <c r="AI173" s="8">
        <v>2.1376499999999998</v>
      </c>
      <c r="AJ173" s="8">
        <v>0.81411999999999995</v>
      </c>
      <c r="AK173" s="8">
        <v>0.46545999999999998</v>
      </c>
      <c r="AL173" s="8">
        <v>3.41723</v>
      </c>
      <c r="AM173">
        <v>1.9023300000000001</v>
      </c>
      <c r="AN173">
        <v>1.00587</v>
      </c>
      <c r="AO173">
        <v>0.44862999999999997</v>
      </c>
      <c r="AP173">
        <v>3.3760599999999998</v>
      </c>
      <c r="AR173">
        <v>6</v>
      </c>
      <c r="AS173">
        <v>13</v>
      </c>
      <c r="AT173">
        <v>5</v>
      </c>
      <c r="AU173">
        <v>33</v>
      </c>
      <c r="AV173" s="4">
        <v>357346.17</v>
      </c>
      <c r="AW173">
        <v>0</v>
      </c>
      <c r="AX173">
        <v>33</v>
      </c>
      <c r="AZ173" s="1">
        <v>44455</v>
      </c>
      <c r="BA173">
        <v>18</v>
      </c>
      <c r="BB173">
        <v>6</v>
      </c>
      <c r="BC173">
        <v>13</v>
      </c>
      <c r="BD173">
        <v>112</v>
      </c>
      <c r="BE173">
        <v>1</v>
      </c>
      <c r="BF173">
        <v>0</v>
      </c>
      <c r="BG173">
        <v>112</v>
      </c>
      <c r="BH173">
        <v>43784</v>
      </c>
      <c r="BI173">
        <v>13</v>
      </c>
      <c r="BJ173">
        <v>6</v>
      </c>
      <c r="BK173">
        <v>9</v>
      </c>
      <c r="BL173">
        <v>88</v>
      </c>
      <c r="BM173">
        <v>1</v>
      </c>
      <c r="BN173">
        <v>0</v>
      </c>
      <c r="BO173">
        <v>88</v>
      </c>
      <c r="BP173">
        <v>43448</v>
      </c>
      <c r="BQ173">
        <v>1</v>
      </c>
      <c r="BR173">
        <v>1</v>
      </c>
      <c r="BS173">
        <v>0</v>
      </c>
      <c r="BT173">
        <v>16</v>
      </c>
      <c r="BU173">
        <v>1</v>
      </c>
      <c r="BV173">
        <v>0</v>
      </c>
      <c r="BW173">
        <v>16</v>
      </c>
      <c r="BX173" s="8">
        <v>88</v>
      </c>
      <c r="BZ173" t="s">
        <v>923</v>
      </c>
      <c r="CA173" t="s">
        <v>1316</v>
      </c>
      <c r="CB173">
        <v>76011</v>
      </c>
      <c r="CC173">
        <v>910</v>
      </c>
      <c r="CD173">
        <v>8176493366</v>
      </c>
      <c r="CE173" t="s">
        <v>336</v>
      </c>
      <c r="CF173" t="s">
        <v>334</v>
      </c>
      <c r="CG173" s="1">
        <v>32968</v>
      </c>
      <c r="CH173" t="s">
        <v>334</v>
      </c>
      <c r="CI173" t="s">
        <v>334</v>
      </c>
      <c r="CJ173" t="s">
        <v>334</v>
      </c>
      <c r="CK173" t="s">
        <v>338</v>
      </c>
      <c r="CL173" t="s">
        <v>1317</v>
      </c>
      <c r="CM173">
        <v>118</v>
      </c>
      <c r="CN173" s="1">
        <v>44835</v>
      </c>
      <c r="CP173"/>
      <c r="CQ173"/>
      <c r="CR173"/>
      <c r="CS173"/>
      <c r="CT173"/>
      <c r="CU173" s="23"/>
      <c r="CV173"/>
      <c r="CW173"/>
      <c r="CX173"/>
    </row>
    <row r="174" spans="1:102" x14ac:dyDescent="0.35">
      <c r="A174" t="s">
        <v>143</v>
      </c>
      <c r="B174" t="s">
        <v>390</v>
      </c>
      <c r="C174">
        <v>455876</v>
      </c>
      <c r="D174" t="s">
        <v>1318</v>
      </c>
      <c r="E174" t="s">
        <v>1319</v>
      </c>
      <c r="F174" t="s">
        <v>348</v>
      </c>
      <c r="G174" t="s">
        <v>166</v>
      </c>
      <c r="H174" t="s">
        <v>333</v>
      </c>
      <c r="I174">
        <v>131.6</v>
      </c>
      <c r="K174" t="s">
        <v>334</v>
      </c>
      <c r="L174" t="s">
        <v>339</v>
      </c>
      <c r="M174">
        <v>2</v>
      </c>
      <c r="N174">
        <v>1</v>
      </c>
      <c r="P174">
        <v>3</v>
      </c>
      <c r="Q174">
        <v>3</v>
      </c>
      <c r="R174">
        <v>3</v>
      </c>
      <c r="T174" s="8">
        <v>2.73976</v>
      </c>
      <c r="U174" s="8">
        <v>0.2218</v>
      </c>
      <c r="V174"/>
      <c r="W174" s="8">
        <v>0.60319999999999996</v>
      </c>
      <c r="X174" s="8">
        <v>0.82499999999999996</v>
      </c>
      <c r="Y174" s="8">
        <v>2.3291400000000002</v>
      </c>
      <c r="Z174" s="8">
        <v>0.11427</v>
      </c>
      <c r="AA174" s="8">
        <v>3.9109999999999999E-2</v>
      </c>
      <c r="AB174">
        <v>6</v>
      </c>
      <c r="AC174" s="8">
        <v>1.91476</v>
      </c>
      <c r="AE174">
        <v>6</v>
      </c>
      <c r="AF174">
        <v>2</v>
      </c>
      <c r="AI174" s="8">
        <v>1.99946</v>
      </c>
      <c r="AJ174" s="8">
        <v>0.80788000000000004</v>
      </c>
      <c r="AK174" s="8">
        <v>0.42047000000000001</v>
      </c>
      <c r="AL174" s="8">
        <v>3.2277999999999998</v>
      </c>
      <c r="AM174">
        <v>1.9533799999999999</v>
      </c>
      <c r="AN174">
        <v>0.54962</v>
      </c>
      <c r="AO174">
        <v>0.20039999999999999</v>
      </c>
      <c r="AP174">
        <v>2.6786400000000001</v>
      </c>
      <c r="AR174">
        <v>2</v>
      </c>
      <c r="AS174">
        <v>14</v>
      </c>
      <c r="AT174">
        <v>0</v>
      </c>
      <c r="AU174">
        <v>2</v>
      </c>
      <c r="AV174" s="4">
        <v>5650</v>
      </c>
      <c r="AW174">
        <v>1</v>
      </c>
      <c r="AX174">
        <v>3</v>
      </c>
      <c r="AZ174" s="1">
        <v>44644</v>
      </c>
      <c r="BA174">
        <v>3</v>
      </c>
      <c r="BB174">
        <v>3</v>
      </c>
      <c r="BC174">
        <v>0</v>
      </c>
      <c r="BD174">
        <v>20</v>
      </c>
      <c r="BE174">
        <v>1</v>
      </c>
      <c r="BF174">
        <v>0</v>
      </c>
      <c r="BG174">
        <v>20</v>
      </c>
      <c r="BH174">
        <v>44111</v>
      </c>
      <c r="BI174">
        <v>9</v>
      </c>
      <c r="BJ174">
        <v>5</v>
      </c>
      <c r="BK174">
        <v>4</v>
      </c>
      <c r="BL174">
        <v>56</v>
      </c>
      <c r="BM174">
        <v>1</v>
      </c>
      <c r="BN174">
        <v>0</v>
      </c>
      <c r="BO174">
        <v>56</v>
      </c>
      <c r="BP174">
        <v>43546</v>
      </c>
      <c r="BQ174">
        <v>10</v>
      </c>
      <c r="BR174">
        <v>3</v>
      </c>
      <c r="BS174">
        <v>7</v>
      </c>
      <c r="BT174">
        <v>64</v>
      </c>
      <c r="BU174">
        <v>1</v>
      </c>
      <c r="BV174">
        <v>0</v>
      </c>
      <c r="BW174">
        <v>64</v>
      </c>
      <c r="BX174" s="8">
        <v>39.332999999999998</v>
      </c>
      <c r="BZ174" t="s">
        <v>989</v>
      </c>
      <c r="CA174" t="s">
        <v>1320</v>
      </c>
      <c r="CB174">
        <v>77381</v>
      </c>
      <c r="CC174">
        <v>801</v>
      </c>
      <c r="CD174">
        <v>2813633535</v>
      </c>
      <c r="CE174" t="s">
        <v>336</v>
      </c>
      <c r="CF174" t="s">
        <v>334</v>
      </c>
      <c r="CG174" s="1">
        <v>32986</v>
      </c>
      <c r="CH174" t="s">
        <v>334</v>
      </c>
      <c r="CI174" t="s">
        <v>334</v>
      </c>
      <c r="CJ174" t="s">
        <v>334</v>
      </c>
      <c r="CK174" t="s">
        <v>338</v>
      </c>
      <c r="CL174" t="s">
        <v>1321</v>
      </c>
      <c r="CM174">
        <v>214</v>
      </c>
      <c r="CN174" s="1">
        <v>44835</v>
      </c>
      <c r="CP174"/>
      <c r="CQ174"/>
      <c r="CR174"/>
      <c r="CS174"/>
      <c r="CT174"/>
      <c r="CU174" s="23"/>
      <c r="CV174"/>
      <c r="CW174"/>
      <c r="CX174"/>
    </row>
    <row r="175" spans="1:102" x14ac:dyDescent="0.35">
      <c r="A175" t="s">
        <v>143</v>
      </c>
      <c r="B175" t="s">
        <v>390</v>
      </c>
      <c r="C175">
        <v>455879</v>
      </c>
      <c r="D175" t="s">
        <v>1322</v>
      </c>
      <c r="E175" t="s">
        <v>396</v>
      </c>
      <c r="F175" t="s">
        <v>492</v>
      </c>
      <c r="G175" t="s">
        <v>168</v>
      </c>
      <c r="H175" t="s">
        <v>404</v>
      </c>
      <c r="I175">
        <v>51.4</v>
      </c>
      <c r="K175" t="s">
        <v>334</v>
      </c>
      <c r="L175" t="s">
        <v>339</v>
      </c>
      <c r="M175">
        <v>5</v>
      </c>
      <c r="N175">
        <v>3</v>
      </c>
      <c r="P175">
        <v>5</v>
      </c>
      <c r="Q175">
        <v>5</v>
      </c>
      <c r="R175">
        <v>3</v>
      </c>
      <c r="T175" s="8">
        <v>4.2028400000000001</v>
      </c>
      <c r="U175" s="8">
        <v>0.18245</v>
      </c>
      <c r="V175">
        <v>38.9</v>
      </c>
      <c r="W175" s="8">
        <v>1.46577</v>
      </c>
      <c r="X175" s="8">
        <v>1.64821</v>
      </c>
      <c r="Y175" s="8">
        <v>3.2995100000000002</v>
      </c>
      <c r="Z175" s="8">
        <v>0.16935</v>
      </c>
      <c r="AA175" s="8">
        <v>1.3509999999999999E-2</v>
      </c>
      <c r="AC175" s="8">
        <v>2.55463</v>
      </c>
      <c r="AE175">
        <v>6</v>
      </c>
      <c r="AF175">
        <v>0</v>
      </c>
      <c r="AI175" s="8">
        <v>1.9790300000000001</v>
      </c>
      <c r="AJ175" s="8">
        <v>0.84433000000000002</v>
      </c>
      <c r="AK175" s="8">
        <v>0.46521000000000001</v>
      </c>
      <c r="AL175" s="8">
        <v>3.28857</v>
      </c>
      <c r="AM175">
        <v>2.63306</v>
      </c>
      <c r="AN175">
        <v>1.2779199999999999</v>
      </c>
      <c r="AO175">
        <v>0.14898</v>
      </c>
      <c r="AP175">
        <v>4.0331599999999996</v>
      </c>
      <c r="AR175">
        <v>3</v>
      </c>
      <c r="AS175">
        <v>4</v>
      </c>
      <c r="AT175">
        <v>1</v>
      </c>
      <c r="AU175">
        <v>0</v>
      </c>
      <c r="AV175" s="4">
        <v>0</v>
      </c>
      <c r="AW175">
        <v>0</v>
      </c>
      <c r="AX175">
        <v>0</v>
      </c>
      <c r="AZ175" s="1">
        <v>44363</v>
      </c>
      <c r="BA175">
        <v>3</v>
      </c>
      <c r="BB175">
        <v>3</v>
      </c>
      <c r="BC175">
        <v>3</v>
      </c>
      <c r="BD175">
        <v>20</v>
      </c>
      <c r="BE175">
        <v>1</v>
      </c>
      <c r="BF175">
        <v>0</v>
      </c>
      <c r="BG175">
        <v>20</v>
      </c>
      <c r="BH175">
        <v>43846</v>
      </c>
      <c r="BI175">
        <v>2</v>
      </c>
      <c r="BJ175">
        <v>2</v>
      </c>
      <c r="BK175">
        <v>0</v>
      </c>
      <c r="BL175">
        <v>12</v>
      </c>
      <c r="BM175">
        <v>1</v>
      </c>
      <c r="BN175">
        <v>0</v>
      </c>
      <c r="BO175">
        <v>12</v>
      </c>
      <c r="BP175">
        <v>43502</v>
      </c>
      <c r="BQ175">
        <v>2</v>
      </c>
      <c r="BR175">
        <v>1</v>
      </c>
      <c r="BS175">
        <v>1</v>
      </c>
      <c r="BT175">
        <v>108</v>
      </c>
      <c r="BU175">
        <v>1</v>
      </c>
      <c r="BV175">
        <v>0</v>
      </c>
      <c r="BW175">
        <v>108</v>
      </c>
      <c r="BX175" s="8">
        <v>32</v>
      </c>
      <c r="BZ175" t="s">
        <v>989</v>
      </c>
      <c r="CA175" t="s">
        <v>1323</v>
      </c>
      <c r="CB175">
        <v>75670</v>
      </c>
      <c r="CC175">
        <v>620</v>
      </c>
      <c r="CD175">
        <v>9039383793</v>
      </c>
      <c r="CE175" t="s">
        <v>336</v>
      </c>
      <c r="CF175" t="s">
        <v>334</v>
      </c>
      <c r="CG175" s="1">
        <v>32989</v>
      </c>
      <c r="CH175" t="s">
        <v>334</v>
      </c>
      <c r="CI175" t="s">
        <v>334</v>
      </c>
      <c r="CJ175" t="s">
        <v>334</v>
      </c>
      <c r="CK175" t="s">
        <v>338</v>
      </c>
      <c r="CL175" t="s">
        <v>1324</v>
      </c>
      <c r="CM175">
        <v>115</v>
      </c>
      <c r="CN175" s="1">
        <v>44835</v>
      </c>
      <c r="CP175"/>
      <c r="CQ175"/>
      <c r="CR175"/>
      <c r="CS175"/>
      <c r="CT175"/>
      <c r="CU175" s="23"/>
      <c r="CV175"/>
      <c r="CW175"/>
      <c r="CX175"/>
    </row>
    <row r="176" spans="1:102" x14ac:dyDescent="0.35">
      <c r="A176" t="s">
        <v>143</v>
      </c>
      <c r="B176" t="s">
        <v>390</v>
      </c>
      <c r="C176">
        <v>455881</v>
      </c>
      <c r="D176" t="s">
        <v>1325</v>
      </c>
      <c r="E176" t="s">
        <v>646</v>
      </c>
      <c r="F176" t="s">
        <v>647</v>
      </c>
      <c r="G176" t="s">
        <v>166</v>
      </c>
      <c r="H176" t="s">
        <v>333</v>
      </c>
      <c r="I176">
        <v>67.7</v>
      </c>
      <c r="K176" t="s">
        <v>334</v>
      </c>
      <c r="L176" t="s">
        <v>339</v>
      </c>
      <c r="M176">
        <v>1</v>
      </c>
      <c r="N176">
        <v>1</v>
      </c>
      <c r="P176">
        <v>3</v>
      </c>
      <c r="Q176">
        <v>5</v>
      </c>
      <c r="R176">
        <v>2</v>
      </c>
      <c r="T176" s="8">
        <v>2.6594500000000001</v>
      </c>
      <c r="U176" s="8">
        <v>0.26317000000000002</v>
      </c>
      <c r="V176">
        <v>46.9</v>
      </c>
      <c r="W176" s="8">
        <v>0.61550000000000005</v>
      </c>
      <c r="X176" s="8">
        <v>0.87866999999999995</v>
      </c>
      <c r="Y176" s="8">
        <v>2.5407899999999999</v>
      </c>
      <c r="Z176" s="8">
        <v>0.25374999999999998</v>
      </c>
      <c r="AA176" s="8">
        <v>2.4289999999999999E-2</v>
      </c>
      <c r="AC176" s="8">
        <v>1.78077</v>
      </c>
      <c r="AD176">
        <v>60</v>
      </c>
      <c r="AF176">
        <v>0</v>
      </c>
      <c r="AI176" s="8">
        <v>2.07952</v>
      </c>
      <c r="AJ176" s="8">
        <v>0.69281000000000004</v>
      </c>
      <c r="AK176" s="8">
        <v>0.31014000000000003</v>
      </c>
      <c r="AL176" s="8">
        <v>3.0824699999999998</v>
      </c>
      <c r="AM176">
        <v>1.74675</v>
      </c>
      <c r="AN176">
        <v>0.65398000000000001</v>
      </c>
      <c r="AO176">
        <v>0.32235999999999998</v>
      </c>
      <c r="AP176">
        <v>2.7227100000000002</v>
      </c>
      <c r="AR176">
        <v>3</v>
      </c>
      <c r="AS176">
        <v>6</v>
      </c>
      <c r="AT176">
        <v>15</v>
      </c>
      <c r="AU176">
        <v>5</v>
      </c>
      <c r="AV176" s="4">
        <v>37025</v>
      </c>
      <c r="AW176">
        <v>0</v>
      </c>
      <c r="AX176">
        <v>5</v>
      </c>
      <c r="AZ176" s="1">
        <v>44574</v>
      </c>
      <c r="BA176">
        <v>5</v>
      </c>
      <c r="BB176">
        <v>1</v>
      </c>
      <c r="BC176">
        <v>3</v>
      </c>
      <c r="BD176">
        <v>141</v>
      </c>
      <c r="BE176">
        <v>1</v>
      </c>
      <c r="BF176">
        <v>0</v>
      </c>
      <c r="BG176">
        <v>141</v>
      </c>
      <c r="BH176">
        <v>44260</v>
      </c>
      <c r="BI176">
        <v>15</v>
      </c>
      <c r="BJ176">
        <v>6</v>
      </c>
      <c r="BK176">
        <v>14</v>
      </c>
      <c r="BL176">
        <v>132</v>
      </c>
      <c r="BM176">
        <v>1</v>
      </c>
      <c r="BN176">
        <v>0</v>
      </c>
      <c r="BO176">
        <v>132</v>
      </c>
      <c r="BP176">
        <v>43531</v>
      </c>
      <c r="BQ176">
        <v>10</v>
      </c>
      <c r="BR176">
        <v>7</v>
      </c>
      <c r="BS176">
        <v>3</v>
      </c>
      <c r="BT176">
        <v>48</v>
      </c>
      <c r="BU176">
        <v>1</v>
      </c>
      <c r="BV176">
        <v>0</v>
      </c>
      <c r="BW176">
        <v>48</v>
      </c>
      <c r="BX176" s="8">
        <v>122.5</v>
      </c>
      <c r="BZ176" t="s">
        <v>1326</v>
      </c>
      <c r="CA176" t="s">
        <v>1327</v>
      </c>
      <c r="CB176">
        <v>76104</v>
      </c>
      <c r="CC176">
        <v>910</v>
      </c>
      <c r="CD176">
        <v>8173327003</v>
      </c>
      <c r="CE176" t="s">
        <v>336</v>
      </c>
      <c r="CF176" t="s">
        <v>334</v>
      </c>
      <c r="CG176" s="1">
        <v>33052</v>
      </c>
      <c r="CH176" t="s">
        <v>334</v>
      </c>
      <c r="CI176" t="s">
        <v>334</v>
      </c>
      <c r="CJ176" t="s">
        <v>334</v>
      </c>
      <c r="CK176" t="s">
        <v>338</v>
      </c>
      <c r="CL176" t="s">
        <v>1328</v>
      </c>
      <c r="CM176">
        <v>98</v>
      </c>
      <c r="CN176" s="1">
        <v>44835</v>
      </c>
      <c r="CP176"/>
      <c r="CQ176"/>
      <c r="CR176"/>
      <c r="CS176"/>
      <c r="CT176"/>
      <c r="CU176" s="23"/>
      <c r="CV176"/>
      <c r="CW176"/>
      <c r="CX176"/>
    </row>
    <row r="177" spans="1:102" x14ac:dyDescent="0.35">
      <c r="A177" t="s">
        <v>143</v>
      </c>
      <c r="B177" t="s">
        <v>390</v>
      </c>
      <c r="C177">
        <v>455889</v>
      </c>
      <c r="D177" t="s">
        <v>1329</v>
      </c>
      <c r="E177" t="s">
        <v>756</v>
      </c>
      <c r="F177" t="s">
        <v>757</v>
      </c>
      <c r="G177" t="s">
        <v>166</v>
      </c>
      <c r="H177" t="s">
        <v>333</v>
      </c>
      <c r="I177">
        <v>51.1</v>
      </c>
      <c r="K177" t="s">
        <v>334</v>
      </c>
      <c r="L177" t="s">
        <v>339</v>
      </c>
      <c r="M177">
        <v>2</v>
      </c>
      <c r="N177">
        <v>1</v>
      </c>
      <c r="P177">
        <v>4</v>
      </c>
      <c r="Q177">
        <v>4</v>
      </c>
      <c r="T177" s="8">
        <v>3.7018200000000001</v>
      </c>
      <c r="U177" s="8">
        <v>0.37867000000000001</v>
      </c>
      <c r="V177">
        <v>72.3</v>
      </c>
      <c r="W177" s="8">
        <v>1.2524999999999999</v>
      </c>
      <c r="X177" s="8">
        <v>1.63117</v>
      </c>
      <c r="Y177" s="8">
        <v>2.5463900000000002</v>
      </c>
      <c r="Z177" s="8">
        <v>0.42670000000000002</v>
      </c>
      <c r="AA177" s="8">
        <v>8.2229999999999998E-2</v>
      </c>
      <c r="AC177" s="8">
        <v>2.0706500000000001</v>
      </c>
      <c r="AE177">
        <v>6</v>
      </c>
      <c r="AF177">
        <v>0</v>
      </c>
      <c r="AI177" s="8">
        <v>1.9573100000000001</v>
      </c>
      <c r="AJ177" s="8">
        <v>0.82777999999999996</v>
      </c>
      <c r="AK177" s="8">
        <v>0.47631000000000001</v>
      </c>
      <c r="AL177" s="8">
        <v>3.2614000000000001</v>
      </c>
      <c r="AM177">
        <v>2.1579000000000002</v>
      </c>
      <c r="AN177">
        <v>1.11382</v>
      </c>
      <c r="AO177">
        <v>0.30201</v>
      </c>
      <c r="AP177">
        <v>3.58196</v>
      </c>
      <c r="AR177">
        <v>2</v>
      </c>
      <c r="AS177">
        <v>1</v>
      </c>
      <c r="AT177">
        <v>0</v>
      </c>
      <c r="AU177">
        <v>0</v>
      </c>
      <c r="AV177" s="4">
        <v>0</v>
      </c>
      <c r="AW177">
        <v>0</v>
      </c>
      <c r="AX177">
        <v>0</v>
      </c>
      <c r="AZ177" s="1">
        <v>44469</v>
      </c>
      <c r="BA177">
        <v>9</v>
      </c>
      <c r="BB177">
        <v>8</v>
      </c>
      <c r="BC177">
        <v>2</v>
      </c>
      <c r="BD177">
        <v>68</v>
      </c>
      <c r="BE177">
        <v>1</v>
      </c>
      <c r="BF177">
        <v>0</v>
      </c>
      <c r="BG177">
        <v>68</v>
      </c>
      <c r="BH177">
        <v>43592</v>
      </c>
      <c r="BI177">
        <v>3</v>
      </c>
      <c r="BJ177">
        <v>3</v>
      </c>
      <c r="BK177">
        <v>0</v>
      </c>
      <c r="BL177">
        <v>32</v>
      </c>
      <c r="BM177">
        <v>1</v>
      </c>
      <c r="BN177">
        <v>0</v>
      </c>
      <c r="BO177">
        <v>32</v>
      </c>
      <c r="BP177">
        <v>43209</v>
      </c>
      <c r="BQ177">
        <v>4</v>
      </c>
      <c r="BR177">
        <v>3</v>
      </c>
      <c r="BS177">
        <v>1</v>
      </c>
      <c r="BT177">
        <v>24</v>
      </c>
      <c r="BU177">
        <v>1</v>
      </c>
      <c r="BV177">
        <v>0</v>
      </c>
      <c r="BW177">
        <v>24</v>
      </c>
      <c r="BX177" s="8">
        <v>48.667000000000002</v>
      </c>
      <c r="BZ177" t="s">
        <v>1330</v>
      </c>
      <c r="CA177" t="s">
        <v>1331</v>
      </c>
      <c r="CB177">
        <v>76550</v>
      </c>
      <c r="CC177">
        <v>752</v>
      </c>
      <c r="CD177">
        <v>5125566273</v>
      </c>
      <c r="CE177" t="s">
        <v>336</v>
      </c>
      <c r="CF177" t="s">
        <v>334</v>
      </c>
      <c r="CG177" s="1">
        <v>33070</v>
      </c>
      <c r="CH177" t="s">
        <v>334</v>
      </c>
      <c r="CI177" t="s">
        <v>334</v>
      </c>
      <c r="CJ177" t="s">
        <v>334</v>
      </c>
      <c r="CK177" t="s">
        <v>338</v>
      </c>
      <c r="CL177" t="s">
        <v>1332</v>
      </c>
      <c r="CM177">
        <v>120</v>
      </c>
      <c r="CN177" s="1">
        <v>44835</v>
      </c>
      <c r="CP177"/>
      <c r="CQ177"/>
      <c r="CR177"/>
      <c r="CS177"/>
      <c r="CT177"/>
      <c r="CU177" s="23"/>
      <c r="CV177">
        <v>2</v>
      </c>
      <c r="CW177"/>
      <c r="CX177"/>
    </row>
    <row r="178" spans="1:102" x14ac:dyDescent="0.35">
      <c r="A178" t="s">
        <v>143</v>
      </c>
      <c r="B178" t="s">
        <v>390</v>
      </c>
      <c r="C178">
        <v>455891</v>
      </c>
      <c r="D178" t="s">
        <v>1333</v>
      </c>
      <c r="E178" t="s">
        <v>646</v>
      </c>
      <c r="F178" t="s">
        <v>647</v>
      </c>
      <c r="G178" t="s">
        <v>166</v>
      </c>
      <c r="H178" t="s">
        <v>333</v>
      </c>
      <c r="I178">
        <v>52</v>
      </c>
      <c r="K178" t="s">
        <v>334</v>
      </c>
      <c r="L178" t="s">
        <v>339</v>
      </c>
      <c r="M178">
        <v>3</v>
      </c>
      <c r="N178">
        <v>1</v>
      </c>
      <c r="P178">
        <v>4</v>
      </c>
      <c r="Q178">
        <v>5</v>
      </c>
      <c r="R178">
        <v>3</v>
      </c>
      <c r="T178" s="8">
        <v>3.2564600000000001</v>
      </c>
      <c r="U178" s="8">
        <v>0.41599000000000003</v>
      </c>
      <c r="V178">
        <v>66.7</v>
      </c>
      <c r="W178" s="8">
        <v>1.1804399999999999</v>
      </c>
      <c r="X178" s="8">
        <v>1.59643</v>
      </c>
      <c r="Y178" s="8">
        <v>2.4618699999999998</v>
      </c>
      <c r="Z178" s="8">
        <v>0.36384</v>
      </c>
      <c r="AA178" s="8">
        <v>8.3430000000000004E-2</v>
      </c>
      <c r="AC178" s="8">
        <v>1.6600299999999999</v>
      </c>
      <c r="AD178">
        <v>55.6</v>
      </c>
      <c r="AG178">
        <v>6</v>
      </c>
      <c r="AI178" s="8">
        <v>2.0262199999999999</v>
      </c>
      <c r="AJ178" s="8">
        <v>0.83342000000000005</v>
      </c>
      <c r="AK178" s="8">
        <v>0.43080000000000002</v>
      </c>
      <c r="AL178" s="8">
        <v>3.2904399999999998</v>
      </c>
      <c r="AM178">
        <v>1.6711400000000001</v>
      </c>
      <c r="AN178">
        <v>1.0426299999999999</v>
      </c>
      <c r="AO178">
        <v>0.36682999999999999</v>
      </c>
      <c r="AP178">
        <v>3.1232099999999998</v>
      </c>
      <c r="AR178">
        <v>0</v>
      </c>
      <c r="AS178">
        <v>4</v>
      </c>
      <c r="AT178">
        <v>3</v>
      </c>
      <c r="AU178">
        <v>0</v>
      </c>
      <c r="AV178" s="4">
        <v>0</v>
      </c>
      <c r="AW178">
        <v>0</v>
      </c>
      <c r="AX178">
        <v>0</v>
      </c>
      <c r="AZ178" s="1">
        <v>44462</v>
      </c>
      <c r="BA178">
        <v>5</v>
      </c>
      <c r="BB178">
        <v>3</v>
      </c>
      <c r="BC178">
        <v>2</v>
      </c>
      <c r="BD178">
        <v>24</v>
      </c>
      <c r="BE178">
        <v>1</v>
      </c>
      <c r="BF178">
        <v>0</v>
      </c>
      <c r="BG178">
        <v>24</v>
      </c>
      <c r="BH178">
        <v>43616</v>
      </c>
      <c r="BI178">
        <v>5</v>
      </c>
      <c r="BJ178">
        <v>1</v>
      </c>
      <c r="BK178">
        <v>4</v>
      </c>
      <c r="BL178">
        <v>24</v>
      </c>
      <c r="BM178">
        <v>1</v>
      </c>
      <c r="BN178">
        <v>0</v>
      </c>
      <c r="BO178">
        <v>24</v>
      </c>
      <c r="BP178">
        <v>43203</v>
      </c>
      <c r="BQ178">
        <v>9</v>
      </c>
      <c r="BR178">
        <v>7</v>
      </c>
      <c r="BS178">
        <v>2</v>
      </c>
      <c r="BT178">
        <v>32</v>
      </c>
      <c r="BU178">
        <v>1</v>
      </c>
      <c r="BV178">
        <v>0</v>
      </c>
      <c r="BW178">
        <v>32</v>
      </c>
      <c r="BX178" s="8">
        <v>25.332999999999998</v>
      </c>
      <c r="BZ178" t="s">
        <v>554</v>
      </c>
      <c r="CA178" t="s">
        <v>1334</v>
      </c>
      <c r="CB178">
        <v>76109</v>
      </c>
      <c r="CC178">
        <v>910</v>
      </c>
      <c r="CD178">
        <v>8177382975</v>
      </c>
      <c r="CE178" t="s">
        <v>336</v>
      </c>
      <c r="CF178" t="s">
        <v>334</v>
      </c>
      <c r="CG178" s="1">
        <v>33098</v>
      </c>
      <c r="CH178" t="s">
        <v>334</v>
      </c>
      <c r="CI178" t="s">
        <v>334</v>
      </c>
      <c r="CJ178" t="s">
        <v>334</v>
      </c>
      <c r="CK178" t="s">
        <v>338</v>
      </c>
      <c r="CL178" t="s">
        <v>1335</v>
      </c>
      <c r="CM178">
        <v>120</v>
      </c>
      <c r="CN178" s="1">
        <v>44835</v>
      </c>
      <c r="CP178"/>
      <c r="CQ178"/>
      <c r="CR178"/>
      <c r="CS178"/>
      <c r="CT178"/>
      <c r="CU178" s="23"/>
      <c r="CV178"/>
      <c r="CW178"/>
      <c r="CX178"/>
    </row>
    <row r="179" spans="1:102" x14ac:dyDescent="0.35">
      <c r="A179" t="s">
        <v>143</v>
      </c>
      <c r="B179" t="s">
        <v>390</v>
      </c>
      <c r="C179">
        <v>455893</v>
      </c>
      <c r="D179" t="s">
        <v>1336</v>
      </c>
      <c r="E179" t="s">
        <v>1337</v>
      </c>
      <c r="F179" t="s">
        <v>361</v>
      </c>
      <c r="G179" t="s">
        <v>168</v>
      </c>
      <c r="H179" t="s">
        <v>404</v>
      </c>
      <c r="I179">
        <v>31.5</v>
      </c>
      <c r="K179" t="s">
        <v>334</v>
      </c>
      <c r="L179" t="s">
        <v>339</v>
      </c>
      <c r="M179">
        <v>3</v>
      </c>
      <c r="N179">
        <v>1</v>
      </c>
      <c r="P179">
        <v>4</v>
      </c>
      <c r="Q179">
        <v>4</v>
      </c>
      <c r="T179" s="8">
        <v>3.1601599999999999</v>
      </c>
      <c r="U179" s="8">
        <v>0.41918</v>
      </c>
      <c r="V179"/>
      <c r="W179" s="8">
        <v>0.80398000000000003</v>
      </c>
      <c r="X179" s="8">
        <v>1.22316</v>
      </c>
      <c r="Y179" s="8">
        <v>2.15869</v>
      </c>
      <c r="Z179" s="8">
        <v>0.19339999999999999</v>
      </c>
      <c r="AA179" s="8">
        <v>3.0200000000000001E-3</v>
      </c>
      <c r="AB179">
        <v>6</v>
      </c>
      <c r="AC179" s="8">
        <v>1.9370000000000001</v>
      </c>
      <c r="AE179">
        <v>6</v>
      </c>
      <c r="AG179">
        <v>6</v>
      </c>
      <c r="AI179" s="8">
        <v>1.94936</v>
      </c>
      <c r="AJ179" s="8">
        <v>0.78902000000000005</v>
      </c>
      <c r="AK179" s="8">
        <v>0.41582000000000002</v>
      </c>
      <c r="AL179" s="8">
        <v>3.15421</v>
      </c>
      <c r="AM179">
        <v>2.02685</v>
      </c>
      <c r="AN179">
        <v>0.75007999999999997</v>
      </c>
      <c r="AO179">
        <v>0.38296000000000002</v>
      </c>
      <c r="AP179">
        <v>3.1617600000000001</v>
      </c>
      <c r="AR179">
        <v>1</v>
      </c>
      <c r="AS179">
        <v>1</v>
      </c>
      <c r="AT179">
        <v>1</v>
      </c>
      <c r="AU179">
        <v>0</v>
      </c>
      <c r="AV179" s="4">
        <v>0</v>
      </c>
      <c r="AW179">
        <v>0</v>
      </c>
      <c r="AX179">
        <v>0</v>
      </c>
      <c r="AZ179" s="1">
        <v>44574</v>
      </c>
      <c r="BA179">
        <v>7</v>
      </c>
      <c r="BB179">
        <v>6</v>
      </c>
      <c r="BC179">
        <v>1</v>
      </c>
      <c r="BD179">
        <v>48</v>
      </c>
      <c r="BE179">
        <v>1</v>
      </c>
      <c r="BF179">
        <v>0</v>
      </c>
      <c r="BG179">
        <v>48</v>
      </c>
      <c r="BH179">
        <v>44112</v>
      </c>
      <c r="BI179">
        <v>1</v>
      </c>
      <c r="BJ179">
        <v>1</v>
      </c>
      <c r="BK179">
        <v>0</v>
      </c>
      <c r="BL179">
        <v>4</v>
      </c>
      <c r="BM179">
        <v>1</v>
      </c>
      <c r="BN179">
        <v>0</v>
      </c>
      <c r="BO179">
        <v>4</v>
      </c>
      <c r="BP179">
        <v>43670</v>
      </c>
      <c r="BQ179">
        <v>5</v>
      </c>
      <c r="BR179">
        <v>5</v>
      </c>
      <c r="BS179">
        <v>0</v>
      </c>
      <c r="BT179">
        <v>48</v>
      </c>
      <c r="BU179">
        <v>1</v>
      </c>
      <c r="BV179">
        <v>0</v>
      </c>
      <c r="BW179">
        <v>48</v>
      </c>
      <c r="BX179" s="8">
        <v>33.332999999999998</v>
      </c>
      <c r="BZ179" t="s">
        <v>999</v>
      </c>
      <c r="CA179" t="s">
        <v>1338</v>
      </c>
      <c r="CB179">
        <v>76365</v>
      </c>
      <c r="CC179">
        <v>291</v>
      </c>
      <c r="CD179">
        <v>9405384303</v>
      </c>
      <c r="CE179" t="s">
        <v>336</v>
      </c>
      <c r="CF179" t="s">
        <v>334</v>
      </c>
      <c r="CG179" s="1">
        <v>33123</v>
      </c>
      <c r="CH179" t="s">
        <v>334</v>
      </c>
      <c r="CI179" t="s">
        <v>334</v>
      </c>
      <c r="CJ179" t="s">
        <v>334</v>
      </c>
      <c r="CK179" t="s">
        <v>338</v>
      </c>
      <c r="CL179" t="s">
        <v>1339</v>
      </c>
      <c r="CM179">
        <v>60</v>
      </c>
      <c r="CN179" s="1">
        <v>44835</v>
      </c>
      <c r="CP179"/>
      <c r="CQ179"/>
      <c r="CR179">
        <v>12</v>
      </c>
      <c r="CS179"/>
      <c r="CT179"/>
      <c r="CU179" s="23"/>
      <c r="CV179">
        <v>2</v>
      </c>
      <c r="CW179"/>
      <c r="CX179"/>
    </row>
    <row r="180" spans="1:102" x14ac:dyDescent="0.35">
      <c r="A180" t="s">
        <v>143</v>
      </c>
      <c r="B180" t="s">
        <v>390</v>
      </c>
      <c r="C180">
        <v>455895</v>
      </c>
      <c r="D180" t="s">
        <v>1340</v>
      </c>
      <c r="E180" t="s">
        <v>439</v>
      </c>
      <c r="F180" t="s">
        <v>95</v>
      </c>
      <c r="G180" t="s">
        <v>166</v>
      </c>
      <c r="H180" t="s">
        <v>333</v>
      </c>
      <c r="I180">
        <v>153.4</v>
      </c>
      <c r="K180" t="s">
        <v>334</v>
      </c>
      <c r="L180" t="s">
        <v>335</v>
      </c>
      <c r="M180">
        <v>3</v>
      </c>
      <c r="N180">
        <v>2</v>
      </c>
      <c r="P180">
        <v>2</v>
      </c>
      <c r="Q180">
        <v>2</v>
      </c>
      <c r="R180">
        <v>2</v>
      </c>
      <c r="T180" s="8">
        <v>2.52719</v>
      </c>
      <c r="U180" s="8">
        <v>0.49077999999999999</v>
      </c>
      <c r="V180">
        <v>40</v>
      </c>
      <c r="W180" s="8">
        <v>0.83977999999999997</v>
      </c>
      <c r="X180" s="8">
        <v>1.33057</v>
      </c>
      <c r="Y180" s="8">
        <v>1.9602299999999999</v>
      </c>
      <c r="Z180" s="8">
        <v>0.43541999999999997</v>
      </c>
      <c r="AA180" s="8">
        <v>3.9449999999999999E-2</v>
      </c>
      <c r="AC180" s="8">
        <v>1.19662</v>
      </c>
      <c r="AD180">
        <v>40</v>
      </c>
      <c r="AF180">
        <v>2</v>
      </c>
      <c r="AI180" s="8">
        <v>1.7907599999999999</v>
      </c>
      <c r="AJ180" s="8">
        <v>0.71482000000000001</v>
      </c>
      <c r="AK180" s="8">
        <v>0.35355999999999999</v>
      </c>
      <c r="AL180" s="8">
        <v>2.8591500000000001</v>
      </c>
      <c r="AM180">
        <v>1.36303</v>
      </c>
      <c r="AN180">
        <v>0.86480999999999997</v>
      </c>
      <c r="AO180">
        <v>0.52732000000000001</v>
      </c>
      <c r="AP180">
        <v>2.7894000000000001</v>
      </c>
      <c r="AR180">
        <v>7</v>
      </c>
      <c r="AS180">
        <v>5</v>
      </c>
      <c r="AT180">
        <v>1</v>
      </c>
      <c r="AU180">
        <v>0</v>
      </c>
      <c r="AV180" s="4">
        <v>0</v>
      </c>
      <c r="AW180">
        <v>0</v>
      </c>
      <c r="AX180">
        <v>0</v>
      </c>
      <c r="AZ180" s="1">
        <v>44393</v>
      </c>
      <c r="BA180">
        <v>5</v>
      </c>
      <c r="BB180">
        <v>3</v>
      </c>
      <c r="BC180">
        <v>5</v>
      </c>
      <c r="BD180">
        <v>28</v>
      </c>
      <c r="BE180">
        <v>1</v>
      </c>
      <c r="BF180">
        <v>0</v>
      </c>
      <c r="BG180">
        <v>28</v>
      </c>
      <c r="BH180">
        <v>43763</v>
      </c>
      <c r="BI180">
        <v>11</v>
      </c>
      <c r="BJ180">
        <v>8</v>
      </c>
      <c r="BK180">
        <v>11</v>
      </c>
      <c r="BL180">
        <v>80</v>
      </c>
      <c r="BM180">
        <v>1</v>
      </c>
      <c r="BN180">
        <v>0</v>
      </c>
      <c r="BO180">
        <v>80</v>
      </c>
      <c r="BP180">
        <v>43378</v>
      </c>
      <c r="BQ180">
        <v>7</v>
      </c>
      <c r="BR180">
        <v>4</v>
      </c>
      <c r="BS180">
        <v>3</v>
      </c>
      <c r="BT180">
        <v>44</v>
      </c>
      <c r="BU180">
        <v>1</v>
      </c>
      <c r="BV180">
        <v>0</v>
      </c>
      <c r="BW180">
        <v>44</v>
      </c>
      <c r="BX180" s="8">
        <v>48</v>
      </c>
      <c r="BZ180" t="s">
        <v>1341</v>
      </c>
      <c r="CA180" t="s">
        <v>1342</v>
      </c>
      <c r="CB180">
        <v>75238</v>
      </c>
      <c r="CC180">
        <v>390</v>
      </c>
      <c r="CD180">
        <v>2143488100</v>
      </c>
      <c r="CE180" t="s">
        <v>336</v>
      </c>
      <c r="CF180" t="s">
        <v>334</v>
      </c>
      <c r="CG180" s="1">
        <v>33150</v>
      </c>
      <c r="CH180" t="s">
        <v>334</v>
      </c>
      <c r="CI180" t="s">
        <v>334</v>
      </c>
      <c r="CJ180" t="s">
        <v>334</v>
      </c>
      <c r="CK180" t="s">
        <v>338</v>
      </c>
      <c r="CL180" t="s">
        <v>1343</v>
      </c>
      <c r="CM180">
        <v>280</v>
      </c>
      <c r="CN180" s="1">
        <v>44835</v>
      </c>
      <c r="CP180"/>
      <c r="CQ180"/>
      <c r="CR180"/>
      <c r="CS180"/>
      <c r="CT180"/>
      <c r="CU180" s="23"/>
      <c r="CV180"/>
      <c r="CW180"/>
      <c r="CX180"/>
    </row>
    <row r="181" spans="1:102" x14ac:dyDescent="0.35">
      <c r="A181" t="s">
        <v>143</v>
      </c>
      <c r="B181" t="s">
        <v>390</v>
      </c>
      <c r="C181">
        <v>455900</v>
      </c>
      <c r="D181" t="s">
        <v>1344</v>
      </c>
      <c r="E181" t="s">
        <v>495</v>
      </c>
      <c r="F181" t="s">
        <v>781</v>
      </c>
      <c r="G181" t="s">
        <v>166</v>
      </c>
      <c r="H181" t="s">
        <v>333</v>
      </c>
      <c r="I181">
        <v>49.2</v>
      </c>
      <c r="K181" t="s">
        <v>334</v>
      </c>
      <c r="L181" t="s">
        <v>339</v>
      </c>
      <c r="M181">
        <v>1</v>
      </c>
      <c r="N181">
        <v>2</v>
      </c>
      <c r="P181">
        <v>4</v>
      </c>
      <c r="Q181">
        <v>4</v>
      </c>
      <c r="T181" s="8">
        <v>3.91269</v>
      </c>
      <c r="U181" s="8">
        <v>0.69643999999999995</v>
      </c>
      <c r="V181">
        <v>73</v>
      </c>
      <c r="W181" s="8">
        <v>1.1027199999999999</v>
      </c>
      <c r="X181" s="8">
        <v>1.7991600000000001</v>
      </c>
      <c r="Y181" s="8">
        <v>2.9875500000000001</v>
      </c>
      <c r="Z181" s="8">
        <v>0.55313999999999997</v>
      </c>
      <c r="AA181" s="8">
        <v>3.3149999999999999E-2</v>
      </c>
      <c r="AC181" s="8">
        <v>2.1135299999999999</v>
      </c>
      <c r="AD181">
        <v>75</v>
      </c>
      <c r="AF181">
        <v>1</v>
      </c>
      <c r="AI181" s="8">
        <v>2.0927500000000001</v>
      </c>
      <c r="AJ181" s="8">
        <v>0.83801999999999999</v>
      </c>
      <c r="AK181" s="8">
        <v>0.46461000000000002</v>
      </c>
      <c r="AL181" s="8">
        <v>3.3953799999999998</v>
      </c>
      <c r="AM181">
        <v>2.0600499999999999</v>
      </c>
      <c r="AN181">
        <v>0.96863999999999995</v>
      </c>
      <c r="AO181">
        <v>0.56942999999999999</v>
      </c>
      <c r="AP181">
        <v>3.6366100000000001</v>
      </c>
      <c r="AR181">
        <v>3</v>
      </c>
      <c r="AS181">
        <v>7</v>
      </c>
      <c r="AT181">
        <v>5</v>
      </c>
      <c r="AU181">
        <v>3</v>
      </c>
      <c r="AV181" s="4">
        <v>31175.01</v>
      </c>
      <c r="AW181">
        <v>1</v>
      </c>
      <c r="AX181">
        <v>4</v>
      </c>
      <c r="AZ181" s="1">
        <v>44546</v>
      </c>
      <c r="BA181">
        <v>6</v>
      </c>
      <c r="BB181">
        <v>6</v>
      </c>
      <c r="BC181">
        <v>0</v>
      </c>
      <c r="BD181">
        <v>149</v>
      </c>
      <c r="BE181">
        <v>1</v>
      </c>
      <c r="BF181">
        <v>0</v>
      </c>
      <c r="BG181">
        <v>149</v>
      </c>
      <c r="BH181">
        <v>44118</v>
      </c>
      <c r="BI181">
        <v>12</v>
      </c>
      <c r="BJ181">
        <v>8</v>
      </c>
      <c r="BK181">
        <v>4</v>
      </c>
      <c r="BL181">
        <v>96</v>
      </c>
      <c r="BM181">
        <v>1</v>
      </c>
      <c r="BN181">
        <v>0</v>
      </c>
      <c r="BO181">
        <v>96</v>
      </c>
      <c r="BP181">
        <v>43530</v>
      </c>
      <c r="BQ181">
        <v>14</v>
      </c>
      <c r="BR181">
        <v>8</v>
      </c>
      <c r="BS181">
        <v>6</v>
      </c>
      <c r="BT181">
        <v>72</v>
      </c>
      <c r="BU181">
        <v>1</v>
      </c>
      <c r="BV181">
        <v>0</v>
      </c>
      <c r="BW181">
        <v>72</v>
      </c>
      <c r="BX181" s="8">
        <v>118.5</v>
      </c>
      <c r="BZ181" t="s">
        <v>1345</v>
      </c>
      <c r="CA181" t="s">
        <v>1346</v>
      </c>
      <c r="CB181">
        <v>75455</v>
      </c>
      <c r="CC181">
        <v>921</v>
      </c>
      <c r="CD181">
        <v>9035723618</v>
      </c>
      <c r="CE181" t="s">
        <v>336</v>
      </c>
      <c r="CF181" t="s">
        <v>334</v>
      </c>
      <c r="CG181" s="1">
        <v>33189</v>
      </c>
      <c r="CH181" t="s">
        <v>334</v>
      </c>
      <c r="CI181" t="s">
        <v>334</v>
      </c>
      <c r="CJ181" t="s">
        <v>334</v>
      </c>
      <c r="CK181" t="s">
        <v>338</v>
      </c>
      <c r="CL181" t="s">
        <v>1347</v>
      </c>
      <c r="CM181">
        <v>122</v>
      </c>
      <c r="CN181" s="1">
        <v>44835</v>
      </c>
      <c r="CP181"/>
      <c r="CQ181"/>
      <c r="CR181"/>
      <c r="CS181"/>
      <c r="CT181"/>
      <c r="CU181" s="23"/>
      <c r="CV181">
        <v>2</v>
      </c>
      <c r="CW181"/>
      <c r="CX181"/>
    </row>
    <row r="182" spans="1:102" x14ac:dyDescent="0.35">
      <c r="A182" t="s">
        <v>143</v>
      </c>
      <c r="B182" t="s">
        <v>390</v>
      </c>
      <c r="C182">
        <v>455901</v>
      </c>
      <c r="D182" t="s">
        <v>1348</v>
      </c>
      <c r="E182" t="s">
        <v>1349</v>
      </c>
      <c r="F182" t="s">
        <v>511</v>
      </c>
      <c r="G182" t="s">
        <v>166</v>
      </c>
      <c r="H182" t="s">
        <v>333</v>
      </c>
      <c r="I182">
        <v>39</v>
      </c>
      <c r="K182" t="s">
        <v>334</v>
      </c>
      <c r="L182" t="s">
        <v>339</v>
      </c>
      <c r="M182">
        <v>1</v>
      </c>
      <c r="N182">
        <v>3</v>
      </c>
      <c r="P182">
        <v>1</v>
      </c>
      <c r="Q182">
        <v>1</v>
      </c>
      <c r="T182" s="8">
        <v>4.4990100000000002</v>
      </c>
      <c r="U182" s="8">
        <v>0.36247000000000001</v>
      </c>
      <c r="V182"/>
      <c r="W182" s="8">
        <v>2.0443699999999998</v>
      </c>
      <c r="X182" s="8">
        <v>2.4068499999999999</v>
      </c>
      <c r="Y182" s="8">
        <v>4.1497400000000004</v>
      </c>
      <c r="Z182" s="8">
        <v>0.29332000000000003</v>
      </c>
      <c r="AA182" s="8">
        <v>0.13850999999999999</v>
      </c>
      <c r="AB182">
        <v>6</v>
      </c>
      <c r="AC182" s="8">
        <v>2.0921699999999999</v>
      </c>
      <c r="AE182">
        <v>6</v>
      </c>
      <c r="AG182">
        <v>6</v>
      </c>
      <c r="AI182" s="8">
        <v>1.80474</v>
      </c>
      <c r="AJ182" s="8">
        <v>0.75377000000000005</v>
      </c>
      <c r="AK182" s="8">
        <v>0.55579999999999996</v>
      </c>
      <c r="AL182" s="8">
        <v>3.1143100000000001</v>
      </c>
      <c r="AM182">
        <v>2.3646500000000001</v>
      </c>
      <c r="AN182">
        <v>1.9964999999999999</v>
      </c>
      <c r="AO182">
        <v>0.24775</v>
      </c>
      <c r="AP182">
        <v>4.5589500000000003</v>
      </c>
      <c r="AR182">
        <v>4</v>
      </c>
      <c r="AS182">
        <v>10</v>
      </c>
      <c r="AT182">
        <v>6</v>
      </c>
      <c r="AU182">
        <v>8</v>
      </c>
      <c r="AV182" s="4">
        <v>87754.58</v>
      </c>
      <c r="AW182">
        <v>1</v>
      </c>
      <c r="AX182">
        <v>9</v>
      </c>
      <c r="AZ182" s="1">
        <v>44477</v>
      </c>
      <c r="BA182">
        <v>8</v>
      </c>
      <c r="BB182">
        <v>6</v>
      </c>
      <c r="BC182">
        <v>3</v>
      </c>
      <c r="BD182">
        <v>64</v>
      </c>
      <c r="BE182">
        <v>1</v>
      </c>
      <c r="BF182">
        <v>0</v>
      </c>
      <c r="BG182">
        <v>64</v>
      </c>
      <c r="BH182">
        <v>43840</v>
      </c>
      <c r="BI182">
        <v>17</v>
      </c>
      <c r="BJ182">
        <v>13</v>
      </c>
      <c r="BK182">
        <v>3</v>
      </c>
      <c r="BL182">
        <v>124</v>
      </c>
      <c r="BM182">
        <v>1</v>
      </c>
      <c r="BN182">
        <v>0</v>
      </c>
      <c r="BO182">
        <v>124</v>
      </c>
      <c r="BP182">
        <v>43504</v>
      </c>
      <c r="BQ182">
        <v>19</v>
      </c>
      <c r="BR182">
        <v>13</v>
      </c>
      <c r="BS182">
        <v>6</v>
      </c>
      <c r="BT182">
        <v>322</v>
      </c>
      <c r="BU182">
        <v>1</v>
      </c>
      <c r="BV182">
        <v>0</v>
      </c>
      <c r="BW182">
        <v>322</v>
      </c>
      <c r="BX182" s="8">
        <v>127</v>
      </c>
      <c r="BZ182" t="s">
        <v>1350</v>
      </c>
      <c r="CA182" t="s">
        <v>1351</v>
      </c>
      <c r="CB182">
        <v>76301</v>
      </c>
      <c r="CC182">
        <v>960</v>
      </c>
      <c r="CD182">
        <v>9403223393</v>
      </c>
      <c r="CE182" t="s">
        <v>336</v>
      </c>
      <c r="CF182" t="s">
        <v>334</v>
      </c>
      <c r="CG182" s="1">
        <v>33192</v>
      </c>
      <c r="CH182" t="s">
        <v>334</v>
      </c>
      <c r="CI182" t="s">
        <v>334</v>
      </c>
      <c r="CJ182" t="s">
        <v>334</v>
      </c>
      <c r="CK182" t="s">
        <v>338</v>
      </c>
      <c r="CL182" t="s">
        <v>1352</v>
      </c>
      <c r="CM182">
        <v>72</v>
      </c>
      <c r="CN182" s="1">
        <v>44835</v>
      </c>
      <c r="CP182"/>
      <c r="CQ182"/>
      <c r="CR182"/>
      <c r="CS182"/>
      <c r="CT182"/>
      <c r="CU182" s="23"/>
      <c r="CV182">
        <v>2</v>
      </c>
      <c r="CW182"/>
      <c r="CX182"/>
    </row>
    <row r="183" spans="1:102" x14ac:dyDescent="0.35">
      <c r="A183" t="s">
        <v>143</v>
      </c>
      <c r="B183" t="s">
        <v>390</v>
      </c>
      <c r="C183">
        <v>455903</v>
      </c>
      <c r="D183" t="s">
        <v>1353</v>
      </c>
      <c r="E183" t="s">
        <v>426</v>
      </c>
      <c r="F183" t="s">
        <v>647</v>
      </c>
      <c r="G183" t="s">
        <v>166</v>
      </c>
      <c r="H183" t="s">
        <v>343</v>
      </c>
      <c r="I183">
        <v>64.5</v>
      </c>
      <c r="K183" t="s">
        <v>334</v>
      </c>
      <c r="L183" t="s">
        <v>339</v>
      </c>
      <c r="M183">
        <v>1</v>
      </c>
      <c r="N183">
        <v>1</v>
      </c>
      <c r="P183">
        <v>3</v>
      </c>
      <c r="Q183">
        <v>5</v>
      </c>
      <c r="R183">
        <v>1</v>
      </c>
      <c r="T183" s="8">
        <v>2.7565400000000002</v>
      </c>
      <c r="U183" s="8">
        <v>0.26945000000000002</v>
      </c>
      <c r="V183">
        <v>69.400000000000006</v>
      </c>
      <c r="W183" s="8">
        <v>1.14646</v>
      </c>
      <c r="X183" s="8">
        <v>1.4158999999999999</v>
      </c>
      <c r="Y183" s="8">
        <v>2.4761500000000001</v>
      </c>
      <c r="Z183" s="8">
        <v>0.19134000000000001</v>
      </c>
      <c r="AA183" s="8">
        <v>1.719E-2</v>
      </c>
      <c r="AC183" s="8">
        <v>1.3406400000000001</v>
      </c>
      <c r="AD183">
        <v>80</v>
      </c>
      <c r="AG183">
        <v>6</v>
      </c>
      <c r="AI183" s="8">
        <v>1.9354499999999999</v>
      </c>
      <c r="AJ183" s="8">
        <v>0.72445999999999999</v>
      </c>
      <c r="AK183" s="8">
        <v>0.36364000000000002</v>
      </c>
      <c r="AL183" s="8">
        <v>3.0235500000000002</v>
      </c>
      <c r="AM183">
        <v>1.4129100000000001</v>
      </c>
      <c r="AN183">
        <v>1.1649099999999999</v>
      </c>
      <c r="AO183">
        <v>0.28149000000000002</v>
      </c>
      <c r="AP183">
        <v>2.8771100000000001</v>
      </c>
      <c r="AR183">
        <v>7</v>
      </c>
      <c r="AS183">
        <v>12</v>
      </c>
      <c r="AT183">
        <v>4</v>
      </c>
      <c r="AU183">
        <v>2</v>
      </c>
      <c r="AV183" s="4">
        <v>56127.5</v>
      </c>
      <c r="AW183">
        <v>0</v>
      </c>
      <c r="AX183">
        <v>2</v>
      </c>
      <c r="AZ183" s="1">
        <v>44344</v>
      </c>
      <c r="BA183">
        <v>6</v>
      </c>
      <c r="BB183">
        <v>5</v>
      </c>
      <c r="BC183">
        <v>2</v>
      </c>
      <c r="BD183">
        <v>132</v>
      </c>
      <c r="BE183">
        <v>1</v>
      </c>
      <c r="BF183">
        <v>0</v>
      </c>
      <c r="BG183">
        <v>132</v>
      </c>
      <c r="BH183">
        <v>43896</v>
      </c>
      <c r="BI183">
        <v>7</v>
      </c>
      <c r="BJ183">
        <v>1</v>
      </c>
      <c r="BK183">
        <v>7</v>
      </c>
      <c r="BL183">
        <v>44</v>
      </c>
      <c r="BM183">
        <v>1</v>
      </c>
      <c r="BN183">
        <v>0</v>
      </c>
      <c r="BO183">
        <v>44</v>
      </c>
      <c r="BP183">
        <v>43497</v>
      </c>
      <c r="BQ183">
        <v>13</v>
      </c>
      <c r="BR183">
        <v>6</v>
      </c>
      <c r="BS183">
        <v>7</v>
      </c>
      <c r="BT183">
        <v>135</v>
      </c>
      <c r="BU183">
        <v>1</v>
      </c>
      <c r="BV183">
        <v>0</v>
      </c>
      <c r="BW183">
        <v>135</v>
      </c>
      <c r="BX183" s="8">
        <v>103.167</v>
      </c>
      <c r="BZ183" t="s">
        <v>1354</v>
      </c>
      <c r="CA183" t="s">
        <v>1355</v>
      </c>
      <c r="CB183">
        <v>76135</v>
      </c>
      <c r="CC183">
        <v>910</v>
      </c>
      <c r="CD183">
        <v>8172377231</v>
      </c>
      <c r="CE183" t="s">
        <v>336</v>
      </c>
      <c r="CF183" t="s">
        <v>334</v>
      </c>
      <c r="CG183" s="1">
        <v>33197</v>
      </c>
      <c r="CH183" t="s">
        <v>334</v>
      </c>
      <c r="CI183" t="s">
        <v>334</v>
      </c>
      <c r="CJ183" t="s">
        <v>334</v>
      </c>
      <c r="CK183" t="s">
        <v>338</v>
      </c>
      <c r="CL183" t="s">
        <v>1356</v>
      </c>
      <c r="CM183">
        <v>140</v>
      </c>
      <c r="CN183" s="1">
        <v>44835</v>
      </c>
      <c r="CP183"/>
      <c r="CQ183"/>
      <c r="CR183"/>
      <c r="CS183"/>
      <c r="CT183"/>
      <c r="CU183" s="23"/>
      <c r="CV183"/>
      <c r="CW183"/>
      <c r="CX183"/>
    </row>
    <row r="184" spans="1:102" x14ac:dyDescent="0.35">
      <c r="A184" t="s">
        <v>143</v>
      </c>
      <c r="B184" t="s">
        <v>390</v>
      </c>
      <c r="C184">
        <v>455904</v>
      </c>
      <c r="D184" t="s">
        <v>1357</v>
      </c>
      <c r="E184" t="s">
        <v>1358</v>
      </c>
      <c r="F184" t="s">
        <v>95</v>
      </c>
      <c r="G184" t="s">
        <v>166</v>
      </c>
      <c r="H184" t="s">
        <v>333</v>
      </c>
      <c r="I184">
        <v>123.2</v>
      </c>
      <c r="K184" t="s">
        <v>334</v>
      </c>
      <c r="L184" t="s">
        <v>339</v>
      </c>
      <c r="M184">
        <v>3</v>
      </c>
      <c r="N184">
        <v>1</v>
      </c>
      <c r="P184">
        <v>5</v>
      </c>
      <c r="Q184">
        <v>5</v>
      </c>
      <c r="R184">
        <v>4</v>
      </c>
      <c r="T184" s="8">
        <v>3.1500499999999998</v>
      </c>
      <c r="U184" s="8">
        <v>0.28733999999999998</v>
      </c>
      <c r="V184">
        <v>54.1</v>
      </c>
      <c r="W184" s="8">
        <v>0.96125000000000005</v>
      </c>
      <c r="X184" s="8">
        <v>1.24858</v>
      </c>
      <c r="Y184" s="8">
        <v>2.8436400000000002</v>
      </c>
      <c r="Z184" s="8">
        <v>0.17266000000000001</v>
      </c>
      <c r="AA184" s="8">
        <v>0.26568999999999998</v>
      </c>
      <c r="AC184" s="8">
        <v>1.90147</v>
      </c>
      <c r="AD184">
        <v>63.6</v>
      </c>
      <c r="AF184">
        <v>0</v>
      </c>
      <c r="AI184" s="8">
        <v>2.1148199999999999</v>
      </c>
      <c r="AJ184" s="8">
        <v>0.80618000000000001</v>
      </c>
      <c r="AK184" s="8">
        <v>0.41687000000000002</v>
      </c>
      <c r="AL184" s="8">
        <v>3.3378700000000001</v>
      </c>
      <c r="AM184">
        <v>1.8340000000000001</v>
      </c>
      <c r="AN184">
        <v>0.87770999999999999</v>
      </c>
      <c r="AO184">
        <v>0.26185000000000003</v>
      </c>
      <c r="AP184">
        <v>2.9782299999999999</v>
      </c>
      <c r="AR184">
        <v>3</v>
      </c>
      <c r="AS184">
        <v>1</v>
      </c>
      <c r="AT184">
        <v>2</v>
      </c>
      <c r="AU184">
        <v>2</v>
      </c>
      <c r="AV184" s="4">
        <v>19500</v>
      </c>
      <c r="AW184">
        <v>0</v>
      </c>
      <c r="AX184">
        <v>2</v>
      </c>
      <c r="AZ184" s="1">
        <v>44644</v>
      </c>
      <c r="BA184">
        <v>5</v>
      </c>
      <c r="BB184">
        <v>4</v>
      </c>
      <c r="BC184">
        <v>1</v>
      </c>
      <c r="BD184">
        <v>36</v>
      </c>
      <c r="BE184">
        <v>1</v>
      </c>
      <c r="BF184">
        <v>0</v>
      </c>
      <c r="BG184">
        <v>36</v>
      </c>
      <c r="BH184">
        <v>44343</v>
      </c>
      <c r="BI184">
        <v>3</v>
      </c>
      <c r="BJ184">
        <v>2</v>
      </c>
      <c r="BK184">
        <v>2</v>
      </c>
      <c r="BL184">
        <v>24</v>
      </c>
      <c r="BM184">
        <v>1</v>
      </c>
      <c r="BN184">
        <v>0</v>
      </c>
      <c r="BO184">
        <v>24</v>
      </c>
      <c r="BP184">
        <v>43861</v>
      </c>
      <c r="BQ184">
        <v>11</v>
      </c>
      <c r="BR184">
        <v>6</v>
      </c>
      <c r="BS184">
        <v>9</v>
      </c>
      <c r="BT184">
        <v>60</v>
      </c>
      <c r="BU184">
        <v>1</v>
      </c>
      <c r="BV184">
        <v>0</v>
      </c>
      <c r="BW184">
        <v>60</v>
      </c>
      <c r="BX184" s="8">
        <v>36</v>
      </c>
      <c r="BZ184" t="s">
        <v>1359</v>
      </c>
      <c r="CA184" t="s">
        <v>1360</v>
      </c>
      <c r="CB184">
        <v>75088</v>
      </c>
      <c r="CC184">
        <v>390</v>
      </c>
      <c r="CD184">
        <v>9724754700</v>
      </c>
      <c r="CE184" t="s">
        <v>336</v>
      </c>
      <c r="CF184" t="s">
        <v>334</v>
      </c>
      <c r="CG184" s="1">
        <v>33211</v>
      </c>
      <c r="CH184" t="s">
        <v>334</v>
      </c>
      <c r="CI184" t="s">
        <v>334</v>
      </c>
      <c r="CJ184" t="s">
        <v>334</v>
      </c>
      <c r="CK184" t="s">
        <v>338</v>
      </c>
      <c r="CL184" t="s">
        <v>1361</v>
      </c>
      <c r="CM184">
        <v>163</v>
      </c>
      <c r="CN184" s="1">
        <v>44835</v>
      </c>
      <c r="CP184"/>
      <c r="CQ184"/>
      <c r="CR184"/>
      <c r="CS184"/>
      <c r="CT184"/>
      <c r="CU184" s="23"/>
      <c r="CV184"/>
      <c r="CW184"/>
      <c r="CX184"/>
    </row>
    <row r="185" spans="1:102" x14ac:dyDescent="0.35">
      <c r="A185" t="s">
        <v>143</v>
      </c>
      <c r="B185" t="s">
        <v>390</v>
      </c>
      <c r="C185">
        <v>455906</v>
      </c>
      <c r="D185" t="s">
        <v>1362</v>
      </c>
      <c r="E185" t="s">
        <v>1136</v>
      </c>
      <c r="F185" t="s">
        <v>1137</v>
      </c>
      <c r="G185" t="s">
        <v>166</v>
      </c>
      <c r="H185" t="s">
        <v>333</v>
      </c>
      <c r="I185">
        <v>73.5</v>
      </c>
      <c r="K185" t="s">
        <v>334</v>
      </c>
      <c r="L185" t="s">
        <v>339</v>
      </c>
      <c r="M185">
        <v>3</v>
      </c>
      <c r="N185">
        <v>2</v>
      </c>
      <c r="P185">
        <v>2</v>
      </c>
      <c r="Q185">
        <v>3</v>
      </c>
      <c r="R185">
        <v>2</v>
      </c>
      <c r="T185" s="8">
        <v>3.5975000000000001</v>
      </c>
      <c r="U185" s="8">
        <v>0.75148000000000004</v>
      </c>
      <c r="V185"/>
      <c r="W185" s="8">
        <v>0.72690999999999995</v>
      </c>
      <c r="X185" s="8">
        <v>1.4783900000000001</v>
      </c>
      <c r="Y185" s="8">
        <v>3.04541</v>
      </c>
      <c r="Z185" s="8">
        <v>0.43248999999999999</v>
      </c>
      <c r="AA185" s="8">
        <v>6.3689999999999997E-2</v>
      </c>
      <c r="AB185">
        <v>6</v>
      </c>
      <c r="AC185" s="8">
        <v>2.11911</v>
      </c>
      <c r="AE185">
        <v>6</v>
      </c>
      <c r="AF185">
        <v>3</v>
      </c>
      <c r="AI185" s="8">
        <v>2.1448200000000002</v>
      </c>
      <c r="AJ185" s="8">
        <v>0.73885999999999996</v>
      </c>
      <c r="AK185" s="8">
        <v>0.36076999999999998</v>
      </c>
      <c r="AL185" s="8">
        <v>3.2444500000000001</v>
      </c>
      <c r="AM185">
        <v>2.0153400000000001</v>
      </c>
      <c r="AN185">
        <v>0.72421999999999997</v>
      </c>
      <c r="AO185">
        <v>0.79129000000000005</v>
      </c>
      <c r="AP185">
        <v>3.49919</v>
      </c>
      <c r="AR185">
        <v>0</v>
      </c>
      <c r="AS185">
        <v>3</v>
      </c>
      <c r="AT185">
        <v>2</v>
      </c>
      <c r="AU185">
        <v>1</v>
      </c>
      <c r="AV185" s="4">
        <v>655.01</v>
      </c>
      <c r="AW185">
        <v>0</v>
      </c>
      <c r="AX185">
        <v>1</v>
      </c>
      <c r="AZ185" s="1">
        <v>43658</v>
      </c>
      <c r="BA185">
        <v>10</v>
      </c>
      <c r="BB185">
        <v>3</v>
      </c>
      <c r="BC185">
        <v>7</v>
      </c>
      <c r="BD185">
        <v>72</v>
      </c>
      <c r="BE185">
        <v>1</v>
      </c>
      <c r="BF185">
        <v>0</v>
      </c>
      <c r="BG185">
        <v>72</v>
      </c>
      <c r="BH185">
        <v>43273</v>
      </c>
      <c r="BI185">
        <v>2</v>
      </c>
      <c r="BJ185">
        <v>0</v>
      </c>
      <c r="BK185">
        <v>2</v>
      </c>
      <c r="BL185">
        <v>16</v>
      </c>
      <c r="BM185">
        <v>0</v>
      </c>
      <c r="BN185">
        <v>0</v>
      </c>
      <c r="BO185">
        <v>16</v>
      </c>
      <c r="BP185">
        <v>42909</v>
      </c>
      <c r="BQ185">
        <v>2</v>
      </c>
      <c r="BR185">
        <v>2</v>
      </c>
      <c r="BS185">
        <v>0</v>
      </c>
      <c r="BT185">
        <v>32</v>
      </c>
      <c r="BU185">
        <v>1</v>
      </c>
      <c r="BV185">
        <v>0</v>
      </c>
      <c r="BW185">
        <v>32</v>
      </c>
      <c r="BX185" s="8">
        <v>46.667000000000002</v>
      </c>
      <c r="BZ185" t="s">
        <v>989</v>
      </c>
      <c r="CA185" t="s">
        <v>1363</v>
      </c>
      <c r="CB185">
        <v>76401</v>
      </c>
      <c r="CC185">
        <v>490</v>
      </c>
      <c r="CD185">
        <v>2549684649</v>
      </c>
      <c r="CE185" t="s">
        <v>336</v>
      </c>
      <c r="CF185" t="s">
        <v>334</v>
      </c>
      <c r="CG185" s="1">
        <v>33227</v>
      </c>
      <c r="CH185" t="s">
        <v>334</v>
      </c>
      <c r="CI185" t="s">
        <v>337</v>
      </c>
      <c r="CJ185" t="s">
        <v>334</v>
      </c>
      <c r="CK185" t="s">
        <v>338</v>
      </c>
      <c r="CL185" t="s">
        <v>1364</v>
      </c>
      <c r="CM185">
        <v>122</v>
      </c>
      <c r="CN185" s="1">
        <v>44835</v>
      </c>
      <c r="CP185"/>
      <c r="CQ185"/>
      <c r="CR185"/>
      <c r="CS185"/>
      <c r="CT185"/>
      <c r="CU185" s="23"/>
      <c r="CV185"/>
      <c r="CW185"/>
      <c r="CX185"/>
    </row>
    <row r="186" spans="1:102" x14ac:dyDescent="0.35">
      <c r="A186" t="s">
        <v>143</v>
      </c>
      <c r="B186" t="s">
        <v>390</v>
      </c>
      <c r="C186">
        <v>455908</v>
      </c>
      <c r="D186" t="s">
        <v>1365</v>
      </c>
      <c r="E186" t="s">
        <v>1366</v>
      </c>
      <c r="F186" t="s">
        <v>369</v>
      </c>
      <c r="G186" t="s">
        <v>166</v>
      </c>
      <c r="H186" t="s">
        <v>343</v>
      </c>
      <c r="I186">
        <v>92.9</v>
      </c>
      <c r="K186" t="s">
        <v>334</v>
      </c>
      <c r="L186" t="s">
        <v>339</v>
      </c>
      <c r="M186">
        <v>2</v>
      </c>
      <c r="N186">
        <v>2</v>
      </c>
      <c r="P186">
        <v>2</v>
      </c>
      <c r="Q186">
        <v>2</v>
      </c>
      <c r="R186">
        <v>3</v>
      </c>
      <c r="T186" s="8">
        <v>3.96313</v>
      </c>
      <c r="U186" s="8">
        <v>0.19957</v>
      </c>
      <c r="V186">
        <v>59.4</v>
      </c>
      <c r="W186" s="8">
        <v>1.3869400000000001</v>
      </c>
      <c r="X186" s="8">
        <v>1.5865100000000001</v>
      </c>
      <c r="Y186" s="8">
        <v>3.4670700000000001</v>
      </c>
      <c r="Z186" s="8">
        <v>0.12759999999999999</v>
      </c>
      <c r="AA186" s="8">
        <v>0</v>
      </c>
      <c r="AC186" s="8">
        <v>2.37662</v>
      </c>
      <c r="AD186">
        <v>55.6</v>
      </c>
      <c r="AF186">
        <v>2</v>
      </c>
      <c r="AI186" s="8">
        <v>2.0276000000000001</v>
      </c>
      <c r="AJ186" s="8">
        <v>0.73341000000000001</v>
      </c>
      <c r="AK186" s="8">
        <v>0.35707</v>
      </c>
      <c r="AL186" s="8">
        <v>3.11809</v>
      </c>
      <c r="AM186">
        <v>2.3909099999999999</v>
      </c>
      <c r="AN186">
        <v>1.3920600000000001</v>
      </c>
      <c r="AO186">
        <v>0.21232000000000001</v>
      </c>
      <c r="AP186">
        <v>4.0110599999999996</v>
      </c>
      <c r="AR186">
        <v>0</v>
      </c>
      <c r="AS186">
        <v>4</v>
      </c>
      <c r="AT186">
        <v>4</v>
      </c>
      <c r="AU186">
        <v>4</v>
      </c>
      <c r="AV186" s="4">
        <v>56117.84</v>
      </c>
      <c r="AW186">
        <v>0</v>
      </c>
      <c r="AX186">
        <v>4</v>
      </c>
      <c r="AZ186" s="1">
        <v>44393</v>
      </c>
      <c r="BA186">
        <v>5</v>
      </c>
      <c r="BB186">
        <v>3</v>
      </c>
      <c r="BC186">
        <v>2</v>
      </c>
      <c r="BD186">
        <v>24</v>
      </c>
      <c r="BE186">
        <v>1</v>
      </c>
      <c r="BF186">
        <v>0</v>
      </c>
      <c r="BG186">
        <v>24</v>
      </c>
      <c r="BH186">
        <v>43616</v>
      </c>
      <c r="BI186">
        <v>10</v>
      </c>
      <c r="BJ186">
        <v>9</v>
      </c>
      <c r="BK186">
        <v>0</v>
      </c>
      <c r="BL186">
        <v>168</v>
      </c>
      <c r="BM186">
        <v>1</v>
      </c>
      <c r="BN186">
        <v>0</v>
      </c>
      <c r="BO186">
        <v>168</v>
      </c>
      <c r="BP186">
        <v>43210</v>
      </c>
      <c r="BQ186">
        <v>12</v>
      </c>
      <c r="BR186">
        <v>11</v>
      </c>
      <c r="BS186">
        <v>1</v>
      </c>
      <c r="BT186">
        <v>84</v>
      </c>
      <c r="BU186">
        <v>1</v>
      </c>
      <c r="BV186">
        <v>0</v>
      </c>
      <c r="BW186">
        <v>84</v>
      </c>
      <c r="BX186" s="8">
        <v>82</v>
      </c>
      <c r="BZ186" t="s">
        <v>1367</v>
      </c>
      <c r="CA186" t="s">
        <v>1368</v>
      </c>
      <c r="CB186">
        <v>78956</v>
      </c>
      <c r="CC186">
        <v>511</v>
      </c>
      <c r="CD186">
        <v>9797436537</v>
      </c>
      <c r="CE186" t="s">
        <v>336</v>
      </c>
      <c r="CF186" t="s">
        <v>334</v>
      </c>
      <c r="CG186" s="1">
        <v>33213</v>
      </c>
      <c r="CH186" t="s">
        <v>334</v>
      </c>
      <c r="CI186" t="s">
        <v>334</v>
      </c>
      <c r="CJ186" t="s">
        <v>334</v>
      </c>
      <c r="CK186" t="s">
        <v>338</v>
      </c>
      <c r="CL186" t="s">
        <v>1369</v>
      </c>
      <c r="CM186">
        <v>146</v>
      </c>
      <c r="CN186" s="1">
        <v>44835</v>
      </c>
      <c r="CP186"/>
      <c r="CQ186"/>
      <c r="CR186"/>
      <c r="CS186"/>
      <c r="CT186"/>
      <c r="CU186" s="23"/>
      <c r="CV186"/>
      <c r="CW186"/>
      <c r="CX186"/>
    </row>
    <row r="187" spans="1:102" x14ac:dyDescent="0.35">
      <c r="A187" t="s">
        <v>143</v>
      </c>
      <c r="B187" t="s">
        <v>390</v>
      </c>
      <c r="C187">
        <v>455910</v>
      </c>
      <c r="D187" t="s">
        <v>1370</v>
      </c>
      <c r="E187" t="s">
        <v>386</v>
      </c>
      <c r="F187" t="s">
        <v>484</v>
      </c>
      <c r="G187" t="s">
        <v>168</v>
      </c>
      <c r="H187" t="s">
        <v>404</v>
      </c>
      <c r="I187">
        <v>48.2</v>
      </c>
      <c r="K187" t="s">
        <v>334</v>
      </c>
      <c r="L187" t="s">
        <v>339</v>
      </c>
      <c r="M187">
        <v>3</v>
      </c>
      <c r="N187">
        <v>2</v>
      </c>
      <c r="P187">
        <v>1</v>
      </c>
      <c r="Q187">
        <v>1</v>
      </c>
      <c r="R187">
        <v>1</v>
      </c>
      <c r="T187" s="8">
        <v>3.4506299999999999</v>
      </c>
      <c r="U187" s="8">
        <v>0.44575999999999999</v>
      </c>
      <c r="V187">
        <v>45.3</v>
      </c>
      <c r="W187" s="8">
        <v>1.16028</v>
      </c>
      <c r="X187" s="8">
        <v>1.6060300000000001</v>
      </c>
      <c r="Y187" s="8">
        <v>3.0667900000000001</v>
      </c>
      <c r="Z187" s="8">
        <v>0.33611999999999997</v>
      </c>
      <c r="AA187" s="8">
        <v>2.7660000000000001E-2</v>
      </c>
      <c r="AC187" s="8">
        <v>1.8446</v>
      </c>
      <c r="AD187">
        <v>75</v>
      </c>
      <c r="AF187">
        <v>0</v>
      </c>
      <c r="AI187" s="8">
        <v>2.11436</v>
      </c>
      <c r="AJ187" s="8">
        <v>0.87246000000000001</v>
      </c>
      <c r="AK187" s="8">
        <v>0.44957999999999998</v>
      </c>
      <c r="AL187" s="8">
        <v>3.4363999999999999</v>
      </c>
      <c r="AM187">
        <v>1.7795399999999999</v>
      </c>
      <c r="AN187">
        <v>0.97897000000000001</v>
      </c>
      <c r="AO187">
        <v>0.37664999999999998</v>
      </c>
      <c r="AP187">
        <v>3.1688700000000001</v>
      </c>
      <c r="AR187">
        <v>0</v>
      </c>
      <c r="AS187">
        <v>0</v>
      </c>
      <c r="AT187">
        <v>0</v>
      </c>
      <c r="AU187">
        <v>0</v>
      </c>
      <c r="AV187" s="4">
        <v>0</v>
      </c>
      <c r="AW187">
        <v>0</v>
      </c>
      <c r="AX187">
        <v>0</v>
      </c>
      <c r="AZ187" s="1">
        <v>44350</v>
      </c>
      <c r="BA187">
        <v>6</v>
      </c>
      <c r="BB187">
        <v>4</v>
      </c>
      <c r="BC187">
        <v>2</v>
      </c>
      <c r="BD187">
        <v>32</v>
      </c>
      <c r="BE187">
        <v>1</v>
      </c>
      <c r="BF187">
        <v>0</v>
      </c>
      <c r="BG187">
        <v>32</v>
      </c>
      <c r="BH187">
        <v>43901</v>
      </c>
      <c r="BI187">
        <v>3</v>
      </c>
      <c r="BJ187">
        <v>3</v>
      </c>
      <c r="BK187">
        <v>0</v>
      </c>
      <c r="BL187">
        <v>20</v>
      </c>
      <c r="BM187">
        <v>1</v>
      </c>
      <c r="BN187">
        <v>0</v>
      </c>
      <c r="BO187">
        <v>20</v>
      </c>
      <c r="BP187">
        <v>43545</v>
      </c>
      <c r="BQ187">
        <v>4</v>
      </c>
      <c r="BR187">
        <v>4</v>
      </c>
      <c r="BS187">
        <v>0</v>
      </c>
      <c r="BT187">
        <v>32</v>
      </c>
      <c r="BU187">
        <v>1</v>
      </c>
      <c r="BV187">
        <v>0</v>
      </c>
      <c r="BW187">
        <v>32</v>
      </c>
      <c r="BX187" s="8">
        <v>28</v>
      </c>
      <c r="BZ187" t="s">
        <v>739</v>
      </c>
      <c r="CA187" t="s">
        <v>1371</v>
      </c>
      <c r="CB187">
        <v>75758</v>
      </c>
      <c r="CC187">
        <v>640</v>
      </c>
      <c r="CD187">
        <v>9038492485</v>
      </c>
      <c r="CE187" t="s">
        <v>336</v>
      </c>
      <c r="CF187" t="s">
        <v>334</v>
      </c>
      <c r="CG187" s="1">
        <v>33248</v>
      </c>
      <c r="CH187" t="s">
        <v>334</v>
      </c>
      <c r="CI187" t="s">
        <v>334</v>
      </c>
      <c r="CJ187" t="s">
        <v>334</v>
      </c>
      <c r="CK187" t="s">
        <v>338</v>
      </c>
      <c r="CL187" t="s">
        <v>584</v>
      </c>
      <c r="CM187">
        <v>90</v>
      </c>
      <c r="CN187" s="1">
        <v>44835</v>
      </c>
      <c r="CP187"/>
      <c r="CQ187"/>
      <c r="CR187"/>
      <c r="CS187"/>
      <c r="CT187"/>
      <c r="CU187" s="23"/>
      <c r="CV187"/>
      <c r="CW187"/>
      <c r="CX187"/>
    </row>
    <row r="188" spans="1:102" x14ac:dyDescent="0.35">
      <c r="A188" t="s">
        <v>143</v>
      </c>
      <c r="B188" t="s">
        <v>390</v>
      </c>
      <c r="C188">
        <v>455915</v>
      </c>
      <c r="D188" t="s">
        <v>1372</v>
      </c>
      <c r="E188" t="s">
        <v>1373</v>
      </c>
      <c r="F188" t="s">
        <v>1374</v>
      </c>
      <c r="G188" t="s">
        <v>166</v>
      </c>
      <c r="H188" t="s">
        <v>343</v>
      </c>
      <c r="I188">
        <v>125.8</v>
      </c>
      <c r="K188" t="s">
        <v>334</v>
      </c>
      <c r="L188" t="s">
        <v>339</v>
      </c>
      <c r="M188">
        <v>2</v>
      </c>
      <c r="N188">
        <v>1</v>
      </c>
      <c r="P188">
        <v>4</v>
      </c>
      <c r="Q188">
        <v>5</v>
      </c>
      <c r="R188">
        <v>2</v>
      </c>
      <c r="T188" s="8">
        <v>2.8456600000000001</v>
      </c>
      <c r="U188" s="8">
        <v>0.16966000000000001</v>
      </c>
      <c r="V188">
        <v>54.2</v>
      </c>
      <c r="W188" s="8">
        <v>0.85248999999999997</v>
      </c>
      <c r="X188" s="8">
        <v>1.0221499999999999</v>
      </c>
      <c r="Y188" s="8">
        <v>2.3096700000000001</v>
      </c>
      <c r="Z188" s="8">
        <v>8.5370000000000001E-2</v>
      </c>
      <c r="AA188" s="8">
        <v>1.7100000000000001E-2</v>
      </c>
      <c r="AC188" s="8">
        <v>1.82351</v>
      </c>
      <c r="AE188">
        <v>6</v>
      </c>
      <c r="AF188">
        <v>0</v>
      </c>
      <c r="AI188" s="8">
        <v>2.0622699999999998</v>
      </c>
      <c r="AJ188" s="8">
        <v>0.78027999999999997</v>
      </c>
      <c r="AK188" s="8">
        <v>0.41415000000000002</v>
      </c>
      <c r="AL188" s="8">
        <v>3.2566999999999999</v>
      </c>
      <c r="AM188">
        <v>1.8036300000000001</v>
      </c>
      <c r="AN188">
        <v>0.80425000000000002</v>
      </c>
      <c r="AO188">
        <v>0.15562999999999999</v>
      </c>
      <c r="AP188">
        <v>2.7574999999999998</v>
      </c>
      <c r="AR188">
        <v>1</v>
      </c>
      <c r="AS188">
        <v>7</v>
      </c>
      <c r="AT188">
        <v>4</v>
      </c>
      <c r="AU188">
        <v>0</v>
      </c>
      <c r="AV188" s="4">
        <v>0</v>
      </c>
      <c r="AW188">
        <v>0</v>
      </c>
      <c r="AX188">
        <v>0</v>
      </c>
      <c r="AZ188" s="1">
        <v>44420</v>
      </c>
      <c r="BA188">
        <v>5</v>
      </c>
      <c r="BB188">
        <v>3</v>
      </c>
      <c r="BC188">
        <v>2</v>
      </c>
      <c r="BD188">
        <v>40</v>
      </c>
      <c r="BE188">
        <v>1</v>
      </c>
      <c r="BF188">
        <v>0</v>
      </c>
      <c r="BG188">
        <v>40</v>
      </c>
      <c r="BH188">
        <v>43762</v>
      </c>
      <c r="BI188">
        <v>6</v>
      </c>
      <c r="BJ188">
        <v>3</v>
      </c>
      <c r="BK188">
        <v>6</v>
      </c>
      <c r="BL188">
        <v>24</v>
      </c>
      <c r="BM188">
        <v>1</v>
      </c>
      <c r="BN188">
        <v>0</v>
      </c>
      <c r="BO188">
        <v>24</v>
      </c>
      <c r="BP188">
        <v>43448</v>
      </c>
      <c r="BQ188">
        <v>8</v>
      </c>
      <c r="BR188">
        <v>2</v>
      </c>
      <c r="BS188">
        <v>6</v>
      </c>
      <c r="BT188">
        <v>36</v>
      </c>
      <c r="BU188">
        <v>1</v>
      </c>
      <c r="BV188">
        <v>0</v>
      </c>
      <c r="BW188">
        <v>36</v>
      </c>
      <c r="BX188" s="8">
        <v>34</v>
      </c>
      <c r="BZ188" t="s">
        <v>637</v>
      </c>
      <c r="CA188" t="s">
        <v>1375</v>
      </c>
      <c r="CB188">
        <v>76048</v>
      </c>
      <c r="CC188">
        <v>653</v>
      </c>
      <c r="CD188">
        <v>8175733726</v>
      </c>
      <c r="CE188" t="s">
        <v>336</v>
      </c>
      <c r="CF188" t="s">
        <v>334</v>
      </c>
      <c r="CG188" s="1">
        <v>33283</v>
      </c>
      <c r="CH188" t="s">
        <v>334</v>
      </c>
      <c r="CI188" t="s">
        <v>334</v>
      </c>
      <c r="CJ188" t="s">
        <v>337</v>
      </c>
      <c r="CK188" t="s">
        <v>338</v>
      </c>
      <c r="CL188" t="s">
        <v>1376</v>
      </c>
      <c r="CM188">
        <v>129</v>
      </c>
      <c r="CN188" s="1">
        <v>44835</v>
      </c>
      <c r="CP188"/>
      <c r="CQ188"/>
      <c r="CR188"/>
      <c r="CS188"/>
      <c r="CT188"/>
      <c r="CU188" s="23"/>
      <c r="CV188"/>
      <c r="CW188"/>
      <c r="CX188"/>
    </row>
    <row r="189" spans="1:102" x14ac:dyDescent="0.35">
      <c r="A189" t="s">
        <v>143</v>
      </c>
      <c r="B189" t="s">
        <v>390</v>
      </c>
      <c r="C189">
        <v>455916</v>
      </c>
      <c r="D189" t="s">
        <v>1377</v>
      </c>
      <c r="E189" t="s">
        <v>1349</v>
      </c>
      <c r="F189" t="s">
        <v>511</v>
      </c>
      <c r="G189" t="s">
        <v>166</v>
      </c>
      <c r="H189" t="s">
        <v>333</v>
      </c>
      <c r="I189">
        <v>67.400000000000006</v>
      </c>
      <c r="K189" t="s">
        <v>334</v>
      </c>
      <c r="L189" t="s">
        <v>339</v>
      </c>
      <c r="M189">
        <v>2</v>
      </c>
      <c r="N189">
        <v>1</v>
      </c>
      <c r="P189">
        <v>2</v>
      </c>
      <c r="Q189">
        <v>3</v>
      </c>
      <c r="R189">
        <v>1</v>
      </c>
      <c r="T189" s="8">
        <v>2.4089800000000001</v>
      </c>
      <c r="U189" s="8">
        <v>0.30314000000000002</v>
      </c>
      <c r="V189">
        <v>80.599999999999994</v>
      </c>
      <c r="W189" s="8">
        <v>0.99490999999999996</v>
      </c>
      <c r="X189" s="8">
        <v>1.2980400000000001</v>
      </c>
      <c r="Y189" s="8">
        <v>1.90398</v>
      </c>
      <c r="Z189" s="8">
        <v>0.25940000000000002</v>
      </c>
      <c r="AA189" s="8">
        <v>1.5010000000000001E-2</v>
      </c>
      <c r="AC189" s="8">
        <v>1.11094</v>
      </c>
      <c r="AD189">
        <v>70</v>
      </c>
      <c r="AF189">
        <v>2</v>
      </c>
      <c r="AI189" s="8">
        <v>1.9960800000000001</v>
      </c>
      <c r="AJ189" s="8">
        <v>0.73523000000000005</v>
      </c>
      <c r="AK189" s="8">
        <v>0.35888999999999999</v>
      </c>
      <c r="AL189" s="8">
        <v>3.0901999999999998</v>
      </c>
      <c r="AM189">
        <v>1.1352599999999999</v>
      </c>
      <c r="AN189">
        <v>0.99612000000000001</v>
      </c>
      <c r="AO189">
        <v>0.32086999999999999</v>
      </c>
      <c r="AP189">
        <v>2.4601199999999999</v>
      </c>
      <c r="AR189">
        <v>5</v>
      </c>
      <c r="AS189">
        <v>6</v>
      </c>
      <c r="AT189">
        <v>6</v>
      </c>
      <c r="AU189">
        <v>2</v>
      </c>
      <c r="AV189" s="4">
        <v>20345</v>
      </c>
      <c r="AW189">
        <v>1</v>
      </c>
      <c r="AX189">
        <v>3</v>
      </c>
      <c r="AZ189" s="1">
        <v>44630</v>
      </c>
      <c r="BA189">
        <v>8</v>
      </c>
      <c r="BB189">
        <v>5</v>
      </c>
      <c r="BC189">
        <v>3</v>
      </c>
      <c r="BD189">
        <v>56</v>
      </c>
      <c r="BE189">
        <v>1</v>
      </c>
      <c r="BF189">
        <v>0</v>
      </c>
      <c r="BG189">
        <v>56</v>
      </c>
      <c r="BH189">
        <v>44267</v>
      </c>
      <c r="BI189">
        <v>7</v>
      </c>
      <c r="BJ189">
        <v>0</v>
      </c>
      <c r="BK189">
        <v>7</v>
      </c>
      <c r="BL189">
        <v>24</v>
      </c>
      <c r="BM189">
        <v>0</v>
      </c>
      <c r="BN189">
        <v>0</v>
      </c>
      <c r="BO189">
        <v>24</v>
      </c>
      <c r="BP189">
        <v>43587</v>
      </c>
      <c r="BQ189">
        <v>3</v>
      </c>
      <c r="BR189">
        <v>2</v>
      </c>
      <c r="BS189">
        <v>1</v>
      </c>
      <c r="BT189">
        <v>24</v>
      </c>
      <c r="BU189">
        <v>1</v>
      </c>
      <c r="BV189">
        <v>0</v>
      </c>
      <c r="BW189">
        <v>24</v>
      </c>
      <c r="BX189" s="8">
        <v>40</v>
      </c>
      <c r="BZ189" t="s">
        <v>1378</v>
      </c>
      <c r="CA189" t="s">
        <v>1379</v>
      </c>
      <c r="CB189">
        <v>76310</v>
      </c>
      <c r="CC189">
        <v>960</v>
      </c>
      <c r="CD189">
        <v>9406928001</v>
      </c>
      <c r="CE189" t="s">
        <v>336</v>
      </c>
      <c r="CF189" t="s">
        <v>334</v>
      </c>
      <c r="CG189" s="1">
        <v>33289</v>
      </c>
      <c r="CH189" t="s">
        <v>334</v>
      </c>
      <c r="CI189" t="s">
        <v>334</v>
      </c>
      <c r="CJ189" t="s">
        <v>334</v>
      </c>
      <c r="CK189" t="s">
        <v>338</v>
      </c>
      <c r="CL189" t="s">
        <v>1380</v>
      </c>
      <c r="CM189">
        <v>98</v>
      </c>
      <c r="CN189" s="1">
        <v>44835</v>
      </c>
      <c r="CP189"/>
      <c r="CQ189"/>
      <c r="CR189"/>
      <c r="CS189"/>
      <c r="CT189"/>
      <c r="CU189" s="23"/>
      <c r="CV189"/>
      <c r="CW189"/>
      <c r="CX189"/>
    </row>
    <row r="190" spans="1:102" x14ac:dyDescent="0.35">
      <c r="A190" t="s">
        <v>143</v>
      </c>
      <c r="B190" t="s">
        <v>390</v>
      </c>
      <c r="C190">
        <v>455917</v>
      </c>
      <c r="D190" t="s">
        <v>1381</v>
      </c>
      <c r="E190" t="s">
        <v>1382</v>
      </c>
      <c r="F190" t="s">
        <v>1383</v>
      </c>
      <c r="G190" t="s">
        <v>166</v>
      </c>
      <c r="H190" t="s">
        <v>333</v>
      </c>
      <c r="I190">
        <v>77.8</v>
      </c>
      <c r="K190" t="s">
        <v>334</v>
      </c>
      <c r="L190" t="s">
        <v>339</v>
      </c>
      <c r="M190">
        <v>2</v>
      </c>
      <c r="N190">
        <v>1</v>
      </c>
      <c r="P190">
        <v>5</v>
      </c>
      <c r="Q190">
        <v>5</v>
      </c>
      <c r="R190">
        <v>5</v>
      </c>
      <c r="T190" s="8">
        <v>2.4951300000000001</v>
      </c>
      <c r="U190" s="8">
        <v>0.30137999999999998</v>
      </c>
      <c r="V190">
        <v>64.5</v>
      </c>
      <c r="W190" s="8">
        <v>0.69904999999999995</v>
      </c>
      <c r="X190" s="8">
        <v>1.0004200000000001</v>
      </c>
      <c r="Y190" s="8">
        <v>1.5555000000000001</v>
      </c>
      <c r="Z190" s="8">
        <v>4.0689999999999997E-2</v>
      </c>
      <c r="AA190" s="8">
        <v>0.12374</v>
      </c>
      <c r="AC190" s="8">
        <v>1.4946999999999999</v>
      </c>
      <c r="AD190">
        <v>90.9</v>
      </c>
      <c r="AF190">
        <v>1</v>
      </c>
      <c r="AI190" s="8">
        <v>2.0728900000000001</v>
      </c>
      <c r="AJ190" s="8">
        <v>0.78347</v>
      </c>
      <c r="AK190" s="8">
        <v>0.40688000000000002</v>
      </c>
      <c r="AL190" s="8">
        <v>3.2632400000000001</v>
      </c>
      <c r="AM190">
        <v>1.4708300000000001</v>
      </c>
      <c r="AN190">
        <v>0.65680000000000005</v>
      </c>
      <c r="AO190">
        <v>0.28138000000000002</v>
      </c>
      <c r="AP190">
        <v>2.4129800000000001</v>
      </c>
      <c r="AR190">
        <v>3</v>
      </c>
      <c r="AS190">
        <v>6</v>
      </c>
      <c r="AT190">
        <v>6</v>
      </c>
      <c r="AU190">
        <v>3</v>
      </c>
      <c r="AV190" s="4">
        <v>44635.34</v>
      </c>
      <c r="AW190">
        <v>0</v>
      </c>
      <c r="AX190">
        <v>3</v>
      </c>
      <c r="AZ190" s="1">
        <v>44516</v>
      </c>
      <c r="BA190">
        <v>10</v>
      </c>
      <c r="BB190">
        <v>9</v>
      </c>
      <c r="BC190">
        <v>1</v>
      </c>
      <c r="BD190">
        <v>64</v>
      </c>
      <c r="BE190">
        <v>1</v>
      </c>
      <c r="BF190">
        <v>0</v>
      </c>
      <c r="BG190">
        <v>64</v>
      </c>
      <c r="BH190">
        <v>43817</v>
      </c>
      <c r="BI190">
        <v>8</v>
      </c>
      <c r="BJ190">
        <v>6</v>
      </c>
      <c r="BK190">
        <v>2</v>
      </c>
      <c r="BL190">
        <v>115</v>
      </c>
      <c r="BM190">
        <v>1</v>
      </c>
      <c r="BN190">
        <v>0</v>
      </c>
      <c r="BO190">
        <v>115</v>
      </c>
      <c r="BP190">
        <v>43455</v>
      </c>
      <c r="BQ190">
        <v>19</v>
      </c>
      <c r="BR190">
        <v>14</v>
      </c>
      <c r="BS190">
        <v>5</v>
      </c>
      <c r="BT190">
        <v>112</v>
      </c>
      <c r="BU190">
        <v>1</v>
      </c>
      <c r="BV190">
        <v>0</v>
      </c>
      <c r="BW190">
        <v>112</v>
      </c>
      <c r="BX190" s="8">
        <v>89</v>
      </c>
      <c r="BZ190" t="s">
        <v>744</v>
      </c>
      <c r="CA190" t="s">
        <v>1384</v>
      </c>
      <c r="CB190">
        <v>78676</v>
      </c>
      <c r="CC190">
        <v>631</v>
      </c>
      <c r="CD190">
        <v>5128475540</v>
      </c>
      <c r="CE190" t="s">
        <v>336</v>
      </c>
      <c r="CF190" t="s">
        <v>334</v>
      </c>
      <c r="CG190" s="1">
        <v>33276</v>
      </c>
      <c r="CH190" t="s">
        <v>334</v>
      </c>
      <c r="CI190" t="s">
        <v>334</v>
      </c>
      <c r="CJ190" t="s">
        <v>334</v>
      </c>
      <c r="CK190" t="s">
        <v>338</v>
      </c>
      <c r="CL190" t="s">
        <v>1385</v>
      </c>
      <c r="CM190">
        <v>71</v>
      </c>
      <c r="CN190" s="1">
        <v>44835</v>
      </c>
      <c r="CP190"/>
      <c r="CQ190"/>
      <c r="CR190">
        <v>12</v>
      </c>
      <c r="CS190"/>
      <c r="CT190"/>
      <c r="CU190" s="23"/>
      <c r="CV190"/>
      <c r="CW190"/>
      <c r="CX190"/>
    </row>
    <row r="191" spans="1:102" x14ac:dyDescent="0.35">
      <c r="A191" t="s">
        <v>143</v>
      </c>
      <c r="B191" t="s">
        <v>390</v>
      </c>
      <c r="C191">
        <v>455923</v>
      </c>
      <c r="D191" t="s">
        <v>1386</v>
      </c>
      <c r="E191" t="s">
        <v>927</v>
      </c>
      <c r="F191" t="s">
        <v>928</v>
      </c>
      <c r="G191" t="s">
        <v>166</v>
      </c>
      <c r="H191" t="s">
        <v>346</v>
      </c>
      <c r="I191">
        <v>58.4</v>
      </c>
      <c r="K191" t="s">
        <v>334</v>
      </c>
      <c r="L191" t="s">
        <v>339</v>
      </c>
      <c r="M191">
        <v>5</v>
      </c>
      <c r="N191">
        <v>2</v>
      </c>
      <c r="P191">
        <v>2</v>
      </c>
      <c r="Q191">
        <v>1</v>
      </c>
      <c r="R191">
        <v>3</v>
      </c>
      <c r="T191" s="8">
        <v>3.4187500000000002</v>
      </c>
      <c r="U191" s="8">
        <v>0.29694999999999999</v>
      </c>
      <c r="V191">
        <v>47.3</v>
      </c>
      <c r="W191" s="8">
        <v>1.0931500000000001</v>
      </c>
      <c r="X191" s="8">
        <v>1.3900999999999999</v>
      </c>
      <c r="Y191" s="8">
        <v>2.5707</v>
      </c>
      <c r="Z191" s="8">
        <v>0.15092</v>
      </c>
      <c r="AA191" s="8">
        <v>1.856E-2</v>
      </c>
      <c r="AC191" s="8">
        <v>2.0286499999999998</v>
      </c>
      <c r="AD191">
        <v>33.299999999999997</v>
      </c>
      <c r="AF191">
        <v>2</v>
      </c>
      <c r="AI191" s="8">
        <v>1.98299</v>
      </c>
      <c r="AJ191" s="8">
        <v>0.78064</v>
      </c>
      <c r="AK191" s="8">
        <v>0.39004</v>
      </c>
      <c r="AL191" s="8">
        <v>3.15367</v>
      </c>
      <c r="AM191">
        <v>2.0867599999999999</v>
      </c>
      <c r="AN191">
        <v>1.0308200000000001</v>
      </c>
      <c r="AO191">
        <v>0.28921999999999998</v>
      </c>
      <c r="AP191">
        <v>3.4210600000000002</v>
      </c>
      <c r="AR191">
        <v>0</v>
      </c>
      <c r="AS191">
        <v>0</v>
      </c>
      <c r="AT191">
        <v>0</v>
      </c>
      <c r="AU191">
        <v>0</v>
      </c>
      <c r="AV191" s="4">
        <v>0</v>
      </c>
      <c r="AW191">
        <v>0</v>
      </c>
      <c r="AX191">
        <v>0</v>
      </c>
      <c r="AZ191" s="1">
        <v>44588</v>
      </c>
      <c r="BA191">
        <v>0</v>
      </c>
      <c r="BB191">
        <v>0</v>
      </c>
      <c r="BC191">
        <v>0</v>
      </c>
      <c r="BD191">
        <v>0</v>
      </c>
      <c r="BE191">
        <v>0</v>
      </c>
      <c r="BF191">
        <v>0</v>
      </c>
      <c r="BG191">
        <v>0</v>
      </c>
      <c r="BH191">
        <v>44113</v>
      </c>
      <c r="BI191">
        <v>0</v>
      </c>
      <c r="BJ191">
        <v>0</v>
      </c>
      <c r="BK191">
        <v>0</v>
      </c>
      <c r="BL191">
        <v>0</v>
      </c>
      <c r="BM191">
        <v>0</v>
      </c>
      <c r="BN191">
        <v>0</v>
      </c>
      <c r="BO191">
        <v>0</v>
      </c>
      <c r="BP191">
        <v>43546</v>
      </c>
      <c r="BQ191">
        <v>8</v>
      </c>
      <c r="BR191">
        <v>8</v>
      </c>
      <c r="BS191">
        <v>0</v>
      </c>
      <c r="BT191">
        <v>52</v>
      </c>
      <c r="BU191">
        <v>1</v>
      </c>
      <c r="BV191">
        <v>0</v>
      </c>
      <c r="BW191">
        <v>52</v>
      </c>
      <c r="BX191" s="8">
        <v>8.6669999999999998</v>
      </c>
      <c r="BZ191" t="s">
        <v>1387</v>
      </c>
      <c r="CA191" t="s">
        <v>1388</v>
      </c>
      <c r="CB191">
        <v>78102</v>
      </c>
      <c r="CC191">
        <v>113</v>
      </c>
      <c r="CD191">
        <v>3613588880</v>
      </c>
      <c r="CE191" t="s">
        <v>336</v>
      </c>
      <c r="CF191" t="s">
        <v>334</v>
      </c>
      <c r="CG191" s="1">
        <v>33340</v>
      </c>
      <c r="CH191" t="s">
        <v>334</v>
      </c>
      <c r="CI191" t="s">
        <v>334</v>
      </c>
      <c r="CJ191" t="s">
        <v>334</v>
      </c>
      <c r="CK191" t="s">
        <v>338</v>
      </c>
      <c r="CL191" t="s">
        <v>1389</v>
      </c>
      <c r="CM191">
        <v>120</v>
      </c>
      <c r="CN191" s="1">
        <v>44835</v>
      </c>
      <c r="CP191"/>
      <c r="CQ191"/>
      <c r="CR191"/>
      <c r="CS191"/>
      <c r="CT191"/>
      <c r="CU191" s="23"/>
      <c r="CV191"/>
      <c r="CW191"/>
      <c r="CX191"/>
    </row>
    <row r="192" spans="1:102" x14ac:dyDescent="0.35">
      <c r="A192" t="s">
        <v>143</v>
      </c>
      <c r="B192" t="s">
        <v>390</v>
      </c>
      <c r="C192">
        <v>455925</v>
      </c>
      <c r="D192" t="s">
        <v>1390</v>
      </c>
      <c r="E192" t="s">
        <v>1009</v>
      </c>
      <c r="F192" t="s">
        <v>595</v>
      </c>
      <c r="G192" t="s">
        <v>166</v>
      </c>
      <c r="H192" t="s">
        <v>346</v>
      </c>
      <c r="I192">
        <v>77.099999999999994</v>
      </c>
      <c r="K192" t="s">
        <v>334</v>
      </c>
      <c r="L192" t="s">
        <v>339</v>
      </c>
      <c r="M192">
        <v>3</v>
      </c>
      <c r="N192">
        <v>1</v>
      </c>
      <c r="P192">
        <v>4</v>
      </c>
      <c r="Q192">
        <v>4</v>
      </c>
      <c r="R192">
        <v>3</v>
      </c>
      <c r="T192" s="8">
        <v>3.2008999999999999</v>
      </c>
      <c r="U192" s="8">
        <v>0.23411999999999999</v>
      </c>
      <c r="V192">
        <v>44.1</v>
      </c>
      <c r="W192" s="8">
        <v>0.88834000000000002</v>
      </c>
      <c r="X192" s="8">
        <v>1.12246</v>
      </c>
      <c r="Y192" s="8">
        <v>2.6380599999999998</v>
      </c>
      <c r="Z192" s="8">
        <v>0.12714</v>
      </c>
      <c r="AA192" s="8">
        <v>7.0279999999999995E-2</v>
      </c>
      <c r="AC192" s="8">
        <v>2.0784400000000001</v>
      </c>
      <c r="AD192">
        <v>40</v>
      </c>
      <c r="AF192">
        <v>0</v>
      </c>
      <c r="AI192" s="8">
        <v>2.2119900000000001</v>
      </c>
      <c r="AJ192" s="8">
        <v>0.75634000000000001</v>
      </c>
      <c r="AK192" s="8">
        <v>0.39387</v>
      </c>
      <c r="AL192" s="8">
        <v>3.3622000000000001</v>
      </c>
      <c r="AM192">
        <v>1.9166399999999999</v>
      </c>
      <c r="AN192">
        <v>0.86460000000000004</v>
      </c>
      <c r="AO192">
        <v>0.2258</v>
      </c>
      <c r="AP192">
        <v>3.0044</v>
      </c>
      <c r="AR192">
        <v>0</v>
      </c>
      <c r="AS192">
        <v>0</v>
      </c>
      <c r="AT192">
        <v>3</v>
      </c>
      <c r="AU192">
        <v>1</v>
      </c>
      <c r="AV192" s="4">
        <v>3250</v>
      </c>
      <c r="AW192">
        <v>0</v>
      </c>
      <c r="AX192">
        <v>1</v>
      </c>
      <c r="AZ192" s="1">
        <v>44574</v>
      </c>
      <c r="BA192">
        <v>1</v>
      </c>
      <c r="BB192">
        <v>0</v>
      </c>
      <c r="BC192">
        <v>1</v>
      </c>
      <c r="BD192">
        <v>8</v>
      </c>
      <c r="BE192">
        <v>0</v>
      </c>
      <c r="BF192">
        <v>0</v>
      </c>
      <c r="BG192">
        <v>8</v>
      </c>
      <c r="BH192">
        <v>44112</v>
      </c>
      <c r="BI192">
        <v>5</v>
      </c>
      <c r="BJ192">
        <v>3</v>
      </c>
      <c r="BK192">
        <v>2</v>
      </c>
      <c r="BL192">
        <v>28</v>
      </c>
      <c r="BM192">
        <v>1</v>
      </c>
      <c r="BN192">
        <v>0</v>
      </c>
      <c r="BO192">
        <v>28</v>
      </c>
      <c r="BP192">
        <v>43559</v>
      </c>
      <c r="BQ192">
        <v>8</v>
      </c>
      <c r="BR192">
        <v>6</v>
      </c>
      <c r="BS192">
        <v>2</v>
      </c>
      <c r="BT192">
        <v>64</v>
      </c>
      <c r="BU192">
        <v>1</v>
      </c>
      <c r="BV192">
        <v>0</v>
      </c>
      <c r="BW192">
        <v>64</v>
      </c>
      <c r="BX192" s="8">
        <v>24</v>
      </c>
      <c r="BZ192" t="s">
        <v>677</v>
      </c>
      <c r="CA192" t="s">
        <v>1391</v>
      </c>
      <c r="CB192">
        <v>78550</v>
      </c>
      <c r="CC192">
        <v>240</v>
      </c>
      <c r="CD192">
        <v>9564234959</v>
      </c>
      <c r="CE192" t="s">
        <v>336</v>
      </c>
      <c r="CF192" t="s">
        <v>334</v>
      </c>
      <c r="CG192" s="1">
        <v>33420</v>
      </c>
      <c r="CH192" t="s">
        <v>334</v>
      </c>
      <c r="CI192" t="s">
        <v>334</v>
      </c>
      <c r="CJ192" t="s">
        <v>334</v>
      </c>
      <c r="CK192" t="s">
        <v>338</v>
      </c>
      <c r="CL192" t="s">
        <v>1392</v>
      </c>
      <c r="CM192">
        <v>100</v>
      </c>
      <c r="CN192" s="1">
        <v>44835</v>
      </c>
      <c r="CP192"/>
      <c r="CQ192"/>
      <c r="CR192"/>
      <c r="CS192"/>
      <c r="CT192"/>
      <c r="CU192" s="23"/>
      <c r="CV192"/>
      <c r="CW192"/>
      <c r="CX192"/>
    </row>
    <row r="193" spans="1:102" x14ac:dyDescent="0.35">
      <c r="A193" t="s">
        <v>143</v>
      </c>
      <c r="B193" t="s">
        <v>390</v>
      </c>
      <c r="C193">
        <v>455929</v>
      </c>
      <c r="D193" t="s">
        <v>1393</v>
      </c>
      <c r="E193" t="s">
        <v>1373</v>
      </c>
      <c r="F193" t="s">
        <v>1374</v>
      </c>
      <c r="G193" t="s">
        <v>166</v>
      </c>
      <c r="H193" t="s">
        <v>333</v>
      </c>
      <c r="I193">
        <v>74.7</v>
      </c>
      <c r="K193" t="s">
        <v>334</v>
      </c>
      <c r="L193" t="s">
        <v>339</v>
      </c>
      <c r="M193">
        <v>4</v>
      </c>
      <c r="N193">
        <v>2</v>
      </c>
      <c r="P193">
        <v>5</v>
      </c>
      <c r="Q193">
        <v>5</v>
      </c>
      <c r="R193">
        <v>4</v>
      </c>
      <c r="T193" s="8">
        <v>2.7356199999999999</v>
      </c>
      <c r="U193" s="8">
        <v>0.51468000000000003</v>
      </c>
      <c r="V193">
        <v>50</v>
      </c>
      <c r="W193" s="8">
        <v>0.87666999999999995</v>
      </c>
      <c r="X193" s="8">
        <v>1.3913500000000001</v>
      </c>
      <c r="Y193" s="8">
        <v>2.2957700000000001</v>
      </c>
      <c r="Z193" s="8">
        <v>0.33805000000000002</v>
      </c>
      <c r="AA193" s="8">
        <v>7.2309999999999999E-2</v>
      </c>
      <c r="AC193" s="8">
        <v>1.3442700000000001</v>
      </c>
      <c r="AD193">
        <v>36.4</v>
      </c>
      <c r="AF193">
        <v>0</v>
      </c>
      <c r="AI193" s="8">
        <v>1.96299</v>
      </c>
      <c r="AJ193" s="8">
        <v>0.77337999999999996</v>
      </c>
      <c r="AK193" s="8">
        <v>0.38993</v>
      </c>
      <c r="AL193" s="8">
        <v>3.1263000000000001</v>
      </c>
      <c r="AM193">
        <v>1.39686</v>
      </c>
      <c r="AN193">
        <v>0.83443000000000001</v>
      </c>
      <c r="AO193">
        <v>0.50141999999999998</v>
      </c>
      <c r="AP193">
        <v>2.7614299999999998</v>
      </c>
      <c r="AR193">
        <v>0</v>
      </c>
      <c r="AS193">
        <v>1</v>
      </c>
      <c r="AT193">
        <v>0</v>
      </c>
      <c r="AU193">
        <v>0</v>
      </c>
      <c r="AV193" s="4">
        <v>0</v>
      </c>
      <c r="AW193">
        <v>0</v>
      </c>
      <c r="AX193">
        <v>0</v>
      </c>
      <c r="AZ193" s="1">
        <v>43665</v>
      </c>
      <c r="BA193">
        <v>13</v>
      </c>
      <c r="BB193">
        <v>1</v>
      </c>
      <c r="BC193">
        <v>12</v>
      </c>
      <c r="BD193">
        <v>72</v>
      </c>
      <c r="BE193">
        <v>1</v>
      </c>
      <c r="BF193">
        <v>0</v>
      </c>
      <c r="BG193">
        <v>72</v>
      </c>
      <c r="BH193">
        <v>43314</v>
      </c>
      <c r="BI193">
        <v>1</v>
      </c>
      <c r="BJ193">
        <v>1</v>
      </c>
      <c r="BK193">
        <v>0</v>
      </c>
      <c r="BL193">
        <v>8</v>
      </c>
      <c r="BM193">
        <v>1</v>
      </c>
      <c r="BN193">
        <v>0</v>
      </c>
      <c r="BO193">
        <v>8</v>
      </c>
      <c r="BP193">
        <v>42944</v>
      </c>
      <c r="BQ193">
        <v>1</v>
      </c>
      <c r="BR193">
        <v>1</v>
      </c>
      <c r="BS193">
        <v>0</v>
      </c>
      <c r="BT193">
        <v>16</v>
      </c>
      <c r="BU193">
        <v>1</v>
      </c>
      <c r="BV193">
        <v>0</v>
      </c>
      <c r="BW193">
        <v>16</v>
      </c>
      <c r="BX193" s="8">
        <v>41.332999999999998</v>
      </c>
      <c r="BZ193" t="s">
        <v>673</v>
      </c>
      <c r="CA193" t="s">
        <v>1394</v>
      </c>
      <c r="CB193">
        <v>76048</v>
      </c>
      <c r="CC193">
        <v>653</v>
      </c>
      <c r="CD193">
        <v>8172797600</v>
      </c>
      <c r="CE193" t="s">
        <v>336</v>
      </c>
      <c r="CF193" t="s">
        <v>334</v>
      </c>
      <c r="CG193" s="1">
        <v>33428</v>
      </c>
      <c r="CH193" t="s">
        <v>334</v>
      </c>
      <c r="CI193" t="s">
        <v>337</v>
      </c>
      <c r="CJ193" t="s">
        <v>334</v>
      </c>
      <c r="CK193" t="s">
        <v>338</v>
      </c>
      <c r="CL193" t="s">
        <v>1395</v>
      </c>
      <c r="CM193">
        <v>95</v>
      </c>
      <c r="CN193" s="1">
        <v>44835</v>
      </c>
      <c r="CP193"/>
      <c r="CQ193"/>
      <c r="CR193"/>
      <c r="CS193"/>
      <c r="CT193"/>
      <c r="CU193" s="23"/>
      <c r="CV193"/>
      <c r="CW193"/>
      <c r="CX193"/>
    </row>
    <row r="194" spans="1:102" x14ac:dyDescent="0.35">
      <c r="A194" t="s">
        <v>143</v>
      </c>
      <c r="B194" t="s">
        <v>390</v>
      </c>
      <c r="C194">
        <v>455930</v>
      </c>
      <c r="D194" t="s">
        <v>1396</v>
      </c>
      <c r="E194" t="s">
        <v>1397</v>
      </c>
      <c r="F194" t="s">
        <v>641</v>
      </c>
      <c r="G194" t="s">
        <v>166</v>
      </c>
      <c r="H194" t="s">
        <v>333</v>
      </c>
      <c r="I194">
        <v>76.5</v>
      </c>
      <c r="K194" t="s">
        <v>334</v>
      </c>
      <c r="L194" t="s">
        <v>339</v>
      </c>
      <c r="M194">
        <v>2</v>
      </c>
      <c r="N194">
        <v>1</v>
      </c>
      <c r="P194">
        <v>5</v>
      </c>
      <c r="Q194">
        <v>5</v>
      </c>
      <c r="R194">
        <v>5</v>
      </c>
      <c r="T194" s="8">
        <v>3.5</v>
      </c>
      <c r="U194" s="8">
        <v>0.23891000000000001</v>
      </c>
      <c r="V194">
        <v>77.099999999999994</v>
      </c>
      <c r="W194" s="8">
        <v>0.96287999999999996</v>
      </c>
      <c r="X194" s="8">
        <v>1.2017800000000001</v>
      </c>
      <c r="Y194" s="8">
        <v>3.2379699999999998</v>
      </c>
      <c r="Z194" s="8">
        <v>0.18867999999999999</v>
      </c>
      <c r="AA194" s="8">
        <v>7.1859999999999993E-2</v>
      </c>
      <c r="AC194" s="8">
        <v>2.2982100000000001</v>
      </c>
      <c r="AD194">
        <v>87.5</v>
      </c>
      <c r="AF194">
        <v>0</v>
      </c>
      <c r="AI194" s="8">
        <v>2.0255899999999998</v>
      </c>
      <c r="AJ194" s="8">
        <v>0.80454000000000003</v>
      </c>
      <c r="AK194" s="8">
        <v>0.43955</v>
      </c>
      <c r="AL194" s="8">
        <v>3.2696800000000001</v>
      </c>
      <c r="AM194">
        <v>2.3143199999999999</v>
      </c>
      <c r="AN194">
        <v>0.88099000000000005</v>
      </c>
      <c r="AO194">
        <v>0.20648</v>
      </c>
      <c r="AP194">
        <v>3.3780899999999998</v>
      </c>
      <c r="AR194">
        <v>2</v>
      </c>
      <c r="AS194">
        <v>1</v>
      </c>
      <c r="AT194">
        <v>2</v>
      </c>
      <c r="AU194">
        <v>3</v>
      </c>
      <c r="AV194" s="4">
        <v>6742.12</v>
      </c>
      <c r="AW194">
        <v>0</v>
      </c>
      <c r="AX194">
        <v>3</v>
      </c>
      <c r="AZ194" s="1">
        <v>44377</v>
      </c>
      <c r="BA194">
        <v>7</v>
      </c>
      <c r="BB194">
        <v>4</v>
      </c>
      <c r="BC194">
        <v>4</v>
      </c>
      <c r="BD194">
        <v>148</v>
      </c>
      <c r="BE194">
        <v>1</v>
      </c>
      <c r="BF194">
        <v>0</v>
      </c>
      <c r="BG194">
        <v>148</v>
      </c>
      <c r="BH194">
        <v>43594</v>
      </c>
      <c r="BI194">
        <v>3</v>
      </c>
      <c r="BJ194">
        <v>1</v>
      </c>
      <c r="BK194">
        <v>1</v>
      </c>
      <c r="BL194">
        <v>20</v>
      </c>
      <c r="BM194">
        <v>1</v>
      </c>
      <c r="BN194">
        <v>0</v>
      </c>
      <c r="BO194">
        <v>20</v>
      </c>
      <c r="BP194">
        <v>43168</v>
      </c>
      <c r="BQ194">
        <v>2</v>
      </c>
      <c r="BR194">
        <v>2</v>
      </c>
      <c r="BS194">
        <v>0</v>
      </c>
      <c r="BT194">
        <v>16</v>
      </c>
      <c r="BU194">
        <v>1</v>
      </c>
      <c r="BV194">
        <v>0</v>
      </c>
      <c r="BW194">
        <v>16</v>
      </c>
      <c r="BX194" s="8">
        <v>83.332999999999998</v>
      </c>
      <c r="BZ194" t="s">
        <v>1398</v>
      </c>
      <c r="CA194" t="s">
        <v>1399</v>
      </c>
      <c r="CB194">
        <v>76258</v>
      </c>
      <c r="CC194">
        <v>410</v>
      </c>
      <c r="CD194">
        <v>9406865556</v>
      </c>
      <c r="CE194" t="s">
        <v>336</v>
      </c>
      <c r="CF194" t="s">
        <v>334</v>
      </c>
      <c r="CG194" s="1">
        <v>33437</v>
      </c>
      <c r="CH194" t="s">
        <v>334</v>
      </c>
      <c r="CI194" t="s">
        <v>334</v>
      </c>
      <c r="CJ194" t="s">
        <v>334</v>
      </c>
      <c r="CK194" t="s">
        <v>338</v>
      </c>
      <c r="CL194" t="s">
        <v>1400</v>
      </c>
      <c r="CM194">
        <v>108</v>
      </c>
      <c r="CN194" s="1">
        <v>44835</v>
      </c>
      <c r="CP194"/>
      <c r="CQ194"/>
      <c r="CR194"/>
      <c r="CS194"/>
      <c r="CT194"/>
      <c r="CU194" s="23"/>
      <c r="CV194"/>
      <c r="CW194"/>
      <c r="CX194"/>
    </row>
    <row r="195" spans="1:102" x14ac:dyDescent="0.35">
      <c r="A195" t="s">
        <v>143</v>
      </c>
      <c r="B195" t="s">
        <v>390</v>
      </c>
      <c r="C195">
        <v>455931</v>
      </c>
      <c r="D195" t="s">
        <v>1401</v>
      </c>
      <c r="E195" t="s">
        <v>376</v>
      </c>
      <c r="F195" t="s">
        <v>1402</v>
      </c>
      <c r="G195" t="s">
        <v>166</v>
      </c>
      <c r="H195" t="s">
        <v>333</v>
      </c>
      <c r="I195">
        <v>101.3</v>
      </c>
      <c r="K195" t="s">
        <v>334</v>
      </c>
      <c r="L195" t="s">
        <v>339</v>
      </c>
      <c r="M195">
        <v>5</v>
      </c>
      <c r="N195">
        <v>3</v>
      </c>
      <c r="P195">
        <v>5</v>
      </c>
      <c r="Q195">
        <v>5</v>
      </c>
      <c r="R195">
        <v>4</v>
      </c>
      <c r="T195" s="8">
        <v>3.1750699999999998</v>
      </c>
      <c r="U195" s="8">
        <v>0.51648000000000005</v>
      </c>
      <c r="V195">
        <v>40.200000000000003</v>
      </c>
      <c r="W195" s="8">
        <v>0.77198</v>
      </c>
      <c r="X195" s="8">
        <v>1.2884599999999999</v>
      </c>
      <c r="Y195" s="8">
        <v>2.74918</v>
      </c>
      <c r="Z195" s="8">
        <v>0.29219000000000001</v>
      </c>
      <c r="AA195" s="8">
        <v>4.0289999999999999E-2</v>
      </c>
      <c r="AC195" s="8">
        <v>1.8866099999999999</v>
      </c>
      <c r="AD195">
        <v>8.3000000000000007</v>
      </c>
      <c r="AF195">
        <v>0</v>
      </c>
      <c r="AI195" s="8">
        <v>1.8529599999999999</v>
      </c>
      <c r="AJ195" s="8">
        <v>0.78930999999999996</v>
      </c>
      <c r="AK195" s="8">
        <v>0.40651999999999999</v>
      </c>
      <c r="AL195" s="8">
        <v>3.0487899999999999</v>
      </c>
      <c r="AM195">
        <v>2.0768300000000002</v>
      </c>
      <c r="AN195">
        <v>0.71996000000000004</v>
      </c>
      <c r="AO195">
        <v>0.48265000000000002</v>
      </c>
      <c r="AP195">
        <v>3.2865099999999998</v>
      </c>
      <c r="AR195">
        <v>1</v>
      </c>
      <c r="AS195">
        <v>2</v>
      </c>
      <c r="AT195">
        <v>1</v>
      </c>
      <c r="AU195">
        <v>0</v>
      </c>
      <c r="AV195" s="4">
        <v>0</v>
      </c>
      <c r="AW195">
        <v>0</v>
      </c>
      <c r="AX195">
        <v>0</v>
      </c>
      <c r="AZ195" s="1">
        <v>44533</v>
      </c>
      <c r="BA195">
        <v>6</v>
      </c>
      <c r="BB195">
        <v>5</v>
      </c>
      <c r="BC195">
        <v>1</v>
      </c>
      <c r="BD195">
        <v>36</v>
      </c>
      <c r="BE195">
        <v>1</v>
      </c>
      <c r="BF195">
        <v>0</v>
      </c>
      <c r="BG195">
        <v>36</v>
      </c>
      <c r="BH195">
        <v>43748</v>
      </c>
      <c r="BI195">
        <v>5</v>
      </c>
      <c r="BJ195">
        <v>5</v>
      </c>
      <c r="BK195">
        <v>1</v>
      </c>
      <c r="BL195">
        <v>24</v>
      </c>
      <c r="BM195">
        <v>1</v>
      </c>
      <c r="BN195">
        <v>0</v>
      </c>
      <c r="BO195">
        <v>24</v>
      </c>
      <c r="BP195">
        <v>43399</v>
      </c>
      <c r="BQ195">
        <v>2</v>
      </c>
      <c r="BR195">
        <v>1</v>
      </c>
      <c r="BS195">
        <v>1</v>
      </c>
      <c r="BT195">
        <v>12</v>
      </c>
      <c r="BU195">
        <v>1</v>
      </c>
      <c r="BV195">
        <v>0</v>
      </c>
      <c r="BW195">
        <v>12</v>
      </c>
      <c r="BX195" s="8">
        <v>28</v>
      </c>
      <c r="BZ195" t="s">
        <v>1403</v>
      </c>
      <c r="CA195" t="s">
        <v>1404</v>
      </c>
      <c r="CB195">
        <v>76384</v>
      </c>
      <c r="CC195">
        <v>961</v>
      </c>
      <c r="CD195">
        <v>9405529316</v>
      </c>
      <c r="CE195" t="s">
        <v>336</v>
      </c>
      <c r="CF195" t="s">
        <v>334</v>
      </c>
      <c r="CG195" s="1">
        <v>33414</v>
      </c>
      <c r="CH195" t="s">
        <v>334</v>
      </c>
      <c r="CI195" t="s">
        <v>334</v>
      </c>
      <c r="CJ195" t="s">
        <v>334</v>
      </c>
      <c r="CK195" t="s">
        <v>338</v>
      </c>
      <c r="CL195" t="s">
        <v>1405</v>
      </c>
      <c r="CM195">
        <v>120</v>
      </c>
      <c r="CN195" s="1">
        <v>44835</v>
      </c>
      <c r="CP195"/>
      <c r="CQ195"/>
      <c r="CR195"/>
      <c r="CS195"/>
      <c r="CT195"/>
      <c r="CU195" s="23"/>
      <c r="CV195"/>
      <c r="CW195"/>
      <c r="CX195"/>
    </row>
    <row r="196" spans="1:102" x14ac:dyDescent="0.35">
      <c r="A196" t="s">
        <v>143</v>
      </c>
      <c r="B196" t="s">
        <v>390</v>
      </c>
      <c r="C196">
        <v>455934</v>
      </c>
      <c r="D196" t="s">
        <v>1406</v>
      </c>
      <c r="E196" t="s">
        <v>503</v>
      </c>
      <c r="F196" t="s">
        <v>431</v>
      </c>
      <c r="G196" t="s">
        <v>166</v>
      </c>
      <c r="H196" t="s">
        <v>333</v>
      </c>
      <c r="I196">
        <v>66.5</v>
      </c>
      <c r="K196" t="s">
        <v>334</v>
      </c>
      <c r="L196" t="s">
        <v>335</v>
      </c>
      <c r="M196">
        <v>3</v>
      </c>
      <c r="N196">
        <v>1</v>
      </c>
      <c r="P196">
        <v>4</v>
      </c>
      <c r="Q196">
        <v>4</v>
      </c>
      <c r="R196">
        <v>4</v>
      </c>
      <c r="T196" s="8">
        <v>2.80043</v>
      </c>
      <c r="U196" s="8">
        <v>0.45854</v>
      </c>
      <c r="V196">
        <v>56.9</v>
      </c>
      <c r="W196" s="8">
        <v>0.80693999999999999</v>
      </c>
      <c r="X196" s="8">
        <v>1.2654799999999999</v>
      </c>
      <c r="Y196" s="8">
        <v>1.8719699999999999</v>
      </c>
      <c r="Z196" s="8">
        <v>0.33139999999999997</v>
      </c>
      <c r="AA196" s="8">
        <v>0.12151000000000001</v>
      </c>
      <c r="AC196" s="8">
        <v>1.53495</v>
      </c>
      <c r="AD196">
        <v>44.4</v>
      </c>
      <c r="AF196">
        <v>0</v>
      </c>
      <c r="AI196" s="8">
        <v>1.9614499999999999</v>
      </c>
      <c r="AJ196" s="8">
        <v>0.74136000000000002</v>
      </c>
      <c r="AK196" s="8">
        <v>0.36013000000000001</v>
      </c>
      <c r="AL196" s="8">
        <v>3.0629400000000002</v>
      </c>
      <c r="AM196">
        <v>1.5962499999999999</v>
      </c>
      <c r="AN196">
        <v>0.80123999999999995</v>
      </c>
      <c r="AO196">
        <v>0.48369000000000001</v>
      </c>
      <c r="AP196">
        <v>2.8853300000000002</v>
      </c>
      <c r="AR196">
        <v>1</v>
      </c>
      <c r="AS196">
        <v>5</v>
      </c>
      <c r="AT196">
        <v>2</v>
      </c>
      <c r="AU196">
        <v>3</v>
      </c>
      <c r="AV196" s="4">
        <v>29750</v>
      </c>
      <c r="AW196">
        <v>1</v>
      </c>
      <c r="AX196">
        <v>4</v>
      </c>
      <c r="AZ196" s="1">
        <v>44287</v>
      </c>
      <c r="BA196">
        <v>4</v>
      </c>
      <c r="BB196">
        <v>3</v>
      </c>
      <c r="BC196">
        <v>4</v>
      </c>
      <c r="BD196">
        <v>32</v>
      </c>
      <c r="BE196">
        <v>1</v>
      </c>
      <c r="BF196">
        <v>0</v>
      </c>
      <c r="BG196">
        <v>32</v>
      </c>
      <c r="BH196">
        <v>43608</v>
      </c>
      <c r="BI196">
        <v>2</v>
      </c>
      <c r="BJ196">
        <v>2</v>
      </c>
      <c r="BK196">
        <v>0</v>
      </c>
      <c r="BL196">
        <v>8</v>
      </c>
      <c r="BM196">
        <v>1</v>
      </c>
      <c r="BN196">
        <v>0</v>
      </c>
      <c r="BO196">
        <v>8</v>
      </c>
      <c r="BP196">
        <v>43241</v>
      </c>
      <c r="BQ196">
        <v>10</v>
      </c>
      <c r="BR196">
        <v>7</v>
      </c>
      <c r="BS196">
        <v>3</v>
      </c>
      <c r="BT196">
        <v>84</v>
      </c>
      <c r="BU196">
        <v>1</v>
      </c>
      <c r="BV196">
        <v>0</v>
      </c>
      <c r="BW196">
        <v>84</v>
      </c>
      <c r="BX196" s="8">
        <v>32.667000000000002</v>
      </c>
      <c r="BZ196" t="s">
        <v>874</v>
      </c>
      <c r="CA196" t="s">
        <v>1407</v>
      </c>
      <c r="CB196">
        <v>79603</v>
      </c>
      <c r="CC196">
        <v>911</v>
      </c>
      <c r="CD196">
        <v>3256761677</v>
      </c>
      <c r="CE196" t="s">
        <v>336</v>
      </c>
      <c r="CF196" t="s">
        <v>334</v>
      </c>
      <c r="CG196" s="1">
        <v>33449</v>
      </c>
      <c r="CH196" t="s">
        <v>334</v>
      </c>
      <c r="CI196" t="s">
        <v>334</v>
      </c>
      <c r="CJ196" t="s">
        <v>334</v>
      </c>
      <c r="CK196" t="s">
        <v>338</v>
      </c>
      <c r="CL196" t="s">
        <v>1408</v>
      </c>
      <c r="CM196">
        <v>96</v>
      </c>
      <c r="CN196" s="1">
        <v>44835</v>
      </c>
      <c r="CP196"/>
      <c r="CQ196"/>
      <c r="CR196"/>
      <c r="CS196"/>
      <c r="CT196"/>
      <c r="CU196" s="23"/>
      <c r="CV196"/>
      <c r="CW196"/>
      <c r="CX196"/>
    </row>
    <row r="197" spans="1:102" x14ac:dyDescent="0.35">
      <c r="A197" t="s">
        <v>143</v>
      </c>
      <c r="B197" t="s">
        <v>390</v>
      </c>
      <c r="C197">
        <v>455935</v>
      </c>
      <c r="D197" t="s">
        <v>1409</v>
      </c>
      <c r="E197" t="s">
        <v>461</v>
      </c>
      <c r="F197" t="s">
        <v>412</v>
      </c>
      <c r="G197" t="s">
        <v>166</v>
      </c>
      <c r="H197" t="s">
        <v>333</v>
      </c>
      <c r="I197">
        <v>97.3</v>
      </c>
      <c r="K197" t="s">
        <v>334</v>
      </c>
      <c r="L197" t="s">
        <v>339</v>
      </c>
      <c r="M197">
        <v>2</v>
      </c>
      <c r="N197">
        <v>1</v>
      </c>
      <c r="P197">
        <v>2</v>
      </c>
      <c r="Q197">
        <v>2</v>
      </c>
      <c r="R197">
        <v>3</v>
      </c>
      <c r="T197" s="8">
        <v>3.3962400000000001</v>
      </c>
      <c r="U197" s="8">
        <v>0.14426</v>
      </c>
      <c r="V197">
        <v>92.4</v>
      </c>
      <c r="W197" s="8">
        <v>1.1335900000000001</v>
      </c>
      <c r="X197" s="8">
        <v>1.27786</v>
      </c>
      <c r="Y197" s="8">
        <v>2.7056900000000002</v>
      </c>
      <c r="Z197" s="8">
        <v>5.1150000000000001E-2</v>
      </c>
      <c r="AA197" s="8">
        <v>2.928E-2</v>
      </c>
      <c r="AC197" s="8">
        <v>2.1183800000000002</v>
      </c>
      <c r="AD197">
        <v>100</v>
      </c>
      <c r="AF197">
        <v>0</v>
      </c>
      <c r="AI197" s="8">
        <v>2.0948799999999999</v>
      </c>
      <c r="AJ197" s="8">
        <v>0.78122000000000003</v>
      </c>
      <c r="AK197" s="8">
        <v>0.39360000000000001</v>
      </c>
      <c r="AL197" s="8">
        <v>3.2696999999999998</v>
      </c>
      <c r="AM197">
        <v>2.0626699999999998</v>
      </c>
      <c r="AN197">
        <v>1.06816</v>
      </c>
      <c r="AO197">
        <v>0.13924</v>
      </c>
      <c r="AP197">
        <v>3.27793</v>
      </c>
      <c r="AR197">
        <v>2</v>
      </c>
      <c r="AS197">
        <v>5</v>
      </c>
      <c r="AT197">
        <v>1</v>
      </c>
      <c r="AU197">
        <v>0</v>
      </c>
      <c r="AV197" s="4">
        <v>0</v>
      </c>
      <c r="AW197">
        <v>0</v>
      </c>
      <c r="AX197">
        <v>0</v>
      </c>
      <c r="AZ197" s="1">
        <v>44617</v>
      </c>
      <c r="BA197">
        <v>8</v>
      </c>
      <c r="BB197">
        <v>7</v>
      </c>
      <c r="BC197">
        <v>5</v>
      </c>
      <c r="BD197">
        <v>44</v>
      </c>
      <c r="BE197">
        <v>1</v>
      </c>
      <c r="BF197">
        <v>0</v>
      </c>
      <c r="BG197">
        <v>44</v>
      </c>
      <c r="BH197">
        <v>44120</v>
      </c>
      <c r="BI197">
        <v>4</v>
      </c>
      <c r="BJ197">
        <v>4</v>
      </c>
      <c r="BK197">
        <v>1</v>
      </c>
      <c r="BL197">
        <v>12</v>
      </c>
      <c r="BM197">
        <v>1</v>
      </c>
      <c r="BN197">
        <v>0</v>
      </c>
      <c r="BO197">
        <v>12</v>
      </c>
      <c r="BP197">
        <v>43581</v>
      </c>
      <c r="BQ197">
        <v>11</v>
      </c>
      <c r="BR197">
        <v>7</v>
      </c>
      <c r="BS197">
        <v>4</v>
      </c>
      <c r="BT197">
        <v>64</v>
      </c>
      <c r="BU197">
        <v>1</v>
      </c>
      <c r="BV197">
        <v>0</v>
      </c>
      <c r="BW197">
        <v>64</v>
      </c>
      <c r="BX197" s="8">
        <v>36.667000000000002</v>
      </c>
      <c r="BZ197" t="s">
        <v>1410</v>
      </c>
      <c r="CA197" t="s">
        <v>1411</v>
      </c>
      <c r="CB197">
        <v>79936</v>
      </c>
      <c r="CC197">
        <v>480</v>
      </c>
      <c r="CD197">
        <v>9158553636</v>
      </c>
      <c r="CE197" t="s">
        <v>336</v>
      </c>
      <c r="CF197" t="s">
        <v>334</v>
      </c>
      <c r="CG197" s="1">
        <v>33457</v>
      </c>
      <c r="CH197" t="s">
        <v>334</v>
      </c>
      <c r="CI197" t="s">
        <v>334</v>
      </c>
      <c r="CJ197" t="s">
        <v>334</v>
      </c>
      <c r="CK197" t="s">
        <v>338</v>
      </c>
      <c r="CL197" t="s">
        <v>1412</v>
      </c>
      <c r="CM197">
        <v>150</v>
      </c>
      <c r="CN197" s="1">
        <v>44835</v>
      </c>
      <c r="CP197"/>
      <c r="CQ197"/>
      <c r="CR197">
        <v>12</v>
      </c>
      <c r="CS197"/>
      <c r="CT197"/>
      <c r="CU197" s="23"/>
      <c r="CV197"/>
      <c r="CW197"/>
      <c r="CX197"/>
    </row>
    <row r="198" spans="1:102" x14ac:dyDescent="0.35">
      <c r="A198" t="s">
        <v>143</v>
      </c>
      <c r="B198" t="s">
        <v>390</v>
      </c>
      <c r="C198">
        <v>455936</v>
      </c>
      <c r="D198" t="s">
        <v>1413</v>
      </c>
      <c r="E198" t="s">
        <v>1414</v>
      </c>
      <c r="F198" t="s">
        <v>561</v>
      </c>
      <c r="G198" t="s">
        <v>166</v>
      </c>
      <c r="H198" t="s">
        <v>346</v>
      </c>
      <c r="I198">
        <v>42.9</v>
      </c>
      <c r="K198" t="s">
        <v>334</v>
      </c>
      <c r="L198" t="s">
        <v>339</v>
      </c>
      <c r="M198">
        <v>2</v>
      </c>
      <c r="N198">
        <v>1</v>
      </c>
      <c r="P198">
        <v>5</v>
      </c>
      <c r="Q198">
        <v>5</v>
      </c>
      <c r="T198" s="8">
        <v>2.7792500000000002</v>
      </c>
      <c r="U198" s="8">
        <v>0.21151</v>
      </c>
      <c r="V198">
        <v>46.7</v>
      </c>
      <c r="W198" s="8">
        <v>0.85563</v>
      </c>
      <c r="X198" s="8">
        <v>1.06714</v>
      </c>
      <c r="Y198" s="8">
        <v>2.3424999999999998</v>
      </c>
      <c r="Z198" s="8">
        <v>0.20927000000000001</v>
      </c>
      <c r="AA198" s="8">
        <v>1.6160000000000001E-2</v>
      </c>
      <c r="AC198" s="8">
        <v>1.7121</v>
      </c>
      <c r="AE198">
        <v>6</v>
      </c>
      <c r="AF198">
        <v>0</v>
      </c>
      <c r="AI198" s="8">
        <v>2.0139</v>
      </c>
      <c r="AJ198" s="8">
        <v>0.80057999999999996</v>
      </c>
      <c r="AK198" s="8">
        <v>0.40464</v>
      </c>
      <c r="AL198" s="8">
        <v>3.2191200000000002</v>
      </c>
      <c r="AM198">
        <v>1.73411</v>
      </c>
      <c r="AN198">
        <v>0.78673999999999999</v>
      </c>
      <c r="AO198">
        <v>0.19857</v>
      </c>
      <c r="AP198">
        <v>2.72458</v>
      </c>
      <c r="AR198">
        <v>0</v>
      </c>
      <c r="AS198">
        <v>1</v>
      </c>
      <c r="AT198">
        <v>0</v>
      </c>
      <c r="AU198">
        <v>0</v>
      </c>
      <c r="AV198" s="4">
        <v>0</v>
      </c>
      <c r="AW198">
        <v>0</v>
      </c>
      <c r="AX198">
        <v>0</v>
      </c>
      <c r="AZ198" s="1">
        <v>44546</v>
      </c>
      <c r="BA198">
        <v>1</v>
      </c>
      <c r="BB198">
        <v>1</v>
      </c>
      <c r="BC198">
        <v>0</v>
      </c>
      <c r="BD198">
        <v>8</v>
      </c>
      <c r="BE198">
        <v>1</v>
      </c>
      <c r="BF198">
        <v>0</v>
      </c>
      <c r="BG198">
        <v>8</v>
      </c>
      <c r="BH198">
        <v>44099</v>
      </c>
      <c r="BI198">
        <v>17</v>
      </c>
      <c r="BJ198">
        <v>15</v>
      </c>
      <c r="BK198">
        <v>2</v>
      </c>
      <c r="BL198">
        <v>176</v>
      </c>
      <c r="BM198">
        <v>1</v>
      </c>
      <c r="BN198">
        <v>0</v>
      </c>
      <c r="BO198">
        <v>176</v>
      </c>
      <c r="BP198">
        <v>43539</v>
      </c>
      <c r="BQ198">
        <v>6</v>
      </c>
      <c r="BR198">
        <v>5</v>
      </c>
      <c r="BS198">
        <v>1</v>
      </c>
      <c r="BT198">
        <v>72</v>
      </c>
      <c r="BU198">
        <v>1</v>
      </c>
      <c r="BV198">
        <v>0</v>
      </c>
      <c r="BW198">
        <v>72</v>
      </c>
      <c r="BX198" s="8">
        <v>74.667000000000002</v>
      </c>
      <c r="BZ198" t="s">
        <v>813</v>
      </c>
      <c r="CA198" t="s">
        <v>1415</v>
      </c>
      <c r="CB198">
        <v>79331</v>
      </c>
      <c r="CC198">
        <v>391</v>
      </c>
      <c r="CD198">
        <v>8068722141</v>
      </c>
      <c r="CE198" t="s">
        <v>336</v>
      </c>
      <c r="CF198" t="s">
        <v>334</v>
      </c>
      <c r="CG198" s="1">
        <v>33473</v>
      </c>
      <c r="CH198" t="s">
        <v>334</v>
      </c>
      <c r="CI198" t="s">
        <v>334</v>
      </c>
      <c r="CJ198" t="s">
        <v>334</v>
      </c>
      <c r="CK198" t="s">
        <v>338</v>
      </c>
      <c r="CL198" t="s">
        <v>1416</v>
      </c>
      <c r="CM198">
        <v>80</v>
      </c>
      <c r="CN198" s="1">
        <v>44835</v>
      </c>
      <c r="CP198"/>
      <c r="CQ198"/>
      <c r="CR198"/>
      <c r="CS198"/>
      <c r="CT198"/>
      <c r="CU198" s="23"/>
      <c r="CV198">
        <v>2</v>
      </c>
      <c r="CW198"/>
      <c r="CX198"/>
    </row>
    <row r="199" spans="1:102" x14ac:dyDescent="0.35">
      <c r="A199" t="s">
        <v>143</v>
      </c>
      <c r="B199" t="s">
        <v>390</v>
      </c>
      <c r="C199">
        <v>455940</v>
      </c>
      <c r="D199" t="s">
        <v>1417</v>
      </c>
      <c r="E199" t="s">
        <v>1418</v>
      </c>
      <c r="F199" t="s">
        <v>1419</v>
      </c>
      <c r="G199" t="s">
        <v>166</v>
      </c>
      <c r="H199" t="s">
        <v>333</v>
      </c>
      <c r="I199">
        <v>71.3</v>
      </c>
      <c r="K199" t="s">
        <v>334</v>
      </c>
      <c r="L199" t="s">
        <v>339</v>
      </c>
      <c r="M199">
        <v>1</v>
      </c>
      <c r="N199">
        <v>1</v>
      </c>
      <c r="P199">
        <v>4</v>
      </c>
      <c r="Q199">
        <v>4</v>
      </c>
      <c r="R199">
        <v>4</v>
      </c>
      <c r="T199" s="8">
        <v>2.9112100000000001</v>
      </c>
      <c r="U199" s="8">
        <v>0.31763000000000002</v>
      </c>
      <c r="V199">
        <v>80.2</v>
      </c>
      <c r="W199" s="8">
        <v>0.77822000000000002</v>
      </c>
      <c r="X199" s="8">
        <v>1.09585</v>
      </c>
      <c r="Y199" s="8">
        <v>2.62154</v>
      </c>
      <c r="Z199" s="8">
        <v>0.20691000000000001</v>
      </c>
      <c r="AA199" s="8">
        <v>2.5590000000000002E-2</v>
      </c>
      <c r="AC199" s="8">
        <v>1.8153600000000001</v>
      </c>
      <c r="AD199">
        <v>85.7</v>
      </c>
      <c r="AF199">
        <v>1</v>
      </c>
      <c r="AI199" s="8">
        <v>1.8690100000000001</v>
      </c>
      <c r="AJ199" s="8">
        <v>0.78742000000000001</v>
      </c>
      <c r="AK199" s="8">
        <v>0.42249999999999999</v>
      </c>
      <c r="AL199" s="8">
        <v>3.0789300000000002</v>
      </c>
      <c r="AM199">
        <v>1.9812399999999999</v>
      </c>
      <c r="AN199">
        <v>0.72751999999999994</v>
      </c>
      <c r="AO199">
        <v>0.28559000000000001</v>
      </c>
      <c r="AP199">
        <v>2.9839000000000002</v>
      </c>
      <c r="AR199">
        <v>3</v>
      </c>
      <c r="AS199">
        <v>8</v>
      </c>
      <c r="AT199">
        <v>9</v>
      </c>
      <c r="AU199">
        <v>7</v>
      </c>
      <c r="AV199" s="4">
        <v>322505.5</v>
      </c>
      <c r="AW199">
        <v>1</v>
      </c>
      <c r="AX199">
        <v>8</v>
      </c>
      <c r="AZ199" s="1">
        <v>44463</v>
      </c>
      <c r="BA199">
        <v>7</v>
      </c>
      <c r="BB199">
        <v>3</v>
      </c>
      <c r="BC199">
        <v>4</v>
      </c>
      <c r="BD199">
        <v>40</v>
      </c>
      <c r="BE199">
        <v>1</v>
      </c>
      <c r="BF199">
        <v>0</v>
      </c>
      <c r="BG199">
        <v>40</v>
      </c>
      <c r="BH199">
        <v>43693</v>
      </c>
      <c r="BI199">
        <v>14</v>
      </c>
      <c r="BJ199">
        <v>4</v>
      </c>
      <c r="BK199">
        <v>10</v>
      </c>
      <c r="BL199">
        <v>276</v>
      </c>
      <c r="BM199">
        <v>1</v>
      </c>
      <c r="BN199">
        <v>0</v>
      </c>
      <c r="BO199">
        <v>276</v>
      </c>
      <c r="BP199">
        <v>43294</v>
      </c>
      <c r="BQ199">
        <v>15</v>
      </c>
      <c r="BR199">
        <v>8</v>
      </c>
      <c r="BS199">
        <v>6</v>
      </c>
      <c r="BT199">
        <v>244</v>
      </c>
      <c r="BU199">
        <v>1</v>
      </c>
      <c r="BV199">
        <v>0</v>
      </c>
      <c r="BW199">
        <v>244</v>
      </c>
      <c r="BX199" s="8">
        <v>152.667</v>
      </c>
      <c r="BZ199" t="s">
        <v>813</v>
      </c>
      <c r="CA199" t="s">
        <v>1420</v>
      </c>
      <c r="CB199">
        <v>79414</v>
      </c>
      <c r="CC199">
        <v>770</v>
      </c>
      <c r="CD199">
        <v>8067973481</v>
      </c>
      <c r="CE199" t="s">
        <v>336</v>
      </c>
      <c r="CF199" t="s">
        <v>334</v>
      </c>
      <c r="CG199" s="1">
        <v>33419</v>
      </c>
      <c r="CH199" t="s">
        <v>334</v>
      </c>
      <c r="CI199" t="s">
        <v>334</v>
      </c>
      <c r="CJ199" t="s">
        <v>334</v>
      </c>
      <c r="CK199" t="s">
        <v>338</v>
      </c>
      <c r="CL199" t="s">
        <v>1421</v>
      </c>
      <c r="CM199">
        <v>117</v>
      </c>
      <c r="CN199" s="1">
        <v>44835</v>
      </c>
      <c r="CP199"/>
      <c r="CQ199"/>
      <c r="CR199"/>
      <c r="CS199"/>
      <c r="CT199"/>
      <c r="CU199" s="23"/>
      <c r="CV199"/>
      <c r="CW199"/>
      <c r="CX199"/>
    </row>
    <row r="200" spans="1:102" x14ac:dyDescent="0.35">
      <c r="A200" t="s">
        <v>143</v>
      </c>
      <c r="B200" t="s">
        <v>390</v>
      </c>
      <c r="C200">
        <v>455941</v>
      </c>
      <c r="D200" t="s">
        <v>1422</v>
      </c>
      <c r="E200" t="s">
        <v>620</v>
      </c>
      <c r="F200" t="s">
        <v>621</v>
      </c>
      <c r="G200" t="s">
        <v>166</v>
      </c>
      <c r="H200" t="s">
        <v>333</v>
      </c>
      <c r="I200">
        <v>63.5</v>
      </c>
      <c r="K200" t="s">
        <v>334</v>
      </c>
      <c r="L200" t="s">
        <v>339</v>
      </c>
      <c r="M200">
        <v>2</v>
      </c>
      <c r="N200">
        <v>1</v>
      </c>
      <c r="P200">
        <v>3</v>
      </c>
      <c r="Q200">
        <v>4</v>
      </c>
      <c r="R200">
        <v>3</v>
      </c>
      <c r="T200" s="8">
        <v>3.3586</v>
      </c>
      <c r="U200" s="8">
        <v>0.42826999999999998</v>
      </c>
      <c r="V200"/>
      <c r="W200" s="8">
        <v>1.25562</v>
      </c>
      <c r="X200" s="8">
        <v>1.68388</v>
      </c>
      <c r="Y200" s="8">
        <v>2.6558799999999998</v>
      </c>
      <c r="Z200" s="8">
        <v>0.35948999999999998</v>
      </c>
      <c r="AA200" s="8">
        <v>0</v>
      </c>
      <c r="AB200">
        <v>6</v>
      </c>
      <c r="AC200" s="8">
        <v>1.67472</v>
      </c>
      <c r="AE200">
        <v>6</v>
      </c>
      <c r="AF200">
        <v>2</v>
      </c>
      <c r="AI200" s="8">
        <v>1.99726</v>
      </c>
      <c r="AJ200" s="8">
        <v>0.75568999999999997</v>
      </c>
      <c r="AK200" s="8">
        <v>0.37442999999999999</v>
      </c>
      <c r="AL200" s="8">
        <v>3.12738</v>
      </c>
      <c r="AM200">
        <v>1.71038</v>
      </c>
      <c r="AN200">
        <v>1.2231099999999999</v>
      </c>
      <c r="AO200">
        <v>0.43451000000000001</v>
      </c>
      <c r="AP200">
        <v>3.3891200000000001</v>
      </c>
      <c r="AR200">
        <v>2</v>
      </c>
      <c r="AS200">
        <v>1</v>
      </c>
      <c r="AT200">
        <v>6</v>
      </c>
      <c r="AU200">
        <v>3</v>
      </c>
      <c r="AV200" s="4">
        <v>29250</v>
      </c>
      <c r="AW200">
        <v>0</v>
      </c>
      <c r="AX200">
        <v>3</v>
      </c>
      <c r="AZ200" s="1">
        <v>44461</v>
      </c>
      <c r="BA200">
        <v>8</v>
      </c>
      <c r="BB200">
        <v>5</v>
      </c>
      <c r="BC200">
        <v>3</v>
      </c>
      <c r="BD200">
        <v>36</v>
      </c>
      <c r="BE200">
        <v>1</v>
      </c>
      <c r="BF200">
        <v>0</v>
      </c>
      <c r="BG200">
        <v>36</v>
      </c>
      <c r="BH200">
        <v>43789</v>
      </c>
      <c r="BI200">
        <v>11</v>
      </c>
      <c r="BJ200">
        <v>9</v>
      </c>
      <c r="BK200">
        <v>3</v>
      </c>
      <c r="BL200">
        <v>40</v>
      </c>
      <c r="BM200">
        <v>1</v>
      </c>
      <c r="BN200">
        <v>0</v>
      </c>
      <c r="BO200">
        <v>40</v>
      </c>
      <c r="BP200">
        <v>43434</v>
      </c>
      <c r="BQ200">
        <v>12</v>
      </c>
      <c r="BR200">
        <v>11</v>
      </c>
      <c r="BS200">
        <v>1</v>
      </c>
      <c r="BT200">
        <v>84</v>
      </c>
      <c r="BU200">
        <v>1</v>
      </c>
      <c r="BV200">
        <v>0</v>
      </c>
      <c r="BW200">
        <v>84</v>
      </c>
      <c r="BX200" s="8">
        <v>45.332999999999998</v>
      </c>
      <c r="BZ200" t="s">
        <v>744</v>
      </c>
      <c r="CA200" t="s">
        <v>1423</v>
      </c>
      <c r="CB200">
        <v>78624</v>
      </c>
      <c r="CC200">
        <v>552</v>
      </c>
      <c r="CD200">
        <v>8306377885</v>
      </c>
      <c r="CE200" t="s">
        <v>336</v>
      </c>
      <c r="CF200" t="s">
        <v>334</v>
      </c>
      <c r="CG200" s="1">
        <v>33445</v>
      </c>
      <c r="CH200" t="s">
        <v>334</v>
      </c>
      <c r="CI200" t="s">
        <v>334</v>
      </c>
      <c r="CJ200" t="s">
        <v>337</v>
      </c>
      <c r="CK200" t="s">
        <v>338</v>
      </c>
      <c r="CL200" t="s">
        <v>1424</v>
      </c>
      <c r="CM200">
        <v>120</v>
      </c>
      <c r="CN200" s="1">
        <v>44835</v>
      </c>
      <c r="CP200"/>
      <c r="CQ200"/>
      <c r="CR200"/>
      <c r="CS200"/>
      <c r="CT200"/>
      <c r="CU200" s="23"/>
      <c r="CV200"/>
      <c r="CW200"/>
      <c r="CX200"/>
    </row>
    <row r="201" spans="1:102" x14ac:dyDescent="0.35">
      <c r="A201" t="s">
        <v>143</v>
      </c>
      <c r="B201" t="s">
        <v>390</v>
      </c>
      <c r="C201">
        <v>455942</v>
      </c>
      <c r="D201" t="s">
        <v>1425</v>
      </c>
      <c r="E201" t="s">
        <v>1418</v>
      </c>
      <c r="F201" t="s">
        <v>1419</v>
      </c>
      <c r="G201" t="s">
        <v>166</v>
      </c>
      <c r="H201" t="s">
        <v>333</v>
      </c>
      <c r="I201">
        <v>73.2</v>
      </c>
      <c r="K201" t="s">
        <v>334</v>
      </c>
      <c r="L201" t="s">
        <v>339</v>
      </c>
      <c r="M201">
        <v>4</v>
      </c>
      <c r="N201">
        <v>1</v>
      </c>
      <c r="P201">
        <v>5</v>
      </c>
      <c r="Q201">
        <v>5</v>
      </c>
      <c r="R201">
        <v>5</v>
      </c>
      <c r="T201" s="8">
        <v>2.4636100000000001</v>
      </c>
      <c r="U201" s="8">
        <v>0.31873000000000001</v>
      </c>
      <c r="V201">
        <v>67.8</v>
      </c>
      <c r="W201" s="8">
        <v>0.83816999999999997</v>
      </c>
      <c r="X201" s="8">
        <v>1.1569</v>
      </c>
      <c r="Y201" s="8">
        <v>1.83551</v>
      </c>
      <c r="Z201" s="8">
        <v>0.18792</v>
      </c>
      <c r="AA201" s="8">
        <v>1.3950000000000001E-2</v>
      </c>
      <c r="AC201" s="8">
        <v>1.3067200000000001</v>
      </c>
      <c r="AD201">
        <v>83.3</v>
      </c>
      <c r="AF201">
        <v>1</v>
      </c>
      <c r="AI201" s="8">
        <v>2.0943299999999998</v>
      </c>
      <c r="AJ201" s="8">
        <v>0.77015999999999996</v>
      </c>
      <c r="AK201" s="8">
        <v>0.39560000000000001</v>
      </c>
      <c r="AL201" s="8">
        <v>3.2600899999999999</v>
      </c>
      <c r="AM201">
        <v>1.2726900000000001</v>
      </c>
      <c r="AN201">
        <v>0.80113000000000001</v>
      </c>
      <c r="AO201">
        <v>0.30606</v>
      </c>
      <c r="AP201">
        <v>2.3847999999999998</v>
      </c>
      <c r="AR201">
        <v>0</v>
      </c>
      <c r="AS201">
        <v>0</v>
      </c>
      <c r="AT201">
        <v>0</v>
      </c>
      <c r="AU201">
        <v>0</v>
      </c>
      <c r="AV201" s="4">
        <v>0</v>
      </c>
      <c r="AW201">
        <v>0</v>
      </c>
      <c r="AX201">
        <v>0</v>
      </c>
      <c r="AZ201" s="1">
        <v>44705</v>
      </c>
      <c r="BA201">
        <v>2</v>
      </c>
      <c r="BB201">
        <v>1</v>
      </c>
      <c r="BC201">
        <v>1</v>
      </c>
      <c r="BD201">
        <v>24</v>
      </c>
      <c r="BE201">
        <v>1</v>
      </c>
      <c r="BF201">
        <v>0</v>
      </c>
      <c r="BG201">
        <v>24</v>
      </c>
      <c r="BH201">
        <v>43854</v>
      </c>
      <c r="BI201">
        <v>2</v>
      </c>
      <c r="BJ201">
        <v>2</v>
      </c>
      <c r="BK201">
        <v>0</v>
      </c>
      <c r="BL201">
        <v>24</v>
      </c>
      <c r="BM201">
        <v>1</v>
      </c>
      <c r="BN201">
        <v>0</v>
      </c>
      <c r="BO201">
        <v>24</v>
      </c>
      <c r="BP201">
        <v>43572</v>
      </c>
      <c r="BQ201">
        <v>8</v>
      </c>
      <c r="BR201">
        <v>8</v>
      </c>
      <c r="BS201">
        <v>0</v>
      </c>
      <c r="BT201">
        <v>72</v>
      </c>
      <c r="BU201">
        <v>1</v>
      </c>
      <c r="BV201">
        <v>0</v>
      </c>
      <c r="BW201">
        <v>72</v>
      </c>
      <c r="BX201" s="8">
        <v>32</v>
      </c>
      <c r="BZ201" t="s">
        <v>1426</v>
      </c>
      <c r="CA201" t="s">
        <v>1427</v>
      </c>
      <c r="CB201">
        <v>79410</v>
      </c>
      <c r="CC201">
        <v>770</v>
      </c>
      <c r="CD201">
        <v>8067933252</v>
      </c>
      <c r="CE201" t="s">
        <v>336</v>
      </c>
      <c r="CF201" t="s">
        <v>334</v>
      </c>
      <c r="CG201" s="1">
        <v>33465</v>
      </c>
      <c r="CH201" t="s">
        <v>334</v>
      </c>
      <c r="CI201" t="s">
        <v>334</v>
      </c>
      <c r="CJ201" t="s">
        <v>334</v>
      </c>
      <c r="CK201" t="s">
        <v>338</v>
      </c>
      <c r="CL201" t="s">
        <v>1428</v>
      </c>
      <c r="CM201">
        <v>120</v>
      </c>
      <c r="CN201" s="1">
        <v>44835</v>
      </c>
      <c r="CP201"/>
      <c r="CQ201"/>
      <c r="CR201"/>
      <c r="CS201"/>
      <c r="CT201"/>
      <c r="CU201" s="23"/>
      <c r="CV201"/>
      <c r="CW201"/>
      <c r="CX201"/>
    </row>
    <row r="202" spans="1:102" x14ac:dyDescent="0.35">
      <c r="A202" t="s">
        <v>143</v>
      </c>
      <c r="B202" t="s">
        <v>390</v>
      </c>
      <c r="C202">
        <v>455944</v>
      </c>
      <c r="D202" t="s">
        <v>1429</v>
      </c>
      <c r="E202" t="s">
        <v>391</v>
      </c>
      <c r="F202" t="s">
        <v>527</v>
      </c>
      <c r="G202" t="s">
        <v>166</v>
      </c>
      <c r="H202" t="s">
        <v>333</v>
      </c>
      <c r="I202">
        <v>47.7</v>
      </c>
      <c r="K202" t="s">
        <v>334</v>
      </c>
      <c r="L202" t="s">
        <v>339</v>
      </c>
      <c r="M202">
        <v>4</v>
      </c>
      <c r="N202">
        <v>1</v>
      </c>
      <c r="P202">
        <v>3</v>
      </c>
      <c r="Q202">
        <v>4</v>
      </c>
      <c r="R202">
        <v>3</v>
      </c>
      <c r="T202" s="8">
        <v>3.0329600000000001</v>
      </c>
      <c r="U202" s="8">
        <v>0.30917</v>
      </c>
      <c r="V202">
        <v>61.5</v>
      </c>
      <c r="W202" s="8">
        <v>0.99746000000000001</v>
      </c>
      <c r="X202" s="8">
        <v>1.30663</v>
      </c>
      <c r="Y202" s="8">
        <v>2.28931</v>
      </c>
      <c r="Z202" s="8">
        <v>0.32852999999999999</v>
      </c>
      <c r="AA202" s="8">
        <v>4.2320000000000003E-2</v>
      </c>
      <c r="AC202" s="8">
        <v>1.72634</v>
      </c>
      <c r="AD202">
        <v>55.6</v>
      </c>
      <c r="AF202">
        <v>0</v>
      </c>
      <c r="AI202" s="8">
        <v>2.01952</v>
      </c>
      <c r="AJ202" s="8">
        <v>0.71736</v>
      </c>
      <c r="AK202" s="8">
        <v>0.35048000000000001</v>
      </c>
      <c r="AL202" s="8">
        <v>3.0873599999999999</v>
      </c>
      <c r="AM202">
        <v>1.74366</v>
      </c>
      <c r="AN202">
        <v>1.02355</v>
      </c>
      <c r="AO202">
        <v>0.33510000000000001</v>
      </c>
      <c r="AP202">
        <v>3.10019</v>
      </c>
      <c r="AR202">
        <v>0</v>
      </c>
      <c r="AS202">
        <v>0</v>
      </c>
      <c r="AT202">
        <v>0</v>
      </c>
      <c r="AU202">
        <v>1</v>
      </c>
      <c r="AV202" s="4">
        <v>7352.76</v>
      </c>
      <c r="AW202">
        <v>0</v>
      </c>
      <c r="AX202">
        <v>1</v>
      </c>
      <c r="AZ202" s="1">
        <v>44370</v>
      </c>
      <c r="BA202">
        <v>1</v>
      </c>
      <c r="BB202">
        <v>1</v>
      </c>
      <c r="BC202">
        <v>0</v>
      </c>
      <c r="BD202">
        <v>8</v>
      </c>
      <c r="BE202">
        <v>1</v>
      </c>
      <c r="BF202">
        <v>0</v>
      </c>
      <c r="BG202">
        <v>8</v>
      </c>
      <c r="BH202">
        <v>43697</v>
      </c>
      <c r="BI202">
        <v>1</v>
      </c>
      <c r="BJ202">
        <v>1</v>
      </c>
      <c r="BK202">
        <v>0</v>
      </c>
      <c r="BL202">
        <v>4</v>
      </c>
      <c r="BM202">
        <v>1</v>
      </c>
      <c r="BN202">
        <v>0</v>
      </c>
      <c r="BO202">
        <v>4</v>
      </c>
      <c r="BP202">
        <v>43355</v>
      </c>
      <c r="BQ202">
        <v>6</v>
      </c>
      <c r="BR202">
        <v>5</v>
      </c>
      <c r="BS202">
        <v>1</v>
      </c>
      <c r="BT202">
        <v>60</v>
      </c>
      <c r="BU202">
        <v>1</v>
      </c>
      <c r="BV202">
        <v>0</v>
      </c>
      <c r="BW202">
        <v>60</v>
      </c>
      <c r="BX202" s="8">
        <v>15.333</v>
      </c>
      <c r="BZ202" t="s">
        <v>626</v>
      </c>
      <c r="CA202" t="s">
        <v>1430</v>
      </c>
      <c r="CB202">
        <v>75426</v>
      </c>
      <c r="CC202">
        <v>874</v>
      </c>
      <c r="CD202">
        <v>9034273821</v>
      </c>
      <c r="CE202" t="s">
        <v>336</v>
      </c>
      <c r="CF202" t="s">
        <v>334</v>
      </c>
      <c r="CG202" s="1">
        <v>33493</v>
      </c>
      <c r="CH202" t="s">
        <v>334</v>
      </c>
      <c r="CI202" t="s">
        <v>334</v>
      </c>
      <c r="CJ202" t="s">
        <v>334</v>
      </c>
      <c r="CK202" t="s">
        <v>338</v>
      </c>
      <c r="CL202" t="s">
        <v>1431</v>
      </c>
      <c r="CM202">
        <v>120</v>
      </c>
      <c r="CN202" s="1">
        <v>44835</v>
      </c>
      <c r="CP202"/>
      <c r="CQ202"/>
      <c r="CR202"/>
      <c r="CS202"/>
      <c r="CT202"/>
      <c r="CU202" s="23"/>
      <c r="CV202"/>
      <c r="CW202"/>
      <c r="CX202"/>
    </row>
    <row r="203" spans="1:102" x14ac:dyDescent="0.35">
      <c r="A203" t="s">
        <v>143</v>
      </c>
      <c r="B203" t="s">
        <v>390</v>
      </c>
      <c r="C203">
        <v>455946</v>
      </c>
      <c r="D203" t="s">
        <v>1432</v>
      </c>
      <c r="E203" t="s">
        <v>601</v>
      </c>
      <c r="F203" t="s">
        <v>748</v>
      </c>
      <c r="G203" t="s">
        <v>166</v>
      </c>
      <c r="H203" t="s">
        <v>333</v>
      </c>
      <c r="I203">
        <v>53.8</v>
      </c>
      <c r="K203" t="s">
        <v>334</v>
      </c>
      <c r="L203" t="s">
        <v>339</v>
      </c>
      <c r="M203">
        <v>1</v>
      </c>
      <c r="N203">
        <v>1</v>
      </c>
      <c r="P203">
        <v>4</v>
      </c>
      <c r="Q203">
        <v>4</v>
      </c>
      <c r="T203" s="8">
        <v>2.4026700000000001</v>
      </c>
      <c r="U203" s="8">
        <v>6.6839999999999997E-2</v>
      </c>
      <c r="V203">
        <v>51.4</v>
      </c>
      <c r="W203" s="8">
        <v>1.10398</v>
      </c>
      <c r="X203" s="8">
        <v>1.17083</v>
      </c>
      <c r="Y203" s="8">
        <v>2.26274</v>
      </c>
      <c r="Z203" s="8">
        <v>0.16150999999999999</v>
      </c>
      <c r="AA203" s="8">
        <v>9.289E-2</v>
      </c>
      <c r="AC203" s="8">
        <v>1.2318499999999999</v>
      </c>
      <c r="AE203">
        <v>6</v>
      </c>
      <c r="AF203">
        <v>1</v>
      </c>
      <c r="AI203" s="8">
        <v>1.97899</v>
      </c>
      <c r="AJ203" s="8">
        <v>0.81213999999999997</v>
      </c>
      <c r="AK203" s="8">
        <v>0.45096999999999998</v>
      </c>
      <c r="AL203" s="8">
        <v>3.2421000000000002</v>
      </c>
      <c r="AM203">
        <v>1.26969</v>
      </c>
      <c r="AN203">
        <v>1.00065</v>
      </c>
      <c r="AO203">
        <v>5.6309999999999999E-2</v>
      </c>
      <c r="AP203">
        <v>2.3387099999999998</v>
      </c>
      <c r="AR203">
        <v>0</v>
      </c>
      <c r="AS203">
        <v>0</v>
      </c>
      <c r="AT203">
        <v>0</v>
      </c>
      <c r="AU203">
        <v>0</v>
      </c>
      <c r="AV203" s="4">
        <v>0</v>
      </c>
      <c r="AW203">
        <v>0</v>
      </c>
      <c r="AX203">
        <v>0</v>
      </c>
      <c r="AZ203" s="1">
        <v>44377</v>
      </c>
      <c r="BA203">
        <v>7</v>
      </c>
      <c r="BB203">
        <v>7</v>
      </c>
      <c r="BC203">
        <v>0</v>
      </c>
      <c r="BD203">
        <v>72</v>
      </c>
      <c r="BE203">
        <v>1</v>
      </c>
      <c r="BF203">
        <v>0</v>
      </c>
      <c r="BG203">
        <v>72</v>
      </c>
      <c r="BH203">
        <v>43889</v>
      </c>
      <c r="BI203">
        <v>8</v>
      </c>
      <c r="BJ203">
        <v>8</v>
      </c>
      <c r="BK203">
        <v>0</v>
      </c>
      <c r="BL203">
        <v>88</v>
      </c>
      <c r="BM203">
        <v>1</v>
      </c>
      <c r="BN203">
        <v>0</v>
      </c>
      <c r="BO203">
        <v>88</v>
      </c>
      <c r="BP203">
        <v>43553</v>
      </c>
      <c r="BQ203">
        <v>6</v>
      </c>
      <c r="BR203">
        <v>6</v>
      </c>
      <c r="BS203">
        <v>0</v>
      </c>
      <c r="BT203">
        <v>72</v>
      </c>
      <c r="BU203">
        <v>1</v>
      </c>
      <c r="BV203">
        <v>0</v>
      </c>
      <c r="BW203">
        <v>72</v>
      </c>
      <c r="BX203" s="8">
        <v>77.332999999999998</v>
      </c>
      <c r="BZ203" t="s">
        <v>813</v>
      </c>
      <c r="CA203" t="s">
        <v>1433</v>
      </c>
      <c r="CB203">
        <v>79556</v>
      </c>
      <c r="CC203">
        <v>822</v>
      </c>
      <c r="CD203">
        <v>3252366653</v>
      </c>
      <c r="CE203" t="s">
        <v>336</v>
      </c>
      <c r="CF203" t="s">
        <v>334</v>
      </c>
      <c r="CG203" s="1">
        <v>33479</v>
      </c>
      <c r="CH203" t="s">
        <v>334</v>
      </c>
      <c r="CI203" t="s">
        <v>334</v>
      </c>
      <c r="CJ203" t="s">
        <v>334</v>
      </c>
      <c r="CK203" t="s">
        <v>338</v>
      </c>
      <c r="CL203" t="s">
        <v>1434</v>
      </c>
      <c r="CM203">
        <v>100</v>
      </c>
      <c r="CN203" s="1">
        <v>44835</v>
      </c>
      <c r="CP203"/>
      <c r="CQ203"/>
      <c r="CR203">
        <v>12</v>
      </c>
      <c r="CS203"/>
      <c r="CT203"/>
      <c r="CU203" s="23"/>
      <c r="CV203">
        <v>2</v>
      </c>
      <c r="CW203"/>
      <c r="CX203"/>
    </row>
    <row r="204" spans="1:102" x14ac:dyDescent="0.35">
      <c r="A204" t="s">
        <v>143</v>
      </c>
      <c r="B204" t="s">
        <v>390</v>
      </c>
      <c r="C204">
        <v>455952</v>
      </c>
      <c r="D204" t="s">
        <v>1435</v>
      </c>
      <c r="E204" t="s">
        <v>449</v>
      </c>
      <c r="F204" t="s">
        <v>448</v>
      </c>
      <c r="G204" t="s">
        <v>167</v>
      </c>
      <c r="H204" t="s">
        <v>350</v>
      </c>
      <c r="I204">
        <v>78.5</v>
      </c>
      <c r="K204" t="s">
        <v>334</v>
      </c>
      <c r="L204" t="s">
        <v>339</v>
      </c>
      <c r="M204">
        <v>1</v>
      </c>
      <c r="N204">
        <v>1</v>
      </c>
      <c r="P204">
        <v>1</v>
      </c>
      <c r="Q204">
        <v>2</v>
      </c>
      <c r="R204">
        <v>1</v>
      </c>
      <c r="T204" s="8"/>
      <c r="V204"/>
      <c r="W204" s="8"/>
      <c r="X204" s="8"/>
      <c r="Y204" s="8"/>
      <c r="Z204" s="8"/>
      <c r="AA204" s="8"/>
      <c r="AB204">
        <v>6</v>
      </c>
      <c r="AC204" s="8"/>
      <c r="AE204">
        <v>6</v>
      </c>
      <c r="AG204">
        <v>6</v>
      </c>
      <c r="AI204" s="8"/>
      <c r="AJ204" s="8"/>
      <c r="AK204" s="8"/>
      <c r="AL204" s="8"/>
      <c r="AR204">
        <v>2</v>
      </c>
      <c r="AS204">
        <v>4</v>
      </c>
      <c r="AT204">
        <v>4</v>
      </c>
      <c r="AU204">
        <v>1</v>
      </c>
      <c r="AV204" s="4">
        <v>18236</v>
      </c>
      <c r="AW204">
        <v>0</v>
      </c>
      <c r="AX204">
        <v>1</v>
      </c>
      <c r="AZ204" s="1">
        <v>44545</v>
      </c>
      <c r="BA204">
        <v>2</v>
      </c>
      <c r="BB204">
        <v>2</v>
      </c>
      <c r="BC204">
        <v>0</v>
      </c>
      <c r="BD204">
        <v>8</v>
      </c>
      <c r="BE204">
        <v>1</v>
      </c>
      <c r="BF204">
        <v>0</v>
      </c>
      <c r="BG204">
        <v>8</v>
      </c>
      <c r="BH204">
        <v>43740</v>
      </c>
      <c r="BI204">
        <v>11</v>
      </c>
      <c r="BJ204">
        <v>7</v>
      </c>
      <c r="BK204">
        <v>4</v>
      </c>
      <c r="BL204">
        <v>131</v>
      </c>
      <c r="BM204">
        <v>1</v>
      </c>
      <c r="BN204">
        <v>0</v>
      </c>
      <c r="BO204">
        <v>131</v>
      </c>
      <c r="BP204">
        <v>43396</v>
      </c>
      <c r="BQ204">
        <v>14</v>
      </c>
      <c r="BR204">
        <v>14</v>
      </c>
      <c r="BS204">
        <v>0</v>
      </c>
      <c r="BT204">
        <v>88</v>
      </c>
      <c r="BU204">
        <v>1</v>
      </c>
      <c r="BV204">
        <v>0</v>
      </c>
      <c r="BW204">
        <v>88</v>
      </c>
      <c r="BX204" s="8">
        <v>62.332999999999998</v>
      </c>
      <c r="BZ204" t="s">
        <v>1436</v>
      </c>
      <c r="CA204" t="s">
        <v>1437</v>
      </c>
      <c r="CB204">
        <v>77327</v>
      </c>
      <c r="CC204">
        <v>757</v>
      </c>
      <c r="CD204">
        <v>2815933737</v>
      </c>
      <c r="CE204" t="s">
        <v>336</v>
      </c>
      <c r="CF204" t="s">
        <v>334</v>
      </c>
      <c r="CG204" s="1">
        <v>33507</v>
      </c>
      <c r="CH204" t="s">
        <v>334</v>
      </c>
      <c r="CI204" t="s">
        <v>334</v>
      </c>
      <c r="CJ204" t="s">
        <v>334</v>
      </c>
      <c r="CK204" t="s">
        <v>338</v>
      </c>
      <c r="CL204" t="s">
        <v>1438</v>
      </c>
      <c r="CM204">
        <v>142</v>
      </c>
      <c r="CN204" s="1">
        <v>44835</v>
      </c>
      <c r="CP204"/>
      <c r="CQ204"/>
      <c r="CR204">
        <v>12</v>
      </c>
      <c r="CS204"/>
      <c r="CT204"/>
      <c r="CU204" s="23"/>
      <c r="CV204"/>
      <c r="CW204">
        <v>6</v>
      </c>
      <c r="CX204">
        <v>6</v>
      </c>
    </row>
    <row r="205" spans="1:102" x14ac:dyDescent="0.35">
      <c r="A205" t="s">
        <v>143</v>
      </c>
      <c r="B205" t="s">
        <v>390</v>
      </c>
      <c r="C205">
        <v>455954</v>
      </c>
      <c r="D205" t="s">
        <v>1439</v>
      </c>
      <c r="E205" t="s">
        <v>370</v>
      </c>
      <c r="F205" t="s">
        <v>432</v>
      </c>
      <c r="G205" t="s">
        <v>166</v>
      </c>
      <c r="H205" t="s">
        <v>346</v>
      </c>
      <c r="I205">
        <v>24.3</v>
      </c>
      <c r="K205" t="s">
        <v>334</v>
      </c>
      <c r="L205" t="s">
        <v>339</v>
      </c>
      <c r="M205">
        <v>1</v>
      </c>
      <c r="N205">
        <v>1</v>
      </c>
      <c r="P205">
        <v>3</v>
      </c>
      <c r="Q205">
        <v>3</v>
      </c>
      <c r="T205" s="8">
        <v>2.8155800000000002</v>
      </c>
      <c r="U205" s="8">
        <v>0.37175000000000002</v>
      </c>
      <c r="V205">
        <v>80.8</v>
      </c>
      <c r="W205" s="8">
        <v>0.95613999999999999</v>
      </c>
      <c r="X205" s="8">
        <v>1.32789</v>
      </c>
      <c r="Y205" s="8">
        <v>2.1274799999999998</v>
      </c>
      <c r="Z205" s="8">
        <v>0.30345</v>
      </c>
      <c r="AA205" s="8">
        <v>1.251E-2</v>
      </c>
      <c r="AC205" s="8">
        <v>1.48769</v>
      </c>
      <c r="AD205">
        <v>85.7</v>
      </c>
      <c r="AG205">
        <v>6</v>
      </c>
      <c r="AI205" s="8">
        <v>2.0428799999999998</v>
      </c>
      <c r="AJ205" s="8">
        <v>0.82537000000000005</v>
      </c>
      <c r="AK205" s="8">
        <v>0.45025999999999999</v>
      </c>
      <c r="AL205" s="8">
        <v>3.3185199999999999</v>
      </c>
      <c r="AM205">
        <v>1.4854400000000001</v>
      </c>
      <c r="AN205">
        <v>0.85275000000000001</v>
      </c>
      <c r="AO205">
        <v>0.31363999999999997</v>
      </c>
      <c r="AP205">
        <v>2.6775199999999999</v>
      </c>
      <c r="AR205">
        <v>1</v>
      </c>
      <c r="AS205">
        <v>0</v>
      </c>
      <c r="AT205">
        <v>1</v>
      </c>
      <c r="AU205">
        <v>2</v>
      </c>
      <c r="AV205" s="4">
        <v>35640</v>
      </c>
      <c r="AW205">
        <v>0</v>
      </c>
      <c r="AX205">
        <v>2</v>
      </c>
      <c r="AZ205" s="1">
        <v>44510</v>
      </c>
      <c r="BA205">
        <v>10</v>
      </c>
      <c r="BB205">
        <v>9</v>
      </c>
      <c r="BC205">
        <v>1</v>
      </c>
      <c r="BD205">
        <v>108</v>
      </c>
      <c r="BE205">
        <v>1</v>
      </c>
      <c r="BF205">
        <v>0</v>
      </c>
      <c r="BG205">
        <v>108</v>
      </c>
      <c r="BH205">
        <v>43789</v>
      </c>
      <c r="BI205">
        <v>6</v>
      </c>
      <c r="BJ205">
        <v>6</v>
      </c>
      <c r="BK205">
        <v>0</v>
      </c>
      <c r="BL205">
        <v>40</v>
      </c>
      <c r="BM205">
        <v>1</v>
      </c>
      <c r="BN205">
        <v>0</v>
      </c>
      <c r="BO205">
        <v>40</v>
      </c>
      <c r="BP205">
        <v>43397</v>
      </c>
      <c r="BQ205">
        <v>8</v>
      </c>
      <c r="BR205">
        <v>7</v>
      </c>
      <c r="BS205">
        <v>0</v>
      </c>
      <c r="BT205">
        <v>64</v>
      </c>
      <c r="BU205">
        <v>1</v>
      </c>
      <c r="BV205">
        <v>0</v>
      </c>
      <c r="BW205">
        <v>64</v>
      </c>
      <c r="BX205" s="8">
        <v>78</v>
      </c>
      <c r="BZ205" t="s">
        <v>1440</v>
      </c>
      <c r="CA205" t="s">
        <v>1441</v>
      </c>
      <c r="CB205">
        <v>76531</v>
      </c>
      <c r="CC205">
        <v>590</v>
      </c>
      <c r="CD205">
        <v>2543868113</v>
      </c>
      <c r="CE205" t="s">
        <v>336</v>
      </c>
      <c r="CF205" t="s">
        <v>334</v>
      </c>
      <c r="CG205" s="1">
        <v>33512</v>
      </c>
      <c r="CH205" t="s">
        <v>334</v>
      </c>
      <c r="CI205" t="s">
        <v>334</v>
      </c>
      <c r="CJ205" t="s">
        <v>334</v>
      </c>
      <c r="CK205" t="s">
        <v>338</v>
      </c>
      <c r="CL205" t="s">
        <v>1442</v>
      </c>
      <c r="CM205">
        <v>76</v>
      </c>
      <c r="CN205" s="1">
        <v>44835</v>
      </c>
      <c r="CP205"/>
      <c r="CQ205"/>
      <c r="CR205"/>
      <c r="CS205"/>
      <c r="CT205"/>
      <c r="CU205" s="23"/>
      <c r="CV205">
        <v>2</v>
      </c>
      <c r="CW205"/>
      <c r="CX205"/>
    </row>
    <row r="206" spans="1:102" x14ac:dyDescent="0.35">
      <c r="A206" t="s">
        <v>143</v>
      </c>
      <c r="B206" t="s">
        <v>390</v>
      </c>
      <c r="C206">
        <v>455957</v>
      </c>
      <c r="D206" t="s">
        <v>1443</v>
      </c>
      <c r="E206" t="s">
        <v>591</v>
      </c>
      <c r="F206" t="s">
        <v>865</v>
      </c>
      <c r="G206" t="s">
        <v>166</v>
      </c>
      <c r="H206" t="s">
        <v>364</v>
      </c>
      <c r="I206">
        <v>81.900000000000006</v>
      </c>
      <c r="K206" t="s">
        <v>334</v>
      </c>
      <c r="L206" t="s">
        <v>339</v>
      </c>
      <c r="M206">
        <v>5</v>
      </c>
      <c r="N206">
        <v>2</v>
      </c>
      <c r="P206">
        <v>5</v>
      </c>
      <c r="Q206">
        <v>5</v>
      </c>
      <c r="R206">
        <v>5</v>
      </c>
      <c r="T206" s="8">
        <v>2.8562400000000001</v>
      </c>
      <c r="U206" s="8">
        <v>0.29042000000000001</v>
      </c>
      <c r="V206">
        <v>53.2</v>
      </c>
      <c r="W206" s="8">
        <v>0.95135999999999998</v>
      </c>
      <c r="X206" s="8">
        <v>1.2417800000000001</v>
      </c>
      <c r="Y206" s="8">
        <v>2.5373600000000001</v>
      </c>
      <c r="Z206" s="8">
        <v>0.16639999999999999</v>
      </c>
      <c r="AA206" s="8">
        <v>1.1299999999999999E-2</v>
      </c>
      <c r="AC206" s="8">
        <v>1.61446</v>
      </c>
      <c r="AD206">
        <v>33.299999999999997</v>
      </c>
      <c r="AF206">
        <v>0</v>
      </c>
      <c r="AI206" s="8">
        <v>1.9079299999999999</v>
      </c>
      <c r="AJ206" s="8">
        <v>0.71394999999999997</v>
      </c>
      <c r="AK206" s="8">
        <v>0.35227000000000003</v>
      </c>
      <c r="AL206" s="8">
        <v>2.9741499999999998</v>
      </c>
      <c r="AM206">
        <v>1.72604</v>
      </c>
      <c r="AN206">
        <v>0.98090999999999995</v>
      </c>
      <c r="AO206">
        <v>0.31319000000000002</v>
      </c>
      <c r="AP206">
        <v>3.0306899999999999</v>
      </c>
      <c r="AR206">
        <v>2</v>
      </c>
      <c r="AS206">
        <v>0</v>
      </c>
      <c r="AT206">
        <v>2</v>
      </c>
      <c r="AU206">
        <v>1</v>
      </c>
      <c r="AV206" s="4">
        <v>5000</v>
      </c>
      <c r="AW206">
        <v>0</v>
      </c>
      <c r="AX206">
        <v>1</v>
      </c>
      <c r="AZ206" s="1">
        <v>44442</v>
      </c>
      <c r="BA206">
        <v>6</v>
      </c>
      <c r="BB206">
        <v>4</v>
      </c>
      <c r="BC206">
        <v>2</v>
      </c>
      <c r="BD206">
        <v>36</v>
      </c>
      <c r="BE206">
        <v>1</v>
      </c>
      <c r="BF206">
        <v>0</v>
      </c>
      <c r="BG206">
        <v>36</v>
      </c>
      <c r="BH206">
        <v>43845</v>
      </c>
      <c r="BI206">
        <v>4</v>
      </c>
      <c r="BJ206">
        <v>4</v>
      </c>
      <c r="BK206">
        <v>0</v>
      </c>
      <c r="BL206">
        <v>20</v>
      </c>
      <c r="BM206">
        <v>1</v>
      </c>
      <c r="BN206">
        <v>0</v>
      </c>
      <c r="BO206">
        <v>20</v>
      </c>
      <c r="BP206">
        <v>43524</v>
      </c>
      <c r="BQ206">
        <v>5</v>
      </c>
      <c r="BR206">
        <v>5</v>
      </c>
      <c r="BS206">
        <v>0</v>
      </c>
      <c r="BT206">
        <v>24</v>
      </c>
      <c r="BU206">
        <v>1</v>
      </c>
      <c r="BV206">
        <v>0</v>
      </c>
      <c r="BW206">
        <v>24</v>
      </c>
      <c r="BX206" s="8">
        <v>28.667000000000002</v>
      </c>
      <c r="BZ206" t="s">
        <v>690</v>
      </c>
      <c r="CA206" t="s">
        <v>1444</v>
      </c>
      <c r="CB206">
        <v>76086</v>
      </c>
      <c r="CC206">
        <v>843</v>
      </c>
      <c r="CD206">
        <v>8175942786</v>
      </c>
      <c r="CE206" t="s">
        <v>336</v>
      </c>
      <c r="CF206" t="s">
        <v>337</v>
      </c>
      <c r="CG206" s="1">
        <v>33543</v>
      </c>
      <c r="CH206" t="s">
        <v>334</v>
      </c>
      <c r="CI206" t="s">
        <v>334</v>
      </c>
      <c r="CJ206" t="s">
        <v>334</v>
      </c>
      <c r="CK206" t="s">
        <v>338</v>
      </c>
      <c r="CL206" t="s">
        <v>1445</v>
      </c>
      <c r="CM206">
        <v>116</v>
      </c>
      <c r="CN206" s="1">
        <v>44835</v>
      </c>
      <c r="CP206"/>
      <c r="CQ206"/>
      <c r="CR206"/>
      <c r="CS206"/>
      <c r="CT206"/>
      <c r="CU206" s="23"/>
      <c r="CV206"/>
      <c r="CW206"/>
      <c r="CX206"/>
    </row>
    <row r="207" spans="1:102" x14ac:dyDescent="0.35">
      <c r="A207" t="s">
        <v>143</v>
      </c>
      <c r="B207" t="s">
        <v>390</v>
      </c>
      <c r="C207">
        <v>455959</v>
      </c>
      <c r="D207" t="s">
        <v>1446</v>
      </c>
      <c r="E207" t="s">
        <v>1071</v>
      </c>
      <c r="F207" t="s">
        <v>1072</v>
      </c>
      <c r="G207" t="s">
        <v>166</v>
      </c>
      <c r="H207" t="s">
        <v>346</v>
      </c>
      <c r="I207">
        <v>75.3</v>
      </c>
      <c r="K207" t="s">
        <v>334</v>
      </c>
      <c r="L207" t="s">
        <v>339</v>
      </c>
      <c r="M207">
        <v>2</v>
      </c>
      <c r="N207">
        <v>1</v>
      </c>
      <c r="P207">
        <v>2</v>
      </c>
      <c r="Q207">
        <v>2</v>
      </c>
      <c r="R207">
        <v>2</v>
      </c>
      <c r="T207" s="8">
        <v>3.1941799999999998</v>
      </c>
      <c r="U207" s="8">
        <v>0.25818999999999998</v>
      </c>
      <c r="V207"/>
      <c r="W207" s="8">
        <v>0.97319</v>
      </c>
      <c r="X207" s="8">
        <v>1.2313799999999999</v>
      </c>
      <c r="Y207" s="8">
        <v>2.7386200000000001</v>
      </c>
      <c r="Z207" s="8">
        <v>0.16822999999999999</v>
      </c>
      <c r="AA207" s="8">
        <v>1.274E-2</v>
      </c>
      <c r="AB207">
        <v>6</v>
      </c>
      <c r="AC207" s="8">
        <v>1.9628000000000001</v>
      </c>
      <c r="AE207">
        <v>6</v>
      </c>
      <c r="AF207">
        <v>2</v>
      </c>
      <c r="AI207" s="8">
        <v>1.97841</v>
      </c>
      <c r="AJ207" s="8">
        <v>0.78171999999999997</v>
      </c>
      <c r="AK207" s="8">
        <v>0.41149000000000002</v>
      </c>
      <c r="AL207" s="8">
        <v>3.1716199999999999</v>
      </c>
      <c r="AM207">
        <v>2.0236900000000002</v>
      </c>
      <c r="AN207">
        <v>0.91642000000000001</v>
      </c>
      <c r="AO207">
        <v>0.23835999999999999</v>
      </c>
      <c r="AP207">
        <v>3.1782400000000002</v>
      </c>
      <c r="AR207">
        <v>0</v>
      </c>
      <c r="AS207">
        <v>1</v>
      </c>
      <c r="AT207">
        <v>0</v>
      </c>
      <c r="AU207">
        <v>1</v>
      </c>
      <c r="AV207" s="4">
        <v>13552.5</v>
      </c>
      <c r="AW207">
        <v>0</v>
      </c>
      <c r="AX207">
        <v>1</v>
      </c>
      <c r="AZ207" s="1">
        <v>44580</v>
      </c>
      <c r="BA207">
        <v>3</v>
      </c>
      <c r="BB207">
        <v>3</v>
      </c>
      <c r="BC207">
        <v>0</v>
      </c>
      <c r="BD207">
        <v>24</v>
      </c>
      <c r="BE207">
        <v>1</v>
      </c>
      <c r="BF207">
        <v>0</v>
      </c>
      <c r="BG207">
        <v>24</v>
      </c>
      <c r="BH207">
        <v>44119</v>
      </c>
      <c r="BI207">
        <v>3</v>
      </c>
      <c r="BJ207">
        <v>3</v>
      </c>
      <c r="BK207">
        <v>0</v>
      </c>
      <c r="BL207">
        <v>32</v>
      </c>
      <c r="BM207">
        <v>1</v>
      </c>
      <c r="BN207">
        <v>0</v>
      </c>
      <c r="BO207">
        <v>32</v>
      </c>
      <c r="BP207">
        <v>43564</v>
      </c>
      <c r="BQ207">
        <v>6</v>
      </c>
      <c r="BR207">
        <v>3</v>
      </c>
      <c r="BS207">
        <v>3</v>
      </c>
      <c r="BT207">
        <v>118</v>
      </c>
      <c r="BU207">
        <v>1</v>
      </c>
      <c r="BV207">
        <v>0</v>
      </c>
      <c r="BW207">
        <v>118</v>
      </c>
      <c r="BX207" s="8">
        <v>42.332999999999998</v>
      </c>
      <c r="BZ207" t="s">
        <v>1447</v>
      </c>
      <c r="CA207" t="s">
        <v>1448</v>
      </c>
      <c r="CB207">
        <v>75964</v>
      </c>
      <c r="CC207">
        <v>810</v>
      </c>
      <c r="CD207">
        <v>9365692631</v>
      </c>
      <c r="CE207" t="s">
        <v>336</v>
      </c>
      <c r="CF207" t="s">
        <v>334</v>
      </c>
      <c r="CG207" s="1">
        <v>33557</v>
      </c>
      <c r="CH207" t="s">
        <v>334</v>
      </c>
      <c r="CI207" t="s">
        <v>334</v>
      </c>
      <c r="CJ207" t="s">
        <v>334</v>
      </c>
      <c r="CK207" t="s">
        <v>338</v>
      </c>
      <c r="CL207" t="s">
        <v>1449</v>
      </c>
      <c r="CM207">
        <v>108</v>
      </c>
      <c r="CN207" s="1">
        <v>44835</v>
      </c>
      <c r="CP207"/>
      <c r="CQ207"/>
      <c r="CR207"/>
      <c r="CS207"/>
      <c r="CT207"/>
      <c r="CU207" s="23"/>
      <c r="CV207"/>
      <c r="CW207"/>
      <c r="CX207"/>
    </row>
    <row r="208" spans="1:102" x14ac:dyDescent="0.35">
      <c r="A208" t="s">
        <v>143</v>
      </c>
      <c r="B208" t="s">
        <v>390</v>
      </c>
      <c r="C208">
        <v>455960</v>
      </c>
      <c r="D208" t="s">
        <v>1450</v>
      </c>
      <c r="E208" t="s">
        <v>1451</v>
      </c>
      <c r="F208" t="s">
        <v>1383</v>
      </c>
      <c r="G208" t="s">
        <v>166</v>
      </c>
      <c r="H208" t="s">
        <v>333</v>
      </c>
      <c r="I208">
        <v>76.900000000000006</v>
      </c>
      <c r="K208" t="s">
        <v>334</v>
      </c>
      <c r="L208" t="s">
        <v>339</v>
      </c>
      <c r="M208">
        <v>1</v>
      </c>
      <c r="N208">
        <v>1</v>
      </c>
      <c r="P208">
        <v>3</v>
      </c>
      <c r="Q208">
        <v>4</v>
      </c>
      <c r="R208">
        <v>2</v>
      </c>
      <c r="T208" s="8">
        <v>3.00779</v>
      </c>
      <c r="U208" s="8">
        <v>0.24381</v>
      </c>
      <c r="V208">
        <v>56.7</v>
      </c>
      <c r="W208" s="8">
        <v>0.96299000000000001</v>
      </c>
      <c r="X208" s="8">
        <v>1.20679</v>
      </c>
      <c r="Y208" s="8">
        <v>2.61077</v>
      </c>
      <c r="Z208" s="8">
        <v>0.12787999999999999</v>
      </c>
      <c r="AA208" s="8">
        <v>0.25045000000000001</v>
      </c>
      <c r="AC208" s="8">
        <v>1.8009999999999999</v>
      </c>
      <c r="AD208">
        <v>66.7</v>
      </c>
      <c r="AG208">
        <v>6</v>
      </c>
      <c r="AI208" s="8">
        <v>2.0035099999999999</v>
      </c>
      <c r="AJ208" s="8">
        <v>0.75727</v>
      </c>
      <c r="AK208" s="8">
        <v>0.39094000000000001</v>
      </c>
      <c r="AL208" s="8">
        <v>3.1517200000000001</v>
      </c>
      <c r="AM208">
        <v>1.83362</v>
      </c>
      <c r="AN208">
        <v>0.93608999999999998</v>
      </c>
      <c r="AO208">
        <v>0.23691000000000001</v>
      </c>
      <c r="AP208">
        <v>3.0116900000000002</v>
      </c>
      <c r="AR208">
        <v>1</v>
      </c>
      <c r="AS208">
        <v>0</v>
      </c>
      <c r="AT208">
        <v>2</v>
      </c>
      <c r="AU208">
        <v>2</v>
      </c>
      <c r="AV208" s="4">
        <v>22750</v>
      </c>
      <c r="AW208">
        <v>1</v>
      </c>
      <c r="AX208">
        <v>3</v>
      </c>
      <c r="AZ208" s="1">
        <v>44433</v>
      </c>
      <c r="BA208">
        <v>10</v>
      </c>
      <c r="BB208">
        <v>9</v>
      </c>
      <c r="BC208">
        <v>1</v>
      </c>
      <c r="BD208">
        <v>68</v>
      </c>
      <c r="BE208">
        <v>1</v>
      </c>
      <c r="BF208">
        <v>0</v>
      </c>
      <c r="BG208">
        <v>68</v>
      </c>
      <c r="BH208">
        <v>43560</v>
      </c>
      <c r="BI208">
        <v>21</v>
      </c>
      <c r="BJ208">
        <v>19</v>
      </c>
      <c r="BK208">
        <v>1</v>
      </c>
      <c r="BL208">
        <v>196</v>
      </c>
      <c r="BM208">
        <v>1</v>
      </c>
      <c r="BN208">
        <v>0</v>
      </c>
      <c r="BO208">
        <v>196</v>
      </c>
      <c r="BP208">
        <v>43168</v>
      </c>
      <c r="BQ208">
        <v>7</v>
      </c>
      <c r="BR208">
        <v>7</v>
      </c>
      <c r="BS208">
        <v>0</v>
      </c>
      <c r="BT208">
        <v>80</v>
      </c>
      <c r="BU208">
        <v>1</v>
      </c>
      <c r="BV208">
        <v>0</v>
      </c>
      <c r="BW208">
        <v>80</v>
      </c>
      <c r="BX208" s="8">
        <v>112.667</v>
      </c>
      <c r="BZ208" t="s">
        <v>772</v>
      </c>
      <c r="CA208" t="s">
        <v>1452</v>
      </c>
      <c r="CB208">
        <v>78666</v>
      </c>
      <c r="CC208">
        <v>631</v>
      </c>
      <c r="CD208">
        <v>5123961888</v>
      </c>
      <c r="CE208" t="s">
        <v>336</v>
      </c>
      <c r="CF208" t="s">
        <v>334</v>
      </c>
      <c r="CG208" s="1">
        <v>33512</v>
      </c>
      <c r="CH208" t="s">
        <v>334</v>
      </c>
      <c r="CI208" t="s">
        <v>334</v>
      </c>
      <c r="CJ208" t="s">
        <v>334</v>
      </c>
      <c r="CK208" t="s">
        <v>338</v>
      </c>
      <c r="CL208" t="s">
        <v>1453</v>
      </c>
      <c r="CM208">
        <v>116</v>
      </c>
      <c r="CN208" s="1">
        <v>44835</v>
      </c>
      <c r="CP208"/>
      <c r="CQ208"/>
      <c r="CR208"/>
      <c r="CS208"/>
      <c r="CT208"/>
      <c r="CU208" s="23"/>
      <c r="CV208"/>
      <c r="CW208"/>
      <c r="CX208"/>
    </row>
    <row r="209" spans="1:102" x14ac:dyDescent="0.35">
      <c r="A209" t="s">
        <v>143</v>
      </c>
      <c r="B209" t="s">
        <v>390</v>
      </c>
      <c r="C209">
        <v>455961</v>
      </c>
      <c r="D209" t="s">
        <v>1454</v>
      </c>
      <c r="E209" t="s">
        <v>854</v>
      </c>
      <c r="F209" t="s">
        <v>855</v>
      </c>
      <c r="G209" t="s">
        <v>168</v>
      </c>
      <c r="H209" t="s">
        <v>404</v>
      </c>
      <c r="I209">
        <v>73.900000000000006</v>
      </c>
      <c r="K209" t="s">
        <v>334</v>
      </c>
      <c r="L209" t="s">
        <v>339</v>
      </c>
      <c r="M209">
        <v>1</v>
      </c>
      <c r="N209">
        <v>2</v>
      </c>
      <c r="P209">
        <v>4</v>
      </c>
      <c r="Q209">
        <v>3</v>
      </c>
      <c r="R209">
        <v>4</v>
      </c>
      <c r="T209" s="8">
        <v>3.5494599999999998</v>
      </c>
      <c r="U209" s="8">
        <v>0.39639000000000002</v>
      </c>
      <c r="V209">
        <v>42.3</v>
      </c>
      <c r="W209" s="8">
        <v>0.99526000000000003</v>
      </c>
      <c r="X209" s="8">
        <v>1.39164</v>
      </c>
      <c r="Y209" s="8">
        <v>3.0035400000000001</v>
      </c>
      <c r="Z209" s="8">
        <v>0.26719999999999999</v>
      </c>
      <c r="AA209" s="8">
        <v>5.1610000000000003E-2</v>
      </c>
      <c r="AC209" s="8">
        <v>2.1578200000000001</v>
      </c>
      <c r="AD209">
        <v>50</v>
      </c>
      <c r="AF209">
        <v>2</v>
      </c>
      <c r="AI209" s="8">
        <v>1.79762</v>
      </c>
      <c r="AJ209" s="8">
        <v>0.74109000000000003</v>
      </c>
      <c r="AK209" s="8">
        <v>0.37458999999999998</v>
      </c>
      <c r="AL209" s="8">
        <v>2.9133</v>
      </c>
      <c r="AM209">
        <v>2.4485100000000002</v>
      </c>
      <c r="AN209">
        <v>0.98858999999999997</v>
      </c>
      <c r="AO209">
        <v>0.40198</v>
      </c>
      <c r="AP209">
        <v>3.84491</v>
      </c>
      <c r="AR209">
        <v>1</v>
      </c>
      <c r="AS209">
        <v>4</v>
      </c>
      <c r="AT209">
        <v>0</v>
      </c>
      <c r="AU209">
        <v>0</v>
      </c>
      <c r="AV209" s="4">
        <v>0</v>
      </c>
      <c r="AW209">
        <v>0</v>
      </c>
      <c r="AX209">
        <v>0</v>
      </c>
      <c r="AZ209" s="1">
        <v>43734</v>
      </c>
      <c r="BA209">
        <v>4</v>
      </c>
      <c r="BB209">
        <v>2</v>
      </c>
      <c r="BC209">
        <v>2</v>
      </c>
      <c r="BD209">
        <v>20</v>
      </c>
      <c r="BE209">
        <v>1</v>
      </c>
      <c r="BF209">
        <v>0</v>
      </c>
      <c r="BG209">
        <v>20</v>
      </c>
      <c r="BH209">
        <v>43413</v>
      </c>
      <c r="BI209">
        <v>3</v>
      </c>
      <c r="BJ209">
        <v>3</v>
      </c>
      <c r="BK209">
        <v>0</v>
      </c>
      <c r="BL209">
        <v>20</v>
      </c>
      <c r="BM209">
        <v>1</v>
      </c>
      <c r="BN209">
        <v>0</v>
      </c>
      <c r="BO209">
        <v>20</v>
      </c>
      <c r="BP209">
        <v>43008</v>
      </c>
      <c r="BQ209">
        <v>6</v>
      </c>
      <c r="BR209">
        <v>5</v>
      </c>
      <c r="BS209">
        <v>1</v>
      </c>
      <c r="BT209">
        <v>524</v>
      </c>
      <c r="BU209">
        <v>1</v>
      </c>
      <c r="BV209">
        <v>0</v>
      </c>
      <c r="BW209">
        <v>524</v>
      </c>
      <c r="BX209" s="8">
        <v>104</v>
      </c>
      <c r="BZ209" t="s">
        <v>690</v>
      </c>
      <c r="CA209" t="s">
        <v>1455</v>
      </c>
      <c r="CB209">
        <v>76067</v>
      </c>
      <c r="CC209">
        <v>841</v>
      </c>
      <c r="CD209">
        <v>9403257813</v>
      </c>
      <c r="CE209" t="s">
        <v>336</v>
      </c>
      <c r="CF209" t="s">
        <v>334</v>
      </c>
      <c r="CG209" s="1">
        <v>33543</v>
      </c>
      <c r="CH209" t="s">
        <v>334</v>
      </c>
      <c r="CI209" t="s">
        <v>337</v>
      </c>
      <c r="CJ209" t="s">
        <v>334</v>
      </c>
      <c r="CK209" t="s">
        <v>338</v>
      </c>
      <c r="CL209" t="s">
        <v>1456</v>
      </c>
      <c r="CM209">
        <v>106</v>
      </c>
      <c r="CN209" s="1">
        <v>44835</v>
      </c>
      <c r="CP209"/>
      <c r="CQ209"/>
      <c r="CR209"/>
      <c r="CS209"/>
      <c r="CT209"/>
      <c r="CU209" s="23"/>
      <c r="CV209"/>
      <c r="CW209"/>
      <c r="CX209"/>
    </row>
    <row r="210" spans="1:102" x14ac:dyDescent="0.35">
      <c r="A210" t="s">
        <v>143</v>
      </c>
      <c r="B210" t="s">
        <v>390</v>
      </c>
      <c r="C210">
        <v>455962</v>
      </c>
      <c r="D210" t="s">
        <v>1457</v>
      </c>
      <c r="E210" t="s">
        <v>1458</v>
      </c>
      <c r="F210" t="s">
        <v>1459</v>
      </c>
      <c r="G210" t="s">
        <v>166</v>
      </c>
      <c r="H210" t="s">
        <v>333</v>
      </c>
      <c r="I210">
        <v>40.9</v>
      </c>
      <c r="K210" t="s">
        <v>334</v>
      </c>
      <c r="L210" t="s">
        <v>339</v>
      </c>
      <c r="M210">
        <v>4</v>
      </c>
      <c r="N210">
        <v>1</v>
      </c>
      <c r="P210">
        <v>5</v>
      </c>
      <c r="Q210">
        <v>5</v>
      </c>
      <c r="T210" s="8">
        <v>2.7951899999999998</v>
      </c>
      <c r="U210" s="8">
        <v>0.20066000000000001</v>
      </c>
      <c r="V210">
        <v>81.8</v>
      </c>
      <c r="W210" s="8">
        <v>1.06124</v>
      </c>
      <c r="X210" s="8">
        <v>1.2619</v>
      </c>
      <c r="Y210" s="8">
        <v>2.3170299999999999</v>
      </c>
      <c r="Z210" s="8">
        <v>0.11677</v>
      </c>
      <c r="AA210" s="8">
        <v>3.415E-2</v>
      </c>
      <c r="AC210" s="8">
        <v>1.53329</v>
      </c>
      <c r="AD210">
        <v>80</v>
      </c>
      <c r="AG210">
        <v>6</v>
      </c>
      <c r="AI210" s="8">
        <v>2.0074200000000002</v>
      </c>
      <c r="AJ210" s="8">
        <v>0.83396999999999999</v>
      </c>
      <c r="AK210" s="8">
        <v>0.45985999999999999</v>
      </c>
      <c r="AL210" s="8">
        <v>3.3012600000000001</v>
      </c>
      <c r="AM210">
        <v>1.5580099999999999</v>
      </c>
      <c r="AN210">
        <v>0.93672999999999995</v>
      </c>
      <c r="AO210">
        <v>0.16575999999999999</v>
      </c>
      <c r="AP210">
        <v>2.6720299999999999</v>
      </c>
      <c r="AR210">
        <v>0</v>
      </c>
      <c r="AS210">
        <v>3</v>
      </c>
      <c r="AT210">
        <v>0</v>
      </c>
      <c r="AU210">
        <v>0</v>
      </c>
      <c r="AV210" s="4">
        <v>0</v>
      </c>
      <c r="AW210">
        <v>0</v>
      </c>
      <c r="AX210">
        <v>0</v>
      </c>
      <c r="AZ210" s="1">
        <v>44293</v>
      </c>
      <c r="BA210">
        <v>5</v>
      </c>
      <c r="BB210">
        <v>5</v>
      </c>
      <c r="BC210">
        <v>0</v>
      </c>
      <c r="BD210">
        <v>40</v>
      </c>
      <c r="BE210">
        <v>1</v>
      </c>
      <c r="BF210">
        <v>0</v>
      </c>
      <c r="BG210">
        <v>40</v>
      </c>
      <c r="BH210">
        <v>43566</v>
      </c>
      <c r="BI210">
        <v>4</v>
      </c>
      <c r="BJ210">
        <v>2</v>
      </c>
      <c r="BK210">
        <v>2</v>
      </c>
      <c r="BL210">
        <v>28</v>
      </c>
      <c r="BM210">
        <v>1</v>
      </c>
      <c r="BN210">
        <v>0</v>
      </c>
      <c r="BO210">
        <v>28</v>
      </c>
      <c r="BP210">
        <v>43202</v>
      </c>
      <c r="BQ210">
        <v>1</v>
      </c>
      <c r="BR210">
        <v>1</v>
      </c>
      <c r="BS210">
        <v>0</v>
      </c>
      <c r="BT210">
        <v>8</v>
      </c>
      <c r="BU210">
        <v>1</v>
      </c>
      <c r="BV210">
        <v>0</v>
      </c>
      <c r="BW210">
        <v>8</v>
      </c>
      <c r="BX210" s="8">
        <v>30.667000000000002</v>
      </c>
      <c r="BZ210" t="s">
        <v>1440</v>
      </c>
      <c r="CA210" t="s">
        <v>1460</v>
      </c>
      <c r="CB210">
        <v>75142</v>
      </c>
      <c r="CC210">
        <v>730</v>
      </c>
      <c r="CD210">
        <v>9729322118</v>
      </c>
      <c r="CE210" t="s">
        <v>336</v>
      </c>
      <c r="CF210" t="s">
        <v>334</v>
      </c>
      <c r="CG210" s="1">
        <v>33543</v>
      </c>
      <c r="CH210" t="s">
        <v>334</v>
      </c>
      <c r="CI210" t="s">
        <v>334</v>
      </c>
      <c r="CJ210" t="s">
        <v>334</v>
      </c>
      <c r="CK210" t="s">
        <v>338</v>
      </c>
      <c r="CL210" t="s">
        <v>1461</v>
      </c>
      <c r="CM210">
        <v>40</v>
      </c>
      <c r="CN210" s="1">
        <v>44835</v>
      </c>
      <c r="CP210"/>
      <c r="CQ210"/>
      <c r="CR210">
        <v>12</v>
      </c>
      <c r="CS210"/>
      <c r="CT210"/>
      <c r="CU210" s="23"/>
      <c r="CV210">
        <v>2</v>
      </c>
      <c r="CW210"/>
      <c r="CX210"/>
    </row>
    <row r="211" spans="1:102" x14ac:dyDescent="0.35">
      <c r="A211" t="s">
        <v>143</v>
      </c>
      <c r="B211" t="s">
        <v>390</v>
      </c>
      <c r="C211">
        <v>455963</v>
      </c>
      <c r="D211" t="s">
        <v>1462</v>
      </c>
      <c r="E211" t="s">
        <v>549</v>
      </c>
      <c r="F211" t="s">
        <v>551</v>
      </c>
      <c r="G211" t="s">
        <v>166</v>
      </c>
      <c r="H211" t="s">
        <v>333</v>
      </c>
      <c r="I211">
        <v>49.2</v>
      </c>
      <c r="K211" t="s">
        <v>334</v>
      </c>
      <c r="L211" t="s">
        <v>339</v>
      </c>
      <c r="M211">
        <v>1</v>
      </c>
      <c r="N211">
        <v>2</v>
      </c>
      <c r="P211">
        <v>1</v>
      </c>
      <c r="Q211">
        <v>3</v>
      </c>
      <c r="R211">
        <v>1</v>
      </c>
      <c r="T211" s="8">
        <v>2.9077000000000002</v>
      </c>
      <c r="U211" s="8">
        <v>0.59567999999999999</v>
      </c>
      <c r="V211">
        <v>47.5</v>
      </c>
      <c r="W211" s="8">
        <v>0.67193999999999998</v>
      </c>
      <c r="X211" s="8">
        <v>1.26762</v>
      </c>
      <c r="Y211" s="8">
        <v>2.3060700000000001</v>
      </c>
      <c r="Z211" s="8">
        <v>0.44391000000000003</v>
      </c>
      <c r="AA211" s="8">
        <v>6.2399999999999999E-3</v>
      </c>
      <c r="AC211" s="8">
        <v>1.64008</v>
      </c>
      <c r="AD211">
        <v>33.299999999999997</v>
      </c>
      <c r="AF211">
        <v>1</v>
      </c>
      <c r="AI211" s="8">
        <v>1.9388099999999999</v>
      </c>
      <c r="AJ211" s="8">
        <v>0.79379999999999995</v>
      </c>
      <c r="AK211" s="8">
        <v>0.43572</v>
      </c>
      <c r="AL211" s="8">
        <v>3.1683300000000001</v>
      </c>
      <c r="AM211">
        <v>1.7255</v>
      </c>
      <c r="AN211">
        <v>0.62312000000000001</v>
      </c>
      <c r="AO211">
        <v>0.51934000000000002</v>
      </c>
      <c r="AP211">
        <v>2.8961899999999998</v>
      </c>
      <c r="AR211">
        <v>3</v>
      </c>
      <c r="AS211">
        <v>2</v>
      </c>
      <c r="AT211">
        <v>0</v>
      </c>
      <c r="AU211">
        <v>0</v>
      </c>
      <c r="AV211" s="4">
        <v>0</v>
      </c>
      <c r="AW211">
        <v>0</v>
      </c>
      <c r="AX211">
        <v>0</v>
      </c>
      <c r="AZ211" s="1">
        <v>44699</v>
      </c>
      <c r="BA211">
        <v>8</v>
      </c>
      <c r="BB211">
        <v>7</v>
      </c>
      <c r="BC211">
        <v>8</v>
      </c>
      <c r="BD211">
        <v>52</v>
      </c>
      <c r="BE211">
        <v>1</v>
      </c>
      <c r="BF211">
        <v>0</v>
      </c>
      <c r="BG211">
        <v>52</v>
      </c>
      <c r="BH211">
        <v>44259</v>
      </c>
      <c r="BI211">
        <v>13</v>
      </c>
      <c r="BJ211">
        <v>13</v>
      </c>
      <c r="BK211">
        <v>0</v>
      </c>
      <c r="BL211">
        <v>96</v>
      </c>
      <c r="BM211">
        <v>1</v>
      </c>
      <c r="BN211">
        <v>0</v>
      </c>
      <c r="BO211">
        <v>96</v>
      </c>
      <c r="BP211">
        <v>43551</v>
      </c>
      <c r="BQ211">
        <v>6</v>
      </c>
      <c r="BR211">
        <v>6</v>
      </c>
      <c r="BS211">
        <v>0</v>
      </c>
      <c r="BT211">
        <v>56</v>
      </c>
      <c r="BU211">
        <v>1</v>
      </c>
      <c r="BV211">
        <v>0</v>
      </c>
      <c r="BW211">
        <v>56</v>
      </c>
      <c r="BX211" s="8">
        <v>67.332999999999998</v>
      </c>
      <c r="BZ211" t="s">
        <v>1463</v>
      </c>
      <c r="CA211" t="s">
        <v>1464</v>
      </c>
      <c r="CB211">
        <v>75633</v>
      </c>
      <c r="CC211">
        <v>842</v>
      </c>
      <c r="CD211">
        <v>9036936671</v>
      </c>
      <c r="CE211" t="s">
        <v>336</v>
      </c>
      <c r="CF211" t="s">
        <v>334</v>
      </c>
      <c r="CG211" s="1">
        <v>33573</v>
      </c>
      <c r="CH211" t="s">
        <v>334</v>
      </c>
      <c r="CI211" t="s">
        <v>334</v>
      </c>
      <c r="CJ211" t="s">
        <v>334</v>
      </c>
      <c r="CK211" t="s">
        <v>338</v>
      </c>
      <c r="CL211" t="s">
        <v>1465</v>
      </c>
      <c r="CM211">
        <v>104</v>
      </c>
      <c r="CN211" s="1">
        <v>44835</v>
      </c>
      <c r="CP211"/>
      <c r="CQ211"/>
      <c r="CR211"/>
      <c r="CS211"/>
      <c r="CT211"/>
      <c r="CU211" s="23"/>
      <c r="CV211"/>
      <c r="CW211"/>
      <c r="CX211"/>
    </row>
    <row r="212" spans="1:102" x14ac:dyDescent="0.35">
      <c r="A212" t="s">
        <v>143</v>
      </c>
      <c r="B212" t="s">
        <v>390</v>
      </c>
      <c r="C212">
        <v>455965</v>
      </c>
      <c r="D212" t="s">
        <v>1466</v>
      </c>
      <c r="E212" t="s">
        <v>1349</v>
      </c>
      <c r="F212" t="s">
        <v>511</v>
      </c>
      <c r="G212" t="s">
        <v>167</v>
      </c>
      <c r="H212" t="s">
        <v>350</v>
      </c>
      <c r="I212">
        <v>128.9</v>
      </c>
      <c r="K212" t="s">
        <v>334</v>
      </c>
      <c r="L212" t="s">
        <v>339</v>
      </c>
      <c r="M212">
        <v>5</v>
      </c>
      <c r="N212">
        <v>4</v>
      </c>
      <c r="P212">
        <v>5</v>
      </c>
      <c r="Q212">
        <v>5</v>
      </c>
      <c r="R212">
        <v>5</v>
      </c>
      <c r="T212" s="8">
        <v>4.03688</v>
      </c>
      <c r="U212" s="8">
        <v>0.45096999999999998</v>
      </c>
      <c r="V212">
        <v>40.5</v>
      </c>
      <c r="W212" s="8">
        <v>1.21505</v>
      </c>
      <c r="X212" s="8">
        <v>1.6660200000000001</v>
      </c>
      <c r="Y212" s="8">
        <v>3.2869899999999999</v>
      </c>
      <c r="Z212" s="8">
        <v>0.28076000000000001</v>
      </c>
      <c r="AA212" s="8">
        <v>4.113E-2</v>
      </c>
      <c r="AC212" s="8">
        <v>2.37086</v>
      </c>
      <c r="AD212">
        <v>35.700000000000003</v>
      </c>
      <c r="AG212">
        <v>6</v>
      </c>
      <c r="AI212" s="8">
        <v>2.0019</v>
      </c>
      <c r="AJ212" s="8">
        <v>0.68152999999999997</v>
      </c>
      <c r="AK212" s="8">
        <v>0.34522999999999998</v>
      </c>
      <c r="AL212" s="8">
        <v>3.02867</v>
      </c>
      <c r="AM212">
        <v>2.4157299999999999</v>
      </c>
      <c r="AN212">
        <v>1.31237</v>
      </c>
      <c r="AO212">
        <v>0.49623</v>
      </c>
      <c r="AP212">
        <v>4.2063199999999998</v>
      </c>
      <c r="AR212">
        <v>0</v>
      </c>
      <c r="AS212">
        <v>0</v>
      </c>
      <c r="AT212">
        <v>2</v>
      </c>
      <c r="AU212">
        <v>1</v>
      </c>
      <c r="AV212" s="4">
        <v>20780</v>
      </c>
      <c r="AW212">
        <v>0</v>
      </c>
      <c r="AX212">
        <v>1</v>
      </c>
      <c r="AZ212" s="1">
        <v>44728</v>
      </c>
      <c r="BA212">
        <v>4</v>
      </c>
      <c r="BB212">
        <v>3</v>
      </c>
      <c r="BC212">
        <v>1</v>
      </c>
      <c r="BD212">
        <v>44</v>
      </c>
      <c r="BE212">
        <v>1</v>
      </c>
      <c r="BF212">
        <v>0</v>
      </c>
      <c r="BG212">
        <v>44</v>
      </c>
      <c r="BH212">
        <v>44295</v>
      </c>
      <c r="BI212">
        <v>1</v>
      </c>
      <c r="BJ212">
        <v>1</v>
      </c>
      <c r="BK212">
        <v>0</v>
      </c>
      <c r="BL212">
        <v>8</v>
      </c>
      <c r="BM212">
        <v>1</v>
      </c>
      <c r="BN212">
        <v>0</v>
      </c>
      <c r="BO212">
        <v>8</v>
      </c>
      <c r="BP212">
        <v>43593</v>
      </c>
      <c r="BQ212">
        <v>1</v>
      </c>
      <c r="BR212">
        <v>0</v>
      </c>
      <c r="BS212">
        <v>1</v>
      </c>
      <c r="BT212">
        <v>0</v>
      </c>
      <c r="BU212">
        <v>0</v>
      </c>
      <c r="BV212">
        <v>0</v>
      </c>
      <c r="BW212">
        <v>0</v>
      </c>
      <c r="BX212" s="8">
        <v>24.667000000000002</v>
      </c>
      <c r="BZ212" t="s">
        <v>642</v>
      </c>
      <c r="CA212" t="s">
        <v>1467</v>
      </c>
      <c r="CB212">
        <v>76306</v>
      </c>
      <c r="CC212">
        <v>960</v>
      </c>
      <c r="CD212">
        <v>9407238420</v>
      </c>
      <c r="CE212" t="s">
        <v>336</v>
      </c>
      <c r="CF212" t="s">
        <v>334</v>
      </c>
      <c r="CG212" s="1">
        <v>33486</v>
      </c>
      <c r="CH212" t="s">
        <v>334</v>
      </c>
      <c r="CI212" t="s">
        <v>334</v>
      </c>
      <c r="CJ212" t="s">
        <v>334</v>
      </c>
      <c r="CK212" t="s">
        <v>338</v>
      </c>
      <c r="CL212" t="s">
        <v>1468</v>
      </c>
      <c r="CM212">
        <v>309</v>
      </c>
      <c r="CN212" s="1">
        <v>44835</v>
      </c>
      <c r="CP212"/>
      <c r="CQ212"/>
      <c r="CR212"/>
      <c r="CS212"/>
      <c r="CT212"/>
      <c r="CU212" s="23"/>
      <c r="CV212"/>
      <c r="CW212"/>
      <c r="CX212"/>
    </row>
    <row r="213" spans="1:102" x14ac:dyDescent="0.35">
      <c r="A213" t="s">
        <v>143</v>
      </c>
      <c r="B213" t="s">
        <v>390</v>
      </c>
      <c r="C213">
        <v>455968</v>
      </c>
      <c r="D213" t="s">
        <v>1469</v>
      </c>
      <c r="E213" t="s">
        <v>574</v>
      </c>
      <c r="F213" t="s">
        <v>820</v>
      </c>
      <c r="G213" t="s">
        <v>166</v>
      </c>
      <c r="H213" t="s">
        <v>343</v>
      </c>
      <c r="I213">
        <v>73.3</v>
      </c>
      <c r="K213" t="s">
        <v>334</v>
      </c>
      <c r="L213" t="s">
        <v>339</v>
      </c>
      <c r="M213">
        <v>2</v>
      </c>
      <c r="N213">
        <v>1</v>
      </c>
      <c r="P213">
        <v>1</v>
      </c>
      <c r="Q213">
        <v>3</v>
      </c>
      <c r="R213">
        <v>1</v>
      </c>
      <c r="T213" s="8">
        <v>3.0581900000000002</v>
      </c>
      <c r="U213" s="8">
        <v>0.4607</v>
      </c>
      <c r="V213">
        <v>68.099999999999994</v>
      </c>
      <c r="W213" s="8">
        <v>1.55236</v>
      </c>
      <c r="X213" s="8">
        <v>2.0130499999999998</v>
      </c>
      <c r="Y213" s="8">
        <v>2.4513500000000001</v>
      </c>
      <c r="Z213" s="8">
        <v>0.22284000000000001</v>
      </c>
      <c r="AA213" s="8">
        <v>1.763E-2</v>
      </c>
      <c r="AC213" s="8">
        <v>1.0451299999999999</v>
      </c>
      <c r="AD213">
        <v>54.5</v>
      </c>
      <c r="AF213">
        <v>2</v>
      </c>
      <c r="AI213" s="8">
        <v>2.1023999999999998</v>
      </c>
      <c r="AJ213" s="8">
        <v>0.78236000000000006</v>
      </c>
      <c r="AK213" s="8">
        <v>0.76376999999999995</v>
      </c>
      <c r="AL213" s="8">
        <v>3.6485300000000001</v>
      </c>
      <c r="AM213">
        <v>1.0140100000000001</v>
      </c>
      <c r="AN213">
        <v>1.46061</v>
      </c>
      <c r="AO213">
        <v>0.22914000000000001</v>
      </c>
      <c r="AP213">
        <v>2.6451799999999999</v>
      </c>
      <c r="AR213">
        <v>3</v>
      </c>
      <c r="AS213">
        <v>1</v>
      </c>
      <c r="AT213">
        <v>3</v>
      </c>
      <c r="AU213">
        <v>2</v>
      </c>
      <c r="AV213" s="4">
        <v>24750</v>
      </c>
      <c r="AW213">
        <v>0</v>
      </c>
      <c r="AX213">
        <v>2</v>
      </c>
      <c r="AZ213" s="1">
        <v>44427</v>
      </c>
      <c r="BA213">
        <v>5</v>
      </c>
      <c r="BB213">
        <v>2</v>
      </c>
      <c r="BC213">
        <v>1</v>
      </c>
      <c r="BD213">
        <v>28</v>
      </c>
      <c r="BE213">
        <v>1</v>
      </c>
      <c r="BF213">
        <v>0</v>
      </c>
      <c r="BG213">
        <v>28</v>
      </c>
      <c r="BH213">
        <v>43719</v>
      </c>
      <c r="BI213">
        <v>5</v>
      </c>
      <c r="BJ213">
        <v>4</v>
      </c>
      <c r="BK213">
        <v>1</v>
      </c>
      <c r="BL213">
        <v>28</v>
      </c>
      <c r="BM213">
        <v>1</v>
      </c>
      <c r="BN213">
        <v>0</v>
      </c>
      <c r="BO213">
        <v>28</v>
      </c>
      <c r="BP213">
        <v>43371</v>
      </c>
      <c r="BQ213">
        <v>5</v>
      </c>
      <c r="BR213">
        <v>3</v>
      </c>
      <c r="BS213">
        <v>2</v>
      </c>
      <c r="BT213">
        <v>40</v>
      </c>
      <c r="BU213">
        <v>1</v>
      </c>
      <c r="BV213">
        <v>0</v>
      </c>
      <c r="BW213">
        <v>40</v>
      </c>
      <c r="BX213" s="8">
        <v>30</v>
      </c>
      <c r="BZ213" t="s">
        <v>821</v>
      </c>
      <c r="CA213" t="s">
        <v>1470</v>
      </c>
      <c r="CB213">
        <v>76450</v>
      </c>
      <c r="CC213">
        <v>981</v>
      </c>
      <c r="CD213">
        <v>9405498787</v>
      </c>
      <c r="CE213" t="s">
        <v>336</v>
      </c>
      <c r="CF213" t="s">
        <v>334</v>
      </c>
      <c r="CG213" s="1">
        <v>33539</v>
      </c>
      <c r="CH213" t="s">
        <v>334</v>
      </c>
      <c r="CI213" t="s">
        <v>334</v>
      </c>
      <c r="CJ213" t="s">
        <v>334</v>
      </c>
      <c r="CK213" t="s">
        <v>338</v>
      </c>
      <c r="CL213" t="s">
        <v>1471</v>
      </c>
      <c r="CM213">
        <v>120</v>
      </c>
      <c r="CN213" s="1">
        <v>44835</v>
      </c>
      <c r="CP213"/>
      <c r="CQ213"/>
      <c r="CR213"/>
      <c r="CS213"/>
      <c r="CT213"/>
      <c r="CU213" s="23"/>
      <c r="CV213"/>
      <c r="CW213"/>
      <c r="CX213"/>
    </row>
    <row r="214" spans="1:102" x14ac:dyDescent="0.35">
      <c r="A214" t="s">
        <v>143</v>
      </c>
      <c r="B214" t="s">
        <v>390</v>
      </c>
      <c r="C214">
        <v>455969</v>
      </c>
      <c r="D214" t="s">
        <v>1472</v>
      </c>
      <c r="E214" t="s">
        <v>635</v>
      </c>
      <c r="F214" t="s">
        <v>636</v>
      </c>
      <c r="G214" t="s">
        <v>166</v>
      </c>
      <c r="H214" t="s">
        <v>333</v>
      </c>
      <c r="I214">
        <v>57.8</v>
      </c>
      <c r="K214" t="s">
        <v>334</v>
      </c>
      <c r="L214" t="s">
        <v>339</v>
      </c>
      <c r="M214">
        <v>3</v>
      </c>
      <c r="N214">
        <v>1</v>
      </c>
      <c r="P214">
        <v>4</v>
      </c>
      <c r="Q214">
        <v>4</v>
      </c>
      <c r="R214">
        <v>4</v>
      </c>
      <c r="T214" s="8">
        <v>3.4767600000000001</v>
      </c>
      <c r="U214" s="8">
        <v>0.36621999999999999</v>
      </c>
      <c r="V214">
        <v>59.3</v>
      </c>
      <c r="W214" s="8">
        <v>1.20513</v>
      </c>
      <c r="X214" s="8">
        <v>1.57135</v>
      </c>
      <c r="Y214" s="8">
        <v>2.85216</v>
      </c>
      <c r="Z214" s="8">
        <v>0.33912999999999999</v>
      </c>
      <c r="AA214" s="8">
        <v>0.26823000000000002</v>
      </c>
      <c r="AC214" s="8">
        <v>1.90541</v>
      </c>
      <c r="AD214">
        <v>62.5</v>
      </c>
      <c r="AF214">
        <v>1</v>
      </c>
      <c r="AI214" s="8">
        <v>2.2007400000000001</v>
      </c>
      <c r="AJ214" s="8">
        <v>0.81130999999999998</v>
      </c>
      <c r="AK214" s="8">
        <v>0.40505999999999998</v>
      </c>
      <c r="AL214" s="8">
        <v>3.4171100000000001</v>
      </c>
      <c r="AM214">
        <v>1.76606</v>
      </c>
      <c r="AN214">
        <v>1.09344</v>
      </c>
      <c r="AO214">
        <v>0.34345999999999999</v>
      </c>
      <c r="AP214">
        <v>3.21088</v>
      </c>
      <c r="AR214">
        <v>0</v>
      </c>
      <c r="AS214">
        <v>1</v>
      </c>
      <c r="AT214">
        <v>0</v>
      </c>
      <c r="AU214">
        <v>0</v>
      </c>
      <c r="AV214" s="4">
        <v>0</v>
      </c>
      <c r="AW214">
        <v>0</v>
      </c>
      <c r="AX214">
        <v>0</v>
      </c>
      <c r="AZ214" s="1">
        <v>44645</v>
      </c>
      <c r="BA214">
        <v>6</v>
      </c>
      <c r="BB214">
        <v>5</v>
      </c>
      <c r="BC214">
        <v>2</v>
      </c>
      <c r="BD214">
        <v>32</v>
      </c>
      <c r="BE214">
        <v>1</v>
      </c>
      <c r="BF214">
        <v>0</v>
      </c>
      <c r="BG214">
        <v>32</v>
      </c>
      <c r="BH214">
        <v>43818</v>
      </c>
      <c r="BI214">
        <v>6</v>
      </c>
      <c r="BJ214">
        <v>4</v>
      </c>
      <c r="BK214">
        <v>2</v>
      </c>
      <c r="BL214">
        <v>32</v>
      </c>
      <c r="BM214">
        <v>1</v>
      </c>
      <c r="BN214">
        <v>0</v>
      </c>
      <c r="BO214">
        <v>32</v>
      </c>
      <c r="BP214">
        <v>43448</v>
      </c>
      <c r="BQ214">
        <v>4</v>
      </c>
      <c r="BR214">
        <v>2</v>
      </c>
      <c r="BS214">
        <v>2</v>
      </c>
      <c r="BT214">
        <v>20</v>
      </c>
      <c r="BU214">
        <v>1</v>
      </c>
      <c r="BV214">
        <v>0</v>
      </c>
      <c r="BW214">
        <v>20</v>
      </c>
      <c r="BX214" s="8">
        <v>30</v>
      </c>
      <c r="BZ214" t="s">
        <v>1473</v>
      </c>
      <c r="CA214" t="s">
        <v>1474</v>
      </c>
      <c r="CB214">
        <v>78240</v>
      </c>
      <c r="CC214">
        <v>130</v>
      </c>
      <c r="CD214">
        <v>2106966005</v>
      </c>
      <c r="CE214" t="s">
        <v>336</v>
      </c>
      <c r="CF214" t="s">
        <v>334</v>
      </c>
      <c r="CG214" s="1">
        <v>33557</v>
      </c>
      <c r="CH214" t="s">
        <v>334</v>
      </c>
      <c r="CI214" t="s">
        <v>334</v>
      </c>
      <c r="CJ214" t="s">
        <v>334</v>
      </c>
      <c r="CK214" t="s">
        <v>338</v>
      </c>
      <c r="CL214" t="s">
        <v>1475</v>
      </c>
      <c r="CM214">
        <v>74</v>
      </c>
      <c r="CN214" s="1">
        <v>44835</v>
      </c>
      <c r="CP214"/>
      <c r="CQ214"/>
      <c r="CR214"/>
      <c r="CS214"/>
      <c r="CT214"/>
      <c r="CU214" s="23"/>
      <c r="CV214"/>
      <c r="CW214"/>
      <c r="CX214"/>
    </row>
    <row r="215" spans="1:102" x14ac:dyDescent="0.35">
      <c r="A215" t="s">
        <v>143</v>
      </c>
      <c r="B215" t="s">
        <v>390</v>
      </c>
      <c r="C215">
        <v>455970</v>
      </c>
      <c r="D215" t="s">
        <v>1476</v>
      </c>
      <c r="E215" t="s">
        <v>428</v>
      </c>
      <c r="F215" t="s">
        <v>1477</v>
      </c>
      <c r="G215" t="s">
        <v>166</v>
      </c>
      <c r="H215" t="s">
        <v>346</v>
      </c>
      <c r="I215">
        <v>45.3</v>
      </c>
      <c r="K215" t="s">
        <v>334</v>
      </c>
      <c r="L215" t="s">
        <v>339</v>
      </c>
      <c r="M215">
        <v>1</v>
      </c>
      <c r="N215">
        <v>1</v>
      </c>
      <c r="P215">
        <v>4</v>
      </c>
      <c r="Q215">
        <v>3</v>
      </c>
      <c r="R215">
        <v>5</v>
      </c>
      <c r="T215" s="8">
        <v>2.6139000000000001</v>
      </c>
      <c r="U215" s="8">
        <v>0.18142</v>
      </c>
      <c r="V215">
        <v>87.5</v>
      </c>
      <c r="W215" s="8">
        <v>0.70870999999999995</v>
      </c>
      <c r="X215" s="8">
        <v>0.89012999999999998</v>
      </c>
      <c r="Y215" s="8">
        <v>2.3681700000000001</v>
      </c>
      <c r="Z215" s="8">
        <v>2.0650000000000002E-2</v>
      </c>
      <c r="AA215" s="8">
        <v>6.6030000000000005E-2</v>
      </c>
      <c r="AC215" s="8">
        <v>1.72377</v>
      </c>
      <c r="AD215">
        <v>100</v>
      </c>
      <c r="AG215">
        <v>6</v>
      </c>
      <c r="AI215" s="8">
        <v>2.09043</v>
      </c>
      <c r="AJ215" s="8">
        <v>0.81782999999999995</v>
      </c>
      <c r="AK215" s="8">
        <v>0.43330999999999997</v>
      </c>
      <c r="AL215" s="8">
        <v>3.3415699999999999</v>
      </c>
      <c r="AM215">
        <v>1.68201</v>
      </c>
      <c r="AN215">
        <v>0.63790000000000002</v>
      </c>
      <c r="AO215">
        <v>0.15905</v>
      </c>
      <c r="AP215">
        <v>2.4685800000000002</v>
      </c>
      <c r="AR215">
        <v>5</v>
      </c>
      <c r="AS215">
        <v>5</v>
      </c>
      <c r="AT215">
        <v>5</v>
      </c>
      <c r="AU215">
        <v>3</v>
      </c>
      <c r="AV215" s="4">
        <v>228826</v>
      </c>
      <c r="AW215">
        <v>1</v>
      </c>
      <c r="AX215">
        <v>4</v>
      </c>
      <c r="AZ215" s="1">
        <v>44469</v>
      </c>
      <c r="BA215">
        <v>14</v>
      </c>
      <c r="BB215">
        <v>8</v>
      </c>
      <c r="BC215">
        <v>13</v>
      </c>
      <c r="BD215">
        <v>267</v>
      </c>
      <c r="BE215">
        <v>1</v>
      </c>
      <c r="BF215">
        <v>0</v>
      </c>
      <c r="BG215">
        <v>267</v>
      </c>
      <c r="BH215">
        <v>43769</v>
      </c>
      <c r="BI215">
        <v>3</v>
      </c>
      <c r="BJ215">
        <v>2</v>
      </c>
      <c r="BK215">
        <v>2</v>
      </c>
      <c r="BL215">
        <v>28</v>
      </c>
      <c r="BM215">
        <v>1</v>
      </c>
      <c r="BN215">
        <v>0</v>
      </c>
      <c r="BO215">
        <v>28</v>
      </c>
      <c r="BP215">
        <v>43391</v>
      </c>
      <c r="BQ215">
        <v>5</v>
      </c>
      <c r="BR215">
        <v>5</v>
      </c>
      <c r="BS215">
        <v>0</v>
      </c>
      <c r="BT215">
        <v>36</v>
      </c>
      <c r="BU215">
        <v>1</v>
      </c>
      <c r="BV215">
        <v>0</v>
      </c>
      <c r="BW215">
        <v>36</v>
      </c>
      <c r="BX215" s="8">
        <v>148.833</v>
      </c>
      <c r="BZ215" t="s">
        <v>1212</v>
      </c>
      <c r="CA215" t="s">
        <v>1478</v>
      </c>
      <c r="CB215">
        <v>76240</v>
      </c>
      <c r="CC215">
        <v>340</v>
      </c>
      <c r="CD215">
        <v>9406650386</v>
      </c>
      <c r="CE215" t="s">
        <v>336</v>
      </c>
      <c r="CF215" t="s">
        <v>334</v>
      </c>
      <c r="CG215" s="1">
        <v>33604</v>
      </c>
      <c r="CH215" t="s">
        <v>334</v>
      </c>
      <c r="CI215" t="s">
        <v>334</v>
      </c>
      <c r="CJ215" t="s">
        <v>334</v>
      </c>
      <c r="CK215" t="s">
        <v>338</v>
      </c>
      <c r="CL215" t="s">
        <v>1479</v>
      </c>
      <c r="CM215">
        <v>116</v>
      </c>
      <c r="CN215" s="1">
        <v>44835</v>
      </c>
      <c r="CP215"/>
      <c r="CQ215"/>
      <c r="CR215">
        <v>12</v>
      </c>
      <c r="CS215"/>
      <c r="CT215"/>
      <c r="CU215" s="23"/>
      <c r="CV215"/>
      <c r="CW215"/>
      <c r="CX215"/>
    </row>
    <row r="216" spans="1:102" x14ac:dyDescent="0.35">
      <c r="A216" t="s">
        <v>143</v>
      </c>
      <c r="B216" t="s">
        <v>390</v>
      </c>
      <c r="C216">
        <v>455972</v>
      </c>
      <c r="D216" t="s">
        <v>1480</v>
      </c>
      <c r="E216" t="s">
        <v>1481</v>
      </c>
      <c r="F216" t="s">
        <v>504</v>
      </c>
      <c r="G216" t="s">
        <v>166</v>
      </c>
      <c r="H216" t="s">
        <v>346</v>
      </c>
      <c r="K216" t="s">
        <v>334</v>
      </c>
      <c r="L216" t="s">
        <v>339</v>
      </c>
      <c r="M216">
        <v>5</v>
      </c>
      <c r="P216">
        <v>4</v>
      </c>
      <c r="Q216">
        <v>4</v>
      </c>
      <c r="T216" s="8"/>
      <c r="V216"/>
      <c r="W216" s="8"/>
      <c r="X216" s="8"/>
      <c r="Y216" s="8"/>
      <c r="Z216" s="8"/>
      <c r="AA216" s="8"/>
      <c r="AB216">
        <v>6</v>
      </c>
      <c r="AC216" s="8"/>
      <c r="AE216">
        <v>6</v>
      </c>
      <c r="AG216">
        <v>6</v>
      </c>
      <c r="AI216" s="8"/>
      <c r="AJ216" s="8"/>
      <c r="AK216" s="8"/>
      <c r="AL216" s="8"/>
      <c r="AR216">
        <v>0</v>
      </c>
      <c r="AS216">
        <v>0</v>
      </c>
      <c r="AT216">
        <v>0</v>
      </c>
      <c r="AU216">
        <v>0</v>
      </c>
      <c r="AV216" s="4">
        <v>0</v>
      </c>
      <c r="AW216">
        <v>0</v>
      </c>
      <c r="AX216">
        <v>0</v>
      </c>
      <c r="AZ216" s="1">
        <v>44601</v>
      </c>
      <c r="BA216">
        <v>0</v>
      </c>
      <c r="BB216">
        <v>0</v>
      </c>
      <c r="BC216">
        <v>0</v>
      </c>
      <c r="BD216">
        <v>0</v>
      </c>
      <c r="BE216">
        <v>1</v>
      </c>
      <c r="BF216">
        <v>0</v>
      </c>
      <c r="BG216">
        <v>0</v>
      </c>
      <c r="BH216">
        <v>44174</v>
      </c>
      <c r="BI216">
        <v>0</v>
      </c>
      <c r="BJ216">
        <v>0</v>
      </c>
      <c r="BK216">
        <v>0</v>
      </c>
      <c r="BL216">
        <v>0</v>
      </c>
      <c r="BM216">
        <v>0</v>
      </c>
      <c r="BN216">
        <v>0</v>
      </c>
      <c r="BO216">
        <v>0</v>
      </c>
      <c r="BP216">
        <v>43571</v>
      </c>
      <c r="BQ216">
        <v>0</v>
      </c>
      <c r="BR216">
        <v>0</v>
      </c>
      <c r="BS216">
        <v>0</v>
      </c>
      <c r="BT216">
        <v>0</v>
      </c>
      <c r="BU216">
        <v>1</v>
      </c>
      <c r="BV216">
        <v>0</v>
      </c>
      <c r="BW216">
        <v>0</v>
      </c>
      <c r="BX216" s="8">
        <v>0</v>
      </c>
      <c r="BZ216" t="s">
        <v>351</v>
      </c>
      <c r="CA216" t="s">
        <v>1482</v>
      </c>
      <c r="CB216">
        <v>75771</v>
      </c>
      <c r="CC216">
        <v>892</v>
      </c>
      <c r="CD216">
        <v>9038827561</v>
      </c>
      <c r="CE216" t="s">
        <v>336</v>
      </c>
      <c r="CF216" t="s">
        <v>334</v>
      </c>
      <c r="CG216" s="1">
        <v>33583</v>
      </c>
      <c r="CH216" t="s">
        <v>334</v>
      </c>
      <c r="CI216" t="s">
        <v>334</v>
      </c>
      <c r="CJ216" t="s">
        <v>334</v>
      </c>
      <c r="CK216" t="s">
        <v>338</v>
      </c>
      <c r="CL216" t="s">
        <v>1483</v>
      </c>
      <c r="CM216">
        <v>80</v>
      </c>
      <c r="CN216" s="1">
        <v>44835</v>
      </c>
      <c r="CP216">
        <v>10</v>
      </c>
      <c r="CQ216"/>
      <c r="CR216">
        <v>2</v>
      </c>
      <c r="CS216"/>
      <c r="CT216"/>
      <c r="CU216" s="23"/>
      <c r="CV216">
        <v>2</v>
      </c>
      <c r="CW216">
        <v>6</v>
      </c>
      <c r="CX216">
        <v>6</v>
      </c>
    </row>
    <row r="217" spans="1:102" x14ac:dyDescent="0.35">
      <c r="A217" t="s">
        <v>143</v>
      </c>
      <c r="B217" t="s">
        <v>390</v>
      </c>
      <c r="C217">
        <v>455974</v>
      </c>
      <c r="D217" t="s">
        <v>1484</v>
      </c>
      <c r="E217" t="s">
        <v>491</v>
      </c>
      <c r="F217" t="s">
        <v>1485</v>
      </c>
      <c r="G217" t="s">
        <v>168</v>
      </c>
      <c r="H217" t="s">
        <v>404</v>
      </c>
      <c r="I217">
        <v>74</v>
      </c>
      <c r="K217" t="s">
        <v>334</v>
      </c>
      <c r="L217" t="s">
        <v>339</v>
      </c>
      <c r="M217">
        <v>1</v>
      </c>
      <c r="N217">
        <v>1</v>
      </c>
      <c r="P217">
        <v>4</v>
      </c>
      <c r="Q217">
        <v>5</v>
      </c>
      <c r="R217">
        <v>3</v>
      </c>
      <c r="T217" s="8">
        <v>3.05627</v>
      </c>
      <c r="U217" s="8">
        <v>0.30075000000000002</v>
      </c>
      <c r="V217"/>
      <c r="W217" s="8">
        <v>1.0668299999999999</v>
      </c>
      <c r="X217" s="8">
        <v>1.3675900000000001</v>
      </c>
      <c r="Y217" s="8">
        <v>2.7162600000000001</v>
      </c>
      <c r="Z217" s="8">
        <v>0.32377</v>
      </c>
      <c r="AA217" s="8">
        <v>4.2000000000000002E-4</v>
      </c>
      <c r="AB217">
        <v>6</v>
      </c>
      <c r="AC217" s="8">
        <v>1.68869</v>
      </c>
      <c r="AE217">
        <v>6</v>
      </c>
      <c r="AG217">
        <v>6</v>
      </c>
      <c r="AI217" s="8">
        <v>2.17706</v>
      </c>
      <c r="AJ217" s="8">
        <v>0.85277999999999998</v>
      </c>
      <c r="AK217" s="8">
        <v>0.45265</v>
      </c>
      <c r="AL217" s="8">
        <v>3.4824899999999999</v>
      </c>
      <c r="AM217">
        <v>1.5822099999999999</v>
      </c>
      <c r="AN217">
        <v>0.92090000000000005</v>
      </c>
      <c r="AO217">
        <v>0.25241000000000002</v>
      </c>
      <c r="AP217">
        <v>2.7695599999999998</v>
      </c>
      <c r="AR217">
        <v>0</v>
      </c>
      <c r="AS217">
        <v>0</v>
      </c>
      <c r="AT217">
        <v>0</v>
      </c>
      <c r="AU217">
        <v>0</v>
      </c>
      <c r="AV217" s="4">
        <v>0</v>
      </c>
      <c r="AW217">
        <v>0</v>
      </c>
      <c r="AX217">
        <v>0</v>
      </c>
      <c r="AZ217" s="1">
        <v>44378</v>
      </c>
      <c r="BA217">
        <v>0</v>
      </c>
      <c r="BB217">
        <v>0</v>
      </c>
      <c r="BC217">
        <v>0</v>
      </c>
      <c r="BD217">
        <v>0</v>
      </c>
      <c r="BE217">
        <v>0</v>
      </c>
      <c r="BF217">
        <v>0</v>
      </c>
      <c r="BG217">
        <v>0</v>
      </c>
      <c r="BH217">
        <v>43734</v>
      </c>
      <c r="BI217">
        <v>0</v>
      </c>
      <c r="BJ217">
        <v>0</v>
      </c>
      <c r="BK217">
        <v>0</v>
      </c>
      <c r="BL217">
        <v>0</v>
      </c>
      <c r="BM217">
        <v>0</v>
      </c>
      <c r="BN217">
        <v>0</v>
      </c>
      <c r="BO217">
        <v>0</v>
      </c>
      <c r="BP217">
        <v>43387</v>
      </c>
      <c r="BQ217">
        <v>11</v>
      </c>
      <c r="BR217">
        <v>11</v>
      </c>
      <c r="BS217">
        <v>0</v>
      </c>
      <c r="BT217">
        <v>527</v>
      </c>
      <c r="BU217">
        <v>1</v>
      </c>
      <c r="BV217">
        <v>0</v>
      </c>
      <c r="BW217">
        <v>527</v>
      </c>
      <c r="BX217" s="8">
        <v>87.832999999999998</v>
      </c>
      <c r="BZ217" t="s">
        <v>744</v>
      </c>
      <c r="CA217" t="s">
        <v>1486</v>
      </c>
      <c r="CB217">
        <v>78382</v>
      </c>
      <c r="CC217">
        <v>30</v>
      </c>
      <c r="CD217">
        <v>3617299971</v>
      </c>
      <c r="CE217" t="s">
        <v>336</v>
      </c>
      <c r="CF217" t="s">
        <v>334</v>
      </c>
      <c r="CG217" s="1">
        <v>33573</v>
      </c>
      <c r="CH217" t="s">
        <v>334</v>
      </c>
      <c r="CI217" t="s">
        <v>334</v>
      </c>
      <c r="CJ217" t="s">
        <v>334</v>
      </c>
      <c r="CK217" t="s">
        <v>338</v>
      </c>
      <c r="CL217" t="s">
        <v>1487</v>
      </c>
      <c r="CM217">
        <v>92</v>
      </c>
      <c r="CN217" s="1">
        <v>44835</v>
      </c>
      <c r="CP217"/>
      <c r="CQ217"/>
      <c r="CR217"/>
      <c r="CS217"/>
      <c r="CT217"/>
      <c r="CU217" s="23"/>
      <c r="CV217"/>
      <c r="CW217"/>
      <c r="CX217"/>
    </row>
    <row r="218" spans="1:102" x14ac:dyDescent="0.35">
      <c r="A218" t="s">
        <v>143</v>
      </c>
      <c r="B218" t="s">
        <v>390</v>
      </c>
      <c r="C218">
        <v>455983</v>
      </c>
      <c r="D218" t="s">
        <v>1488</v>
      </c>
      <c r="E218" t="s">
        <v>700</v>
      </c>
      <c r="F218" t="s">
        <v>701</v>
      </c>
      <c r="G218" t="s">
        <v>167</v>
      </c>
      <c r="H218" t="s">
        <v>350</v>
      </c>
      <c r="I218">
        <v>142.4</v>
      </c>
      <c r="K218" t="s">
        <v>334</v>
      </c>
      <c r="L218" t="s">
        <v>339</v>
      </c>
      <c r="M218">
        <v>3</v>
      </c>
      <c r="N218">
        <v>4</v>
      </c>
      <c r="P218">
        <v>5</v>
      </c>
      <c r="Q218">
        <v>5</v>
      </c>
      <c r="R218">
        <v>5</v>
      </c>
      <c r="T218" s="8">
        <v>3.9866999999999999</v>
      </c>
      <c r="U218" s="8">
        <v>0.59409999999999996</v>
      </c>
      <c r="V218">
        <v>46.1</v>
      </c>
      <c r="W218" s="8">
        <v>1.1769799999999999</v>
      </c>
      <c r="X218" s="8">
        <v>1.7710699999999999</v>
      </c>
      <c r="Y218" s="8">
        <v>3.3086000000000002</v>
      </c>
      <c r="Z218" s="8">
        <v>0.22481000000000001</v>
      </c>
      <c r="AA218" s="8">
        <v>5.9400000000000001E-2</v>
      </c>
      <c r="AC218" s="8">
        <v>2.21563</v>
      </c>
      <c r="AD218">
        <v>51.9</v>
      </c>
      <c r="AF218">
        <v>0</v>
      </c>
      <c r="AI218" s="8">
        <v>1.98251</v>
      </c>
      <c r="AJ218" s="8">
        <v>0.71255000000000002</v>
      </c>
      <c r="AK218" s="8">
        <v>0.33356999999999998</v>
      </c>
      <c r="AL218" s="8">
        <v>3.0286300000000002</v>
      </c>
      <c r="AM218">
        <v>2.2796400000000001</v>
      </c>
      <c r="AN218">
        <v>1.21591</v>
      </c>
      <c r="AO218">
        <v>0.67659000000000002</v>
      </c>
      <c r="AP218">
        <v>4.1540900000000001</v>
      </c>
      <c r="AR218">
        <v>2</v>
      </c>
      <c r="AS218">
        <v>0</v>
      </c>
      <c r="AT218">
        <v>0</v>
      </c>
      <c r="AU218">
        <v>1</v>
      </c>
      <c r="AV218" s="4">
        <v>8297.25</v>
      </c>
      <c r="AW218">
        <v>0</v>
      </c>
      <c r="AX218">
        <v>1</v>
      </c>
      <c r="AZ218" s="1">
        <v>44427</v>
      </c>
      <c r="BA218">
        <v>5</v>
      </c>
      <c r="BB218">
        <v>4</v>
      </c>
      <c r="BC218">
        <v>1</v>
      </c>
      <c r="BD218">
        <v>48</v>
      </c>
      <c r="BE218">
        <v>1</v>
      </c>
      <c r="BF218">
        <v>0</v>
      </c>
      <c r="BG218">
        <v>48</v>
      </c>
      <c r="BH218">
        <v>43775</v>
      </c>
      <c r="BI218">
        <v>8</v>
      </c>
      <c r="BJ218">
        <v>8</v>
      </c>
      <c r="BK218">
        <v>0</v>
      </c>
      <c r="BL218">
        <v>56</v>
      </c>
      <c r="BM218">
        <v>1</v>
      </c>
      <c r="BN218">
        <v>0</v>
      </c>
      <c r="BO218">
        <v>56</v>
      </c>
      <c r="BP218">
        <v>43369</v>
      </c>
      <c r="BQ218">
        <v>9</v>
      </c>
      <c r="BR218">
        <v>7</v>
      </c>
      <c r="BS218">
        <v>2</v>
      </c>
      <c r="BT218">
        <v>72</v>
      </c>
      <c r="BU218">
        <v>1</v>
      </c>
      <c r="BV218">
        <v>0</v>
      </c>
      <c r="BW218">
        <v>72</v>
      </c>
      <c r="BX218" s="8">
        <v>54.667000000000002</v>
      </c>
      <c r="BZ218" t="s">
        <v>1489</v>
      </c>
      <c r="CA218" t="s">
        <v>1490</v>
      </c>
      <c r="CB218">
        <v>76712</v>
      </c>
      <c r="CC218">
        <v>780</v>
      </c>
      <c r="CD218">
        <v>2547618500</v>
      </c>
      <c r="CE218" t="s">
        <v>336</v>
      </c>
      <c r="CF218" t="s">
        <v>334</v>
      </c>
      <c r="CG218" s="1">
        <v>33606</v>
      </c>
      <c r="CH218" t="s">
        <v>337</v>
      </c>
      <c r="CI218" t="s">
        <v>334</v>
      </c>
      <c r="CJ218" t="s">
        <v>334</v>
      </c>
      <c r="CK218" t="s">
        <v>338</v>
      </c>
      <c r="CL218" t="s">
        <v>1491</v>
      </c>
      <c r="CM218">
        <v>225</v>
      </c>
      <c r="CN218" s="1">
        <v>44835</v>
      </c>
      <c r="CP218"/>
      <c r="CQ218"/>
      <c r="CR218"/>
      <c r="CS218"/>
      <c r="CT218"/>
      <c r="CU218" s="23"/>
      <c r="CV218"/>
      <c r="CW218"/>
      <c r="CX218"/>
    </row>
    <row r="219" spans="1:102" x14ac:dyDescent="0.35">
      <c r="A219" t="s">
        <v>143</v>
      </c>
      <c r="B219" t="s">
        <v>390</v>
      </c>
      <c r="C219">
        <v>455985</v>
      </c>
      <c r="D219" t="s">
        <v>1492</v>
      </c>
      <c r="E219" t="s">
        <v>391</v>
      </c>
      <c r="F219" t="s">
        <v>527</v>
      </c>
      <c r="G219" t="s">
        <v>166</v>
      </c>
      <c r="H219" t="s">
        <v>333</v>
      </c>
      <c r="I219">
        <v>46.5</v>
      </c>
      <c r="K219" t="s">
        <v>334</v>
      </c>
      <c r="L219" t="s">
        <v>335</v>
      </c>
      <c r="M219">
        <v>5</v>
      </c>
      <c r="N219">
        <v>3</v>
      </c>
      <c r="P219">
        <v>3</v>
      </c>
      <c r="Q219">
        <v>2</v>
      </c>
      <c r="R219">
        <v>4</v>
      </c>
      <c r="T219" s="8">
        <v>3.5341499999999999</v>
      </c>
      <c r="U219" s="8">
        <v>0.61639999999999995</v>
      </c>
      <c r="V219">
        <v>80.8</v>
      </c>
      <c r="W219" s="8">
        <v>1.2077500000000001</v>
      </c>
      <c r="X219" s="8">
        <v>1.82416</v>
      </c>
      <c r="Y219" s="8">
        <v>2.9188800000000001</v>
      </c>
      <c r="Z219" s="8">
        <v>0.47925000000000001</v>
      </c>
      <c r="AA219" s="8">
        <v>6.7000000000000002E-3</v>
      </c>
      <c r="AC219" s="8">
        <v>1.71</v>
      </c>
      <c r="AD219">
        <v>57.1</v>
      </c>
      <c r="AF219">
        <v>1</v>
      </c>
      <c r="AI219" s="8">
        <v>1.7545900000000001</v>
      </c>
      <c r="AJ219" s="8">
        <v>0.67903000000000002</v>
      </c>
      <c r="AK219" s="8">
        <v>0.31835999999999998</v>
      </c>
      <c r="AL219" s="8">
        <v>2.7519900000000002</v>
      </c>
      <c r="AM219">
        <v>1.98794</v>
      </c>
      <c r="AN219">
        <v>1.3092900000000001</v>
      </c>
      <c r="AO219">
        <v>0.73553000000000002</v>
      </c>
      <c r="AP219">
        <v>4.0527300000000004</v>
      </c>
      <c r="AR219">
        <v>0</v>
      </c>
      <c r="AS219">
        <v>0</v>
      </c>
      <c r="AT219">
        <v>0</v>
      </c>
      <c r="AU219">
        <v>0</v>
      </c>
      <c r="AV219" s="4">
        <v>0</v>
      </c>
      <c r="AW219">
        <v>0</v>
      </c>
      <c r="AX219">
        <v>0</v>
      </c>
      <c r="AZ219" s="1">
        <v>44727</v>
      </c>
      <c r="BA219">
        <v>1</v>
      </c>
      <c r="BB219">
        <v>1</v>
      </c>
      <c r="BC219">
        <v>0</v>
      </c>
      <c r="BD219">
        <v>8</v>
      </c>
      <c r="BE219">
        <v>1</v>
      </c>
      <c r="BF219">
        <v>0</v>
      </c>
      <c r="BG219">
        <v>8</v>
      </c>
      <c r="BH219">
        <v>44259</v>
      </c>
      <c r="BI219">
        <v>2</v>
      </c>
      <c r="BJ219">
        <v>2</v>
      </c>
      <c r="BK219">
        <v>0</v>
      </c>
      <c r="BL219">
        <v>8</v>
      </c>
      <c r="BM219">
        <v>1</v>
      </c>
      <c r="BN219">
        <v>0</v>
      </c>
      <c r="BO219">
        <v>8</v>
      </c>
      <c r="BP219">
        <v>43628</v>
      </c>
      <c r="BQ219">
        <v>0</v>
      </c>
      <c r="BR219">
        <v>0</v>
      </c>
      <c r="BS219">
        <v>0</v>
      </c>
      <c r="BT219">
        <v>0</v>
      </c>
      <c r="BU219">
        <v>0</v>
      </c>
      <c r="BV219">
        <v>0</v>
      </c>
      <c r="BW219">
        <v>0</v>
      </c>
      <c r="BX219" s="8">
        <v>6.6669999999999998</v>
      </c>
      <c r="BZ219" t="s">
        <v>1493</v>
      </c>
      <c r="CA219" t="s">
        <v>1494</v>
      </c>
      <c r="CB219">
        <v>75426</v>
      </c>
      <c r="CC219">
        <v>874</v>
      </c>
      <c r="CD219">
        <v>9034272236</v>
      </c>
      <c r="CE219" t="s">
        <v>336</v>
      </c>
      <c r="CF219" t="s">
        <v>334</v>
      </c>
      <c r="CG219" s="1">
        <v>33630</v>
      </c>
      <c r="CH219" t="s">
        <v>334</v>
      </c>
      <c r="CI219" t="s">
        <v>334</v>
      </c>
      <c r="CJ219" t="s">
        <v>334</v>
      </c>
      <c r="CK219" t="s">
        <v>338</v>
      </c>
      <c r="CL219" t="s">
        <v>1495</v>
      </c>
      <c r="CM219">
        <v>48</v>
      </c>
      <c r="CN219" s="1">
        <v>44835</v>
      </c>
      <c r="CP219"/>
      <c r="CQ219"/>
      <c r="CR219"/>
      <c r="CS219"/>
      <c r="CT219"/>
      <c r="CU219" s="23"/>
      <c r="CV219"/>
      <c r="CW219"/>
      <c r="CX219"/>
    </row>
    <row r="220" spans="1:102" x14ac:dyDescent="0.35">
      <c r="A220" t="s">
        <v>143</v>
      </c>
      <c r="B220" t="s">
        <v>390</v>
      </c>
      <c r="C220">
        <v>455986</v>
      </c>
      <c r="D220" t="s">
        <v>1496</v>
      </c>
      <c r="E220" t="s">
        <v>516</v>
      </c>
      <c r="F220" t="s">
        <v>1497</v>
      </c>
      <c r="G220" t="s">
        <v>166</v>
      </c>
      <c r="H220" t="s">
        <v>346</v>
      </c>
      <c r="I220">
        <v>86.9</v>
      </c>
      <c r="K220" t="s">
        <v>334</v>
      </c>
      <c r="L220" t="s">
        <v>339</v>
      </c>
      <c r="M220">
        <v>3</v>
      </c>
      <c r="N220">
        <v>1</v>
      </c>
      <c r="P220">
        <v>3</v>
      </c>
      <c r="Q220">
        <v>3</v>
      </c>
      <c r="R220">
        <v>3</v>
      </c>
      <c r="T220" s="8">
        <v>3.1464099999999999</v>
      </c>
      <c r="U220" s="8">
        <v>0.20763000000000001</v>
      </c>
      <c r="V220">
        <v>39.200000000000003</v>
      </c>
      <c r="W220" s="8">
        <v>0.92447999999999997</v>
      </c>
      <c r="X220" s="8">
        <v>1.1321099999999999</v>
      </c>
      <c r="Y220" s="8">
        <v>2.7711100000000002</v>
      </c>
      <c r="Z220" s="8">
        <v>0.12894</v>
      </c>
      <c r="AA220" s="8">
        <v>6.012E-2</v>
      </c>
      <c r="AC220" s="8">
        <v>2.0143</v>
      </c>
      <c r="AD220">
        <v>50</v>
      </c>
      <c r="AF220">
        <v>2</v>
      </c>
      <c r="AI220" s="8">
        <v>1.80985</v>
      </c>
      <c r="AJ220" s="8">
        <v>0.76012999999999997</v>
      </c>
      <c r="AK220" s="8">
        <v>0.37917000000000001</v>
      </c>
      <c r="AL220" s="8">
        <v>2.9491499999999999</v>
      </c>
      <c r="AM220">
        <v>2.2702100000000001</v>
      </c>
      <c r="AN220">
        <v>0.89527999999999996</v>
      </c>
      <c r="AO220">
        <v>0.20802000000000001</v>
      </c>
      <c r="AP220">
        <v>3.3668800000000001</v>
      </c>
      <c r="AR220">
        <v>0</v>
      </c>
      <c r="AS220">
        <v>0</v>
      </c>
      <c r="AT220">
        <v>0</v>
      </c>
      <c r="AU220">
        <v>0</v>
      </c>
      <c r="AV220" s="4">
        <v>0</v>
      </c>
      <c r="AW220">
        <v>0</v>
      </c>
      <c r="AX220">
        <v>0</v>
      </c>
      <c r="AZ220" s="1">
        <v>44531</v>
      </c>
      <c r="BA220">
        <v>2</v>
      </c>
      <c r="BB220">
        <v>2</v>
      </c>
      <c r="BC220">
        <v>0</v>
      </c>
      <c r="BD220">
        <v>8</v>
      </c>
      <c r="BE220">
        <v>1</v>
      </c>
      <c r="BF220">
        <v>0</v>
      </c>
      <c r="BG220">
        <v>8</v>
      </c>
      <c r="BH220">
        <v>43811</v>
      </c>
      <c r="BI220">
        <v>6</v>
      </c>
      <c r="BJ220">
        <v>6</v>
      </c>
      <c r="BK220">
        <v>0</v>
      </c>
      <c r="BL220">
        <v>44</v>
      </c>
      <c r="BM220">
        <v>1</v>
      </c>
      <c r="BN220">
        <v>0</v>
      </c>
      <c r="BO220">
        <v>44</v>
      </c>
      <c r="BP220">
        <v>43495</v>
      </c>
      <c r="BQ220">
        <v>0</v>
      </c>
      <c r="BR220">
        <v>0</v>
      </c>
      <c r="BS220">
        <v>0</v>
      </c>
      <c r="BT220">
        <v>0</v>
      </c>
      <c r="BU220">
        <v>0</v>
      </c>
      <c r="BV220">
        <v>0</v>
      </c>
      <c r="BW220">
        <v>0</v>
      </c>
      <c r="BX220" s="8">
        <v>18.667000000000002</v>
      </c>
      <c r="BZ220" t="s">
        <v>1498</v>
      </c>
      <c r="CA220" t="s">
        <v>1499</v>
      </c>
      <c r="CB220">
        <v>75652</v>
      </c>
      <c r="CC220">
        <v>881</v>
      </c>
      <c r="CD220">
        <v>9036576513</v>
      </c>
      <c r="CE220" t="s">
        <v>336</v>
      </c>
      <c r="CF220" t="s">
        <v>334</v>
      </c>
      <c r="CG220" s="1">
        <v>33623</v>
      </c>
      <c r="CH220" t="s">
        <v>334</v>
      </c>
      <c r="CI220" t="s">
        <v>334</v>
      </c>
      <c r="CJ220" t="s">
        <v>334</v>
      </c>
      <c r="CK220" t="s">
        <v>338</v>
      </c>
      <c r="CL220" t="s">
        <v>1500</v>
      </c>
      <c r="CM220">
        <v>173</v>
      </c>
      <c r="CN220" s="1">
        <v>44835</v>
      </c>
      <c r="CP220"/>
      <c r="CQ220"/>
      <c r="CR220"/>
      <c r="CS220"/>
      <c r="CT220"/>
      <c r="CU220" s="23"/>
      <c r="CV220"/>
      <c r="CW220"/>
      <c r="CX220"/>
    </row>
    <row r="221" spans="1:102" x14ac:dyDescent="0.35">
      <c r="A221" t="s">
        <v>143</v>
      </c>
      <c r="B221" t="s">
        <v>390</v>
      </c>
      <c r="C221">
        <v>455989</v>
      </c>
      <c r="D221" t="s">
        <v>1501</v>
      </c>
      <c r="E221" t="s">
        <v>1502</v>
      </c>
      <c r="F221" t="s">
        <v>598</v>
      </c>
      <c r="G221" t="s">
        <v>168</v>
      </c>
      <c r="H221" t="s">
        <v>404</v>
      </c>
      <c r="I221">
        <v>41.1</v>
      </c>
      <c r="K221" t="s">
        <v>334</v>
      </c>
      <c r="L221" t="s">
        <v>339</v>
      </c>
      <c r="M221">
        <v>1</v>
      </c>
      <c r="N221">
        <v>1</v>
      </c>
      <c r="P221">
        <v>4</v>
      </c>
      <c r="Q221">
        <v>5</v>
      </c>
      <c r="R221">
        <v>2</v>
      </c>
      <c r="T221" s="8">
        <v>2.7428599999999999</v>
      </c>
      <c r="U221" s="8">
        <v>0.16599</v>
      </c>
      <c r="V221">
        <v>59</v>
      </c>
      <c r="W221" s="8">
        <v>1.1145799999999999</v>
      </c>
      <c r="X221" s="8">
        <v>1.28057</v>
      </c>
      <c r="Y221" s="8">
        <v>2.31243</v>
      </c>
      <c r="Z221" s="8">
        <v>2.3449999999999999E-2</v>
      </c>
      <c r="AA221" s="8">
        <v>1.222E-2</v>
      </c>
      <c r="AC221" s="8">
        <v>1.4622900000000001</v>
      </c>
      <c r="AE221">
        <v>6</v>
      </c>
      <c r="AG221">
        <v>6</v>
      </c>
      <c r="AI221" s="8">
        <v>1.8875900000000001</v>
      </c>
      <c r="AJ221" s="8">
        <v>0.81984999999999997</v>
      </c>
      <c r="AK221" s="8">
        <v>0.43131999999999998</v>
      </c>
      <c r="AL221" s="8">
        <v>3.13876</v>
      </c>
      <c r="AM221">
        <v>1.58019</v>
      </c>
      <c r="AN221">
        <v>1.00075</v>
      </c>
      <c r="AO221">
        <v>0.1462</v>
      </c>
      <c r="AP221">
        <v>2.7577500000000001</v>
      </c>
      <c r="AR221">
        <v>1</v>
      </c>
      <c r="AS221">
        <v>1</v>
      </c>
      <c r="AT221">
        <v>1</v>
      </c>
      <c r="AU221">
        <v>1</v>
      </c>
      <c r="AV221" s="4">
        <v>29408.6</v>
      </c>
      <c r="AW221">
        <v>0</v>
      </c>
      <c r="AX221">
        <v>1</v>
      </c>
      <c r="AZ221" s="1">
        <v>44692</v>
      </c>
      <c r="BA221">
        <v>4</v>
      </c>
      <c r="BB221">
        <v>1</v>
      </c>
      <c r="BC221">
        <v>3</v>
      </c>
      <c r="BD221">
        <v>115</v>
      </c>
      <c r="BE221">
        <v>1</v>
      </c>
      <c r="BF221">
        <v>0</v>
      </c>
      <c r="BG221">
        <v>115</v>
      </c>
      <c r="BH221">
        <v>43775</v>
      </c>
      <c r="BI221">
        <v>11</v>
      </c>
      <c r="BJ221">
        <v>9</v>
      </c>
      <c r="BK221">
        <v>2</v>
      </c>
      <c r="BL221">
        <v>68</v>
      </c>
      <c r="BM221">
        <v>1</v>
      </c>
      <c r="BN221">
        <v>0</v>
      </c>
      <c r="BO221">
        <v>68</v>
      </c>
      <c r="BP221">
        <v>43440</v>
      </c>
      <c r="BQ221">
        <v>2</v>
      </c>
      <c r="BR221">
        <v>2</v>
      </c>
      <c r="BS221">
        <v>0</v>
      </c>
      <c r="BT221">
        <v>32</v>
      </c>
      <c r="BU221">
        <v>1</v>
      </c>
      <c r="BV221">
        <v>0</v>
      </c>
      <c r="BW221">
        <v>32</v>
      </c>
      <c r="BX221" s="8">
        <v>85.5</v>
      </c>
      <c r="BZ221" t="s">
        <v>813</v>
      </c>
      <c r="CA221" t="s">
        <v>1503</v>
      </c>
      <c r="CB221">
        <v>79007</v>
      </c>
      <c r="CC221">
        <v>671</v>
      </c>
      <c r="CD221">
        <v>8062733785</v>
      </c>
      <c r="CE221" t="s">
        <v>336</v>
      </c>
      <c r="CF221" t="s">
        <v>334</v>
      </c>
      <c r="CG221" s="1">
        <v>33637</v>
      </c>
      <c r="CH221" t="s">
        <v>334</v>
      </c>
      <c r="CI221" t="s">
        <v>334</v>
      </c>
      <c r="CJ221" t="s">
        <v>334</v>
      </c>
      <c r="CK221" t="s">
        <v>338</v>
      </c>
      <c r="CL221" t="s">
        <v>1504</v>
      </c>
      <c r="CM221">
        <v>110</v>
      </c>
      <c r="CN221" s="1">
        <v>44835</v>
      </c>
      <c r="CP221"/>
      <c r="CQ221"/>
      <c r="CR221">
        <v>12</v>
      </c>
      <c r="CS221"/>
      <c r="CT221"/>
      <c r="CU221" s="23"/>
      <c r="CV221"/>
      <c r="CW221"/>
      <c r="CX221"/>
    </row>
    <row r="222" spans="1:102" x14ac:dyDescent="0.35">
      <c r="A222" t="s">
        <v>143</v>
      </c>
      <c r="B222" t="s">
        <v>390</v>
      </c>
      <c r="C222">
        <v>455994</v>
      </c>
      <c r="D222" t="s">
        <v>1505</v>
      </c>
      <c r="E222" t="s">
        <v>1111</v>
      </c>
      <c r="F222" t="s">
        <v>95</v>
      </c>
      <c r="G222" t="s">
        <v>166</v>
      </c>
      <c r="H222" t="s">
        <v>346</v>
      </c>
      <c r="I222">
        <v>52.9</v>
      </c>
      <c r="K222" t="s">
        <v>334</v>
      </c>
      <c r="L222" t="s">
        <v>339</v>
      </c>
      <c r="M222">
        <v>4</v>
      </c>
      <c r="N222">
        <v>1</v>
      </c>
      <c r="P222">
        <v>4</v>
      </c>
      <c r="Q222">
        <v>4</v>
      </c>
      <c r="T222" s="8"/>
      <c r="V222"/>
      <c r="W222" s="8"/>
      <c r="X222" s="8"/>
      <c r="Y222" s="8"/>
      <c r="Z222" s="8"/>
      <c r="AA222" s="8"/>
      <c r="AB222">
        <v>6</v>
      </c>
      <c r="AC222" s="8"/>
      <c r="AE222">
        <v>6</v>
      </c>
      <c r="AG222">
        <v>6</v>
      </c>
      <c r="AI222" s="8"/>
      <c r="AJ222" s="8"/>
      <c r="AK222" s="8"/>
      <c r="AL222" s="8"/>
      <c r="AR222">
        <v>0</v>
      </c>
      <c r="AS222">
        <v>2</v>
      </c>
      <c r="AT222">
        <v>1</v>
      </c>
      <c r="AU222">
        <v>2</v>
      </c>
      <c r="AV222" s="4">
        <v>1637.6</v>
      </c>
      <c r="AW222">
        <v>0</v>
      </c>
      <c r="AX222">
        <v>2</v>
      </c>
      <c r="AZ222" s="1">
        <v>44351</v>
      </c>
      <c r="BA222">
        <v>0</v>
      </c>
      <c r="BB222">
        <v>0</v>
      </c>
      <c r="BC222">
        <v>0</v>
      </c>
      <c r="BD222">
        <v>0</v>
      </c>
      <c r="BE222">
        <v>0</v>
      </c>
      <c r="BF222">
        <v>0</v>
      </c>
      <c r="BG222">
        <v>0</v>
      </c>
      <c r="BH222">
        <v>43894</v>
      </c>
      <c r="BI222">
        <v>5</v>
      </c>
      <c r="BJ222">
        <v>4</v>
      </c>
      <c r="BK222">
        <v>1</v>
      </c>
      <c r="BL222">
        <v>40</v>
      </c>
      <c r="BM222">
        <v>1</v>
      </c>
      <c r="BN222">
        <v>0</v>
      </c>
      <c r="BO222">
        <v>40</v>
      </c>
      <c r="BP222">
        <v>43524</v>
      </c>
      <c r="BQ222">
        <v>2</v>
      </c>
      <c r="BR222">
        <v>2</v>
      </c>
      <c r="BS222">
        <v>0</v>
      </c>
      <c r="BT222">
        <v>16</v>
      </c>
      <c r="BU222">
        <v>1</v>
      </c>
      <c r="BV222">
        <v>0</v>
      </c>
      <c r="BW222">
        <v>16</v>
      </c>
      <c r="BX222" s="8">
        <v>16</v>
      </c>
      <c r="BZ222" t="s">
        <v>1506</v>
      </c>
      <c r="CA222" t="s">
        <v>1507</v>
      </c>
      <c r="CB222">
        <v>75115</v>
      </c>
      <c r="CC222">
        <v>390</v>
      </c>
      <c r="CD222">
        <v>9722233944</v>
      </c>
      <c r="CE222" t="s">
        <v>336</v>
      </c>
      <c r="CF222" t="s">
        <v>334</v>
      </c>
      <c r="CG222" s="1">
        <v>33641</v>
      </c>
      <c r="CH222" t="s">
        <v>334</v>
      </c>
      <c r="CI222" t="s">
        <v>334</v>
      </c>
      <c r="CJ222" t="s">
        <v>334</v>
      </c>
      <c r="CK222" t="s">
        <v>338</v>
      </c>
      <c r="CL222" t="s">
        <v>1508</v>
      </c>
      <c r="CM222">
        <v>110</v>
      </c>
      <c r="CN222" s="1">
        <v>44835</v>
      </c>
      <c r="CP222"/>
      <c r="CQ222"/>
      <c r="CR222">
        <v>12</v>
      </c>
      <c r="CS222"/>
      <c r="CT222"/>
      <c r="CU222" s="23"/>
      <c r="CV222">
        <v>2</v>
      </c>
      <c r="CW222">
        <v>6</v>
      </c>
      <c r="CX222">
        <v>6</v>
      </c>
    </row>
    <row r="223" spans="1:102" x14ac:dyDescent="0.35">
      <c r="A223" t="s">
        <v>143</v>
      </c>
      <c r="B223" t="s">
        <v>390</v>
      </c>
      <c r="C223">
        <v>455996</v>
      </c>
      <c r="D223" t="s">
        <v>1509</v>
      </c>
      <c r="E223" t="s">
        <v>439</v>
      </c>
      <c r="F223" t="s">
        <v>95</v>
      </c>
      <c r="G223" t="s">
        <v>166</v>
      </c>
      <c r="H223" t="s">
        <v>346</v>
      </c>
      <c r="I223">
        <v>65.5</v>
      </c>
      <c r="K223" t="s">
        <v>334</v>
      </c>
      <c r="L223" t="s">
        <v>339</v>
      </c>
      <c r="M223">
        <v>1</v>
      </c>
      <c r="N223">
        <v>1</v>
      </c>
      <c r="P223">
        <v>2</v>
      </c>
      <c r="Q223">
        <v>2</v>
      </c>
      <c r="T223" s="8">
        <v>3.47845</v>
      </c>
      <c r="U223" s="8">
        <v>0.14865</v>
      </c>
      <c r="V223">
        <v>91.2</v>
      </c>
      <c r="W223" s="8">
        <v>1.0639000000000001</v>
      </c>
      <c r="X223" s="8">
        <v>1.21255</v>
      </c>
      <c r="Y223" s="8">
        <v>2.90808</v>
      </c>
      <c r="Z223" s="8">
        <v>6.0740000000000002E-2</v>
      </c>
      <c r="AA223" s="8">
        <v>2.1000000000000001E-4</v>
      </c>
      <c r="AC223" s="8">
        <v>2.2658900000000002</v>
      </c>
      <c r="AD223">
        <v>100</v>
      </c>
      <c r="AF223">
        <v>1</v>
      </c>
      <c r="AI223" s="8">
        <v>1.8538399999999999</v>
      </c>
      <c r="AJ223" s="8">
        <v>0.74858999999999998</v>
      </c>
      <c r="AK223" s="8">
        <v>0.38972000000000001</v>
      </c>
      <c r="AL223" s="8">
        <v>2.9921500000000001</v>
      </c>
      <c r="AM223">
        <v>2.4931700000000001</v>
      </c>
      <c r="AN223">
        <v>1.04619</v>
      </c>
      <c r="AO223">
        <v>0.1449</v>
      </c>
      <c r="AP223">
        <v>3.6686899999999998</v>
      </c>
      <c r="AR223">
        <v>1</v>
      </c>
      <c r="AS223">
        <v>9</v>
      </c>
      <c r="AT223">
        <v>7</v>
      </c>
      <c r="AU223">
        <v>2</v>
      </c>
      <c r="AV223" s="4">
        <v>25610</v>
      </c>
      <c r="AW223">
        <v>0</v>
      </c>
      <c r="AX223">
        <v>2</v>
      </c>
      <c r="AZ223" s="1">
        <v>44679</v>
      </c>
      <c r="BA223">
        <v>5</v>
      </c>
      <c r="BB223">
        <v>2</v>
      </c>
      <c r="BC223">
        <v>3</v>
      </c>
      <c r="BD223">
        <v>178</v>
      </c>
      <c r="BE223">
        <v>1</v>
      </c>
      <c r="BF223">
        <v>0</v>
      </c>
      <c r="BG223">
        <v>178</v>
      </c>
      <c r="BH223">
        <v>43775</v>
      </c>
      <c r="BI223">
        <v>3</v>
      </c>
      <c r="BJ223">
        <v>0</v>
      </c>
      <c r="BK223">
        <v>3</v>
      </c>
      <c r="BL223">
        <v>16</v>
      </c>
      <c r="BM223">
        <v>0</v>
      </c>
      <c r="BN223">
        <v>0</v>
      </c>
      <c r="BO223">
        <v>16</v>
      </c>
      <c r="BP223">
        <v>43455</v>
      </c>
      <c r="BQ223">
        <v>4</v>
      </c>
      <c r="BR223">
        <v>3</v>
      </c>
      <c r="BS223">
        <v>1</v>
      </c>
      <c r="BT223">
        <v>103</v>
      </c>
      <c r="BU223">
        <v>1</v>
      </c>
      <c r="BV223">
        <v>0</v>
      </c>
      <c r="BW223">
        <v>103</v>
      </c>
      <c r="BX223" s="8">
        <v>111.5</v>
      </c>
      <c r="BZ223" t="s">
        <v>1510</v>
      </c>
      <c r="CA223" t="s">
        <v>1511</v>
      </c>
      <c r="CB223">
        <v>75211</v>
      </c>
      <c r="CC223">
        <v>390</v>
      </c>
      <c r="CD223">
        <v>2149483811</v>
      </c>
      <c r="CE223" t="s">
        <v>336</v>
      </c>
      <c r="CF223" t="s">
        <v>334</v>
      </c>
      <c r="CG223" s="1">
        <v>33664</v>
      </c>
      <c r="CH223" t="s">
        <v>334</v>
      </c>
      <c r="CI223" t="s">
        <v>334</v>
      </c>
      <c r="CJ223" t="s">
        <v>334</v>
      </c>
      <c r="CK223" t="s">
        <v>338</v>
      </c>
      <c r="CL223" t="s">
        <v>1512</v>
      </c>
      <c r="CM223">
        <v>135</v>
      </c>
      <c r="CN223" s="1">
        <v>44835</v>
      </c>
      <c r="CP223"/>
      <c r="CQ223"/>
      <c r="CR223">
        <v>12</v>
      </c>
      <c r="CS223"/>
      <c r="CT223"/>
      <c r="CU223" s="23"/>
      <c r="CV223">
        <v>2</v>
      </c>
      <c r="CW223"/>
      <c r="CX223"/>
    </row>
    <row r="224" spans="1:102" x14ac:dyDescent="0.35">
      <c r="A224" t="s">
        <v>143</v>
      </c>
      <c r="B224" t="s">
        <v>390</v>
      </c>
      <c r="C224">
        <v>455999</v>
      </c>
      <c r="D224" t="s">
        <v>1513</v>
      </c>
      <c r="E224" t="s">
        <v>1514</v>
      </c>
      <c r="F224" t="s">
        <v>359</v>
      </c>
      <c r="G224" t="s">
        <v>168</v>
      </c>
      <c r="H224" t="s">
        <v>341</v>
      </c>
      <c r="I224">
        <v>94.4</v>
      </c>
      <c r="K224" t="s">
        <v>334</v>
      </c>
      <c r="L224" t="s">
        <v>339</v>
      </c>
      <c r="M224">
        <v>1</v>
      </c>
      <c r="N224">
        <v>1</v>
      </c>
      <c r="P224">
        <v>2</v>
      </c>
      <c r="Q224">
        <v>2</v>
      </c>
      <c r="R224">
        <v>1</v>
      </c>
      <c r="T224" s="8">
        <v>2.5688900000000001</v>
      </c>
      <c r="U224" s="8">
        <v>0.35405999999999999</v>
      </c>
      <c r="V224"/>
      <c r="W224" s="8">
        <v>0.71438000000000001</v>
      </c>
      <c r="X224" s="8">
        <v>1.06843</v>
      </c>
      <c r="Y224" s="8">
        <v>2.1926700000000001</v>
      </c>
      <c r="Z224" s="8">
        <v>0.25589000000000001</v>
      </c>
      <c r="AA224" s="8">
        <v>0</v>
      </c>
      <c r="AB224">
        <v>6</v>
      </c>
      <c r="AC224" s="8">
        <v>1.5004599999999999</v>
      </c>
      <c r="AE224">
        <v>6</v>
      </c>
      <c r="AG224">
        <v>6</v>
      </c>
      <c r="AI224" s="8">
        <v>2.0338799999999999</v>
      </c>
      <c r="AJ224" s="8">
        <v>0.82865999999999995</v>
      </c>
      <c r="AK224" s="8">
        <v>0.42974000000000001</v>
      </c>
      <c r="AL224" s="8">
        <v>3.2922799999999999</v>
      </c>
      <c r="AM224">
        <v>1.50482</v>
      </c>
      <c r="AN224">
        <v>0.63460000000000005</v>
      </c>
      <c r="AO224">
        <v>0.31297999999999998</v>
      </c>
      <c r="AP224">
        <v>2.4624000000000001</v>
      </c>
      <c r="AR224">
        <v>2</v>
      </c>
      <c r="AS224">
        <v>6</v>
      </c>
      <c r="AT224">
        <v>3</v>
      </c>
      <c r="AU224">
        <v>3</v>
      </c>
      <c r="AV224" s="4">
        <v>35000</v>
      </c>
      <c r="AW224">
        <v>0</v>
      </c>
      <c r="AX224">
        <v>3</v>
      </c>
      <c r="AZ224" s="1">
        <v>44519</v>
      </c>
      <c r="BA224">
        <v>7</v>
      </c>
      <c r="BB224">
        <v>7</v>
      </c>
      <c r="BC224">
        <v>0</v>
      </c>
      <c r="BD224">
        <v>36</v>
      </c>
      <c r="BE224">
        <v>1</v>
      </c>
      <c r="BF224">
        <v>0</v>
      </c>
      <c r="BG224">
        <v>36</v>
      </c>
      <c r="BH224">
        <v>43861</v>
      </c>
      <c r="BI224">
        <v>11</v>
      </c>
      <c r="BJ224">
        <v>10</v>
      </c>
      <c r="BK224">
        <v>3</v>
      </c>
      <c r="BL224">
        <v>80</v>
      </c>
      <c r="BM224">
        <v>1</v>
      </c>
      <c r="BN224">
        <v>0</v>
      </c>
      <c r="BO224">
        <v>80</v>
      </c>
      <c r="BP224">
        <v>43483</v>
      </c>
      <c r="BQ224">
        <v>20</v>
      </c>
      <c r="BR224">
        <v>16</v>
      </c>
      <c r="BS224">
        <v>4</v>
      </c>
      <c r="BT224">
        <v>132</v>
      </c>
      <c r="BU224">
        <v>1</v>
      </c>
      <c r="BV224">
        <v>0</v>
      </c>
      <c r="BW224">
        <v>132</v>
      </c>
      <c r="BX224" s="8">
        <v>66.667000000000002</v>
      </c>
      <c r="BZ224" t="s">
        <v>1515</v>
      </c>
      <c r="CA224" t="s">
        <v>1516</v>
      </c>
      <c r="CB224">
        <v>77979</v>
      </c>
      <c r="CC224">
        <v>224</v>
      </c>
      <c r="CD224">
        <v>3615523741</v>
      </c>
      <c r="CE224" t="s">
        <v>336</v>
      </c>
      <c r="CF224" t="s">
        <v>334</v>
      </c>
      <c r="CG224" s="1">
        <v>33659</v>
      </c>
      <c r="CH224" t="s">
        <v>334</v>
      </c>
      <c r="CI224" t="s">
        <v>334</v>
      </c>
      <c r="CJ224" t="s">
        <v>334</v>
      </c>
      <c r="CK224" t="s">
        <v>338</v>
      </c>
      <c r="CL224" t="s">
        <v>1517</v>
      </c>
      <c r="CM224">
        <v>150</v>
      </c>
      <c r="CN224" s="1">
        <v>44835</v>
      </c>
      <c r="CP224"/>
      <c r="CQ224"/>
      <c r="CR224"/>
      <c r="CS224"/>
      <c r="CT224"/>
      <c r="CU224" s="23"/>
      <c r="CV224"/>
      <c r="CW224"/>
      <c r="CX224"/>
    </row>
    <row r="225" spans="1:102" x14ac:dyDescent="0.35">
      <c r="A225" t="s">
        <v>143</v>
      </c>
      <c r="B225" t="s">
        <v>390</v>
      </c>
      <c r="C225" s="24" t="s">
        <v>1518</v>
      </c>
      <c r="D225" t="s">
        <v>1519</v>
      </c>
      <c r="E225" t="s">
        <v>635</v>
      </c>
      <c r="F225" t="s">
        <v>636</v>
      </c>
      <c r="G225" t="s">
        <v>166</v>
      </c>
      <c r="H225" t="s">
        <v>333</v>
      </c>
      <c r="I225">
        <v>37.6</v>
      </c>
      <c r="K225" t="s">
        <v>334</v>
      </c>
      <c r="L225" t="s">
        <v>339</v>
      </c>
      <c r="M225">
        <v>2</v>
      </c>
      <c r="N225">
        <v>3</v>
      </c>
      <c r="P225">
        <v>2</v>
      </c>
      <c r="Q225">
        <v>2</v>
      </c>
      <c r="T225" s="8">
        <v>3.63273</v>
      </c>
      <c r="U225" s="8">
        <v>0.3125</v>
      </c>
      <c r="V225">
        <v>47.8</v>
      </c>
      <c r="W225" s="8">
        <v>1.17079</v>
      </c>
      <c r="X225" s="8">
        <v>1.48329</v>
      </c>
      <c r="Y225" s="8">
        <v>3.13314</v>
      </c>
      <c r="Z225" s="8">
        <v>0.27149000000000001</v>
      </c>
      <c r="AA225" s="8">
        <v>4.564E-2</v>
      </c>
      <c r="AC225" s="8">
        <v>2.1494399999999998</v>
      </c>
      <c r="AE225">
        <v>6</v>
      </c>
      <c r="AF225">
        <v>0</v>
      </c>
      <c r="AI225" s="8">
        <v>1.9505699999999999</v>
      </c>
      <c r="AJ225" s="8">
        <v>0.68223</v>
      </c>
      <c r="AK225" s="8">
        <v>0.32313999999999998</v>
      </c>
      <c r="AL225" s="8">
        <v>2.95594</v>
      </c>
      <c r="AM225">
        <v>2.24776</v>
      </c>
      <c r="AN225">
        <v>1.26328</v>
      </c>
      <c r="AO225">
        <v>0.36737999999999998</v>
      </c>
      <c r="AP225">
        <v>3.8783500000000002</v>
      </c>
      <c r="AR225">
        <v>1</v>
      </c>
      <c r="AS225">
        <v>0</v>
      </c>
      <c r="AT225">
        <v>13</v>
      </c>
      <c r="AU225">
        <v>1</v>
      </c>
      <c r="AV225" s="4">
        <v>650</v>
      </c>
      <c r="AW225">
        <v>0</v>
      </c>
      <c r="AX225">
        <v>1</v>
      </c>
      <c r="AZ225" s="1">
        <v>44533</v>
      </c>
      <c r="BA225">
        <v>5</v>
      </c>
      <c r="BB225">
        <v>4</v>
      </c>
      <c r="BC225">
        <v>0</v>
      </c>
      <c r="BD225">
        <v>20</v>
      </c>
      <c r="BE225">
        <v>1</v>
      </c>
      <c r="BF225">
        <v>0</v>
      </c>
      <c r="BG225">
        <v>20</v>
      </c>
      <c r="BH225">
        <v>44099</v>
      </c>
      <c r="BI225">
        <v>4</v>
      </c>
      <c r="BJ225">
        <v>0</v>
      </c>
      <c r="BK225">
        <v>4</v>
      </c>
      <c r="BL225">
        <v>133</v>
      </c>
      <c r="BM225">
        <v>1</v>
      </c>
      <c r="BN225">
        <v>0</v>
      </c>
      <c r="BO225">
        <v>133</v>
      </c>
      <c r="BP225">
        <v>43573</v>
      </c>
      <c r="BQ225">
        <v>22</v>
      </c>
      <c r="BR225">
        <v>22</v>
      </c>
      <c r="BS225">
        <v>0</v>
      </c>
      <c r="BT225">
        <v>144</v>
      </c>
      <c r="BU225">
        <v>1</v>
      </c>
      <c r="BV225">
        <v>0</v>
      </c>
      <c r="BW225">
        <v>144</v>
      </c>
      <c r="BX225" s="8">
        <v>78.332999999999998</v>
      </c>
      <c r="BZ225" t="s">
        <v>351</v>
      </c>
      <c r="CA225" t="s">
        <v>1520</v>
      </c>
      <c r="CB225">
        <v>78221</v>
      </c>
      <c r="CC225">
        <v>130</v>
      </c>
      <c r="CD225">
        <v>2109248136</v>
      </c>
      <c r="CE225" t="s">
        <v>383</v>
      </c>
      <c r="CF225" t="s">
        <v>334</v>
      </c>
      <c r="CG225" s="1">
        <v>27119</v>
      </c>
      <c r="CH225" t="s">
        <v>334</v>
      </c>
      <c r="CI225" t="s">
        <v>334</v>
      </c>
      <c r="CJ225" t="s">
        <v>334</v>
      </c>
      <c r="CK225" t="s">
        <v>338</v>
      </c>
      <c r="CL225" t="s">
        <v>1521</v>
      </c>
      <c r="CM225">
        <v>70</v>
      </c>
      <c r="CN225" s="1">
        <v>44835</v>
      </c>
      <c r="CP225"/>
      <c r="CQ225"/>
      <c r="CR225"/>
      <c r="CS225"/>
      <c r="CT225"/>
      <c r="CU225" s="23"/>
      <c r="CV225">
        <v>2</v>
      </c>
      <c r="CW225"/>
      <c r="CX225"/>
    </row>
    <row r="226" spans="1:102" x14ac:dyDescent="0.35">
      <c r="A226" t="s">
        <v>143</v>
      </c>
      <c r="B226" t="s">
        <v>390</v>
      </c>
      <c r="C226" s="24" t="s">
        <v>1522</v>
      </c>
      <c r="D226" t="s">
        <v>1523</v>
      </c>
      <c r="E226" t="s">
        <v>635</v>
      </c>
      <c r="F226" t="s">
        <v>636</v>
      </c>
      <c r="G226" t="s">
        <v>166</v>
      </c>
      <c r="H226" t="s">
        <v>333</v>
      </c>
      <c r="I226">
        <v>36.6</v>
      </c>
      <c r="K226" t="s">
        <v>334</v>
      </c>
      <c r="L226" t="s">
        <v>335</v>
      </c>
      <c r="M226">
        <v>3</v>
      </c>
      <c r="N226">
        <v>2</v>
      </c>
      <c r="P226">
        <v>3</v>
      </c>
      <c r="Q226">
        <v>3</v>
      </c>
      <c r="T226" s="8">
        <v>3.8449300000000002</v>
      </c>
      <c r="U226" s="8">
        <v>0.32779000000000003</v>
      </c>
      <c r="V226">
        <v>63.4</v>
      </c>
      <c r="W226" s="8">
        <v>1.1063099999999999</v>
      </c>
      <c r="X226" s="8">
        <v>1.4340999999999999</v>
      </c>
      <c r="Y226" s="8">
        <v>3.5425800000000001</v>
      </c>
      <c r="Z226" s="8">
        <v>0.25697999999999999</v>
      </c>
      <c r="AA226" s="8">
        <v>1.4409999999999999E-2</v>
      </c>
      <c r="AC226" s="8">
        <v>2.4108299999999998</v>
      </c>
      <c r="AE226">
        <v>6</v>
      </c>
      <c r="AF226">
        <v>0</v>
      </c>
      <c r="AI226" s="8">
        <v>2.0432899999999998</v>
      </c>
      <c r="AJ226" s="8">
        <v>0.80515999999999999</v>
      </c>
      <c r="AK226" s="8">
        <v>0.44455</v>
      </c>
      <c r="AL226" s="8">
        <v>3.2930000000000001</v>
      </c>
      <c r="AM226">
        <v>2.4067099999999999</v>
      </c>
      <c r="AN226">
        <v>1.01145</v>
      </c>
      <c r="AO226">
        <v>0.28011000000000003</v>
      </c>
      <c r="AP226">
        <v>3.6847300000000001</v>
      </c>
      <c r="AR226">
        <v>1</v>
      </c>
      <c r="AS226">
        <v>0</v>
      </c>
      <c r="AT226">
        <v>1</v>
      </c>
      <c r="AU226">
        <v>0</v>
      </c>
      <c r="AV226" s="4">
        <v>0</v>
      </c>
      <c r="AW226">
        <v>0</v>
      </c>
      <c r="AX226">
        <v>0</v>
      </c>
      <c r="AZ226" s="1">
        <v>44379</v>
      </c>
      <c r="BA226">
        <v>5</v>
      </c>
      <c r="BB226">
        <v>4</v>
      </c>
      <c r="BC226">
        <v>5</v>
      </c>
      <c r="BD226">
        <v>24</v>
      </c>
      <c r="BE226">
        <v>1</v>
      </c>
      <c r="BF226">
        <v>0</v>
      </c>
      <c r="BG226">
        <v>24</v>
      </c>
      <c r="BH226">
        <v>43728</v>
      </c>
      <c r="BI226">
        <v>10</v>
      </c>
      <c r="BJ226">
        <v>10</v>
      </c>
      <c r="BK226">
        <v>0</v>
      </c>
      <c r="BL226">
        <v>64</v>
      </c>
      <c r="BM226">
        <v>1</v>
      </c>
      <c r="BN226">
        <v>0</v>
      </c>
      <c r="BO226">
        <v>64</v>
      </c>
      <c r="BP226">
        <v>43356</v>
      </c>
      <c r="BQ226">
        <v>7</v>
      </c>
      <c r="BR226">
        <v>7</v>
      </c>
      <c r="BS226">
        <v>0</v>
      </c>
      <c r="BT226">
        <v>40</v>
      </c>
      <c r="BU226">
        <v>1</v>
      </c>
      <c r="BV226">
        <v>0</v>
      </c>
      <c r="BW226">
        <v>40</v>
      </c>
      <c r="BX226" s="8">
        <v>40</v>
      </c>
      <c r="BZ226" t="s">
        <v>351</v>
      </c>
      <c r="CA226" t="s">
        <v>1524</v>
      </c>
      <c r="CB226">
        <v>78223</v>
      </c>
      <c r="CC226">
        <v>130</v>
      </c>
      <c r="CD226">
        <v>2105321911</v>
      </c>
      <c r="CE226" t="s">
        <v>383</v>
      </c>
      <c r="CF226" t="s">
        <v>334</v>
      </c>
      <c r="CG226" s="1">
        <v>29128</v>
      </c>
      <c r="CH226" t="s">
        <v>334</v>
      </c>
      <c r="CI226" t="s">
        <v>334</v>
      </c>
      <c r="CJ226" t="s">
        <v>334</v>
      </c>
      <c r="CK226" t="s">
        <v>338</v>
      </c>
      <c r="CL226" t="s">
        <v>1525</v>
      </c>
      <c r="CM226">
        <v>59</v>
      </c>
      <c r="CN226" s="1">
        <v>44835</v>
      </c>
      <c r="CP226"/>
      <c r="CQ226"/>
      <c r="CR226"/>
      <c r="CS226"/>
      <c r="CT226"/>
      <c r="CU226" s="23"/>
      <c r="CV226">
        <v>2</v>
      </c>
      <c r="CW226"/>
      <c r="CX226"/>
    </row>
    <row r="227" spans="1:102" x14ac:dyDescent="0.35">
      <c r="A227" t="s">
        <v>143</v>
      </c>
      <c r="B227" t="s">
        <v>390</v>
      </c>
      <c r="C227" s="24" t="s">
        <v>1526</v>
      </c>
      <c r="D227" t="s">
        <v>1527</v>
      </c>
      <c r="E227" t="s">
        <v>1528</v>
      </c>
      <c r="F227" t="s">
        <v>1529</v>
      </c>
      <c r="G227" t="s">
        <v>167</v>
      </c>
      <c r="H227" t="s">
        <v>350</v>
      </c>
      <c r="I227">
        <v>41.5</v>
      </c>
      <c r="K227" t="s">
        <v>334</v>
      </c>
      <c r="L227" t="s">
        <v>339</v>
      </c>
      <c r="M227">
        <v>1</v>
      </c>
      <c r="N227">
        <v>1</v>
      </c>
      <c r="P227">
        <v>1</v>
      </c>
      <c r="Q227">
        <v>1</v>
      </c>
      <c r="T227" s="8">
        <v>3.0979899999999998</v>
      </c>
      <c r="U227" s="8">
        <v>0.31324999999999997</v>
      </c>
      <c r="V227"/>
      <c r="W227" s="8">
        <v>0.91683000000000003</v>
      </c>
      <c r="X227" s="8">
        <v>1.2300800000000001</v>
      </c>
      <c r="Y227" s="8">
        <v>2.4889899999999998</v>
      </c>
      <c r="Z227" s="8">
        <v>0.19833999999999999</v>
      </c>
      <c r="AA227" s="8">
        <v>0</v>
      </c>
      <c r="AB227">
        <v>6</v>
      </c>
      <c r="AC227" s="8">
        <v>1.8678999999999999</v>
      </c>
      <c r="AE227">
        <v>6</v>
      </c>
      <c r="AG227">
        <v>6</v>
      </c>
      <c r="AI227" s="8">
        <v>2.13639</v>
      </c>
      <c r="AJ227" s="8">
        <v>0.61836999999999998</v>
      </c>
      <c r="AK227" s="8">
        <v>0.29432999999999998</v>
      </c>
      <c r="AL227" s="8">
        <v>3.04908</v>
      </c>
      <c r="AM227">
        <v>1.78345</v>
      </c>
      <c r="AN227">
        <v>1.0914200000000001</v>
      </c>
      <c r="AO227">
        <v>0.40431</v>
      </c>
      <c r="AP227">
        <v>3.20641</v>
      </c>
      <c r="AR227">
        <v>0</v>
      </c>
      <c r="AS227">
        <v>0</v>
      </c>
      <c r="AT227">
        <v>0</v>
      </c>
      <c r="AU227">
        <v>0</v>
      </c>
      <c r="AV227" s="4">
        <v>0</v>
      </c>
      <c r="AW227">
        <v>0</v>
      </c>
      <c r="AX227">
        <v>0</v>
      </c>
      <c r="AZ227" s="1">
        <v>44232</v>
      </c>
      <c r="BA227">
        <v>7</v>
      </c>
      <c r="BB227">
        <v>4</v>
      </c>
      <c r="BC227">
        <v>7</v>
      </c>
      <c r="BD227">
        <v>153</v>
      </c>
      <c r="BE227">
        <v>1</v>
      </c>
      <c r="BF227">
        <v>0</v>
      </c>
      <c r="BG227">
        <v>153</v>
      </c>
      <c r="BH227">
        <v>43616</v>
      </c>
      <c r="BI227">
        <v>2</v>
      </c>
      <c r="BJ227">
        <v>2</v>
      </c>
      <c r="BK227">
        <v>0</v>
      </c>
      <c r="BL227">
        <v>12</v>
      </c>
      <c r="BM227">
        <v>1</v>
      </c>
      <c r="BN227">
        <v>0</v>
      </c>
      <c r="BO227">
        <v>12</v>
      </c>
      <c r="BP227">
        <v>43230</v>
      </c>
      <c r="BQ227">
        <v>3</v>
      </c>
      <c r="BR227">
        <v>3</v>
      </c>
      <c r="BS227">
        <v>0</v>
      </c>
      <c r="BT227">
        <v>24</v>
      </c>
      <c r="BU227">
        <v>1</v>
      </c>
      <c r="BV227">
        <v>0</v>
      </c>
      <c r="BW227">
        <v>24</v>
      </c>
      <c r="BX227" s="8">
        <v>84.5</v>
      </c>
      <c r="BZ227" t="s">
        <v>351</v>
      </c>
      <c r="CA227" t="s">
        <v>1530</v>
      </c>
      <c r="CB227">
        <v>78119</v>
      </c>
      <c r="CC227">
        <v>722</v>
      </c>
      <c r="CD227">
        <v>8305839841</v>
      </c>
      <c r="CE227" t="s">
        <v>383</v>
      </c>
      <c r="CF227" t="s">
        <v>334</v>
      </c>
      <c r="CG227" s="1">
        <v>28018</v>
      </c>
      <c r="CH227" t="s">
        <v>334</v>
      </c>
      <c r="CI227" t="s">
        <v>334</v>
      </c>
      <c r="CJ227" t="s">
        <v>334</v>
      </c>
      <c r="CK227" t="s">
        <v>338</v>
      </c>
      <c r="CL227" t="s">
        <v>1531</v>
      </c>
      <c r="CM227">
        <v>64</v>
      </c>
      <c r="CN227" s="1">
        <v>44835</v>
      </c>
      <c r="CP227"/>
      <c r="CQ227"/>
      <c r="CR227"/>
      <c r="CS227"/>
      <c r="CT227"/>
      <c r="CU227" s="23"/>
      <c r="CV227">
        <v>2</v>
      </c>
      <c r="CW227"/>
      <c r="CX227"/>
    </row>
    <row r="228" spans="1:102" x14ac:dyDescent="0.35">
      <c r="A228" t="s">
        <v>143</v>
      </c>
      <c r="B228" t="s">
        <v>390</v>
      </c>
      <c r="C228" s="24" t="s">
        <v>1532</v>
      </c>
      <c r="D228" t="s">
        <v>1533</v>
      </c>
      <c r="E228" t="s">
        <v>635</v>
      </c>
      <c r="F228" t="s">
        <v>636</v>
      </c>
      <c r="G228" t="s">
        <v>167</v>
      </c>
      <c r="H228" t="s">
        <v>350</v>
      </c>
      <c r="I228">
        <v>36.9</v>
      </c>
      <c r="K228" t="s">
        <v>334</v>
      </c>
      <c r="L228" t="s">
        <v>339</v>
      </c>
      <c r="M228">
        <v>3</v>
      </c>
      <c r="N228">
        <v>3</v>
      </c>
      <c r="P228">
        <v>4</v>
      </c>
      <c r="Q228">
        <v>4</v>
      </c>
      <c r="T228" s="8">
        <v>4.6943099999999998</v>
      </c>
      <c r="U228" s="8">
        <v>0.63419000000000003</v>
      </c>
      <c r="V228">
        <v>74.599999999999994</v>
      </c>
      <c r="W228" s="8">
        <v>1.53609</v>
      </c>
      <c r="X228" s="8">
        <v>2.17028</v>
      </c>
      <c r="Y228" s="8">
        <v>3.9756900000000002</v>
      </c>
      <c r="Z228" s="8">
        <v>0.42642999999999998</v>
      </c>
      <c r="AA228" s="8">
        <v>3.4799999999999998E-2</v>
      </c>
      <c r="AC228" s="8">
        <v>2.5240300000000002</v>
      </c>
      <c r="AD228">
        <v>66.7</v>
      </c>
      <c r="AG228">
        <v>6</v>
      </c>
      <c r="AI228" s="8">
        <v>2.28355</v>
      </c>
      <c r="AJ228" s="8">
        <v>0.75329000000000002</v>
      </c>
      <c r="AK228" s="8">
        <v>0.39689999999999998</v>
      </c>
      <c r="AL228" s="8">
        <v>3.4337399999999998</v>
      </c>
      <c r="AM228">
        <v>2.2545999999999999</v>
      </c>
      <c r="AN228">
        <v>1.50108</v>
      </c>
      <c r="AO228">
        <v>0.60701000000000005</v>
      </c>
      <c r="AP228">
        <v>4.31433</v>
      </c>
      <c r="AR228">
        <v>2</v>
      </c>
      <c r="AS228">
        <v>6</v>
      </c>
      <c r="AT228">
        <v>4</v>
      </c>
      <c r="AU228">
        <v>7</v>
      </c>
      <c r="AV228" s="4">
        <v>11700</v>
      </c>
      <c r="AW228">
        <v>0</v>
      </c>
      <c r="AX228">
        <v>7</v>
      </c>
      <c r="AZ228" s="1">
        <v>44778</v>
      </c>
      <c r="BA228">
        <v>3</v>
      </c>
      <c r="BB228">
        <v>3</v>
      </c>
      <c r="BC228">
        <v>0</v>
      </c>
      <c r="BD228">
        <v>20</v>
      </c>
      <c r="BE228">
        <v>1</v>
      </c>
      <c r="BF228">
        <v>0</v>
      </c>
      <c r="BG228">
        <v>20</v>
      </c>
      <c r="BH228">
        <v>44351</v>
      </c>
      <c r="BI228">
        <v>5</v>
      </c>
      <c r="BJ228">
        <v>2</v>
      </c>
      <c r="BK228">
        <v>3</v>
      </c>
      <c r="BL228">
        <v>32</v>
      </c>
      <c r="BM228">
        <v>1</v>
      </c>
      <c r="BN228">
        <v>0</v>
      </c>
      <c r="BO228">
        <v>32</v>
      </c>
      <c r="BP228">
        <v>43902</v>
      </c>
      <c r="BQ228">
        <v>14</v>
      </c>
      <c r="BR228">
        <v>3</v>
      </c>
      <c r="BS228">
        <v>13</v>
      </c>
      <c r="BT228">
        <v>96</v>
      </c>
      <c r="BU228">
        <v>1</v>
      </c>
      <c r="BV228">
        <v>0</v>
      </c>
      <c r="BW228">
        <v>96</v>
      </c>
      <c r="BX228" s="8">
        <v>36.667000000000002</v>
      </c>
      <c r="BZ228" t="s">
        <v>351</v>
      </c>
      <c r="CA228" t="s">
        <v>1534</v>
      </c>
      <c r="CB228">
        <v>78201</v>
      </c>
      <c r="CC228">
        <v>130</v>
      </c>
      <c r="CD228">
        <v>2107364238</v>
      </c>
      <c r="CE228" t="s">
        <v>383</v>
      </c>
      <c r="CF228" t="s">
        <v>334</v>
      </c>
      <c r="CG228" s="1">
        <v>27372</v>
      </c>
      <c r="CH228" t="s">
        <v>334</v>
      </c>
      <c r="CI228" t="s">
        <v>334</v>
      </c>
      <c r="CJ228" t="s">
        <v>334</v>
      </c>
      <c r="CK228" t="s">
        <v>338</v>
      </c>
      <c r="CL228" t="s">
        <v>1535</v>
      </c>
      <c r="CM228">
        <v>60</v>
      </c>
      <c r="CN228" s="1">
        <v>44835</v>
      </c>
      <c r="CP228"/>
      <c r="CQ228"/>
      <c r="CR228"/>
      <c r="CS228"/>
      <c r="CT228"/>
      <c r="CU228" s="23"/>
      <c r="CV228">
        <v>2</v>
      </c>
      <c r="CW228"/>
      <c r="CX228"/>
    </row>
    <row r="229" spans="1:102" x14ac:dyDescent="0.35">
      <c r="A229" t="s">
        <v>143</v>
      </c>
      <c r="B229" t="s">
        <v>390</v>
      </c>
      <c r="C229" s="24" t="s">
        <v>1536</v>
      </c>
      <c r="D229" t="s">
        <v>1537</v>
      </c>
      <c r="E229" t="s">
        <v>478</v>
      </c>
      <c r="F229" t="s">
        <v>1538</v>
      </c>
      <c r="G229" t="s">
        <v>168</v>
      </c>
      <c r="H229" t="s">
        <v>341</v>
      </c>
      <c r="I229">
        <v>31.2</v>
      </c>
      <c r="K229" t="s">
        <v>334</v>
      </c>
      <c r="L229" t="s">
        <v>339</v>
      </c>
      <c r="M229">
        <v>4</v>
      </c>
      <c r="N229">
        <v>1</v>
      </c>
      <c r="P229">
        <v>2</v>
      </c>
      <c r="Q229">
        <v>2</v>
      </c>
      <c r="T229" s="8"/>
      <c r="V229"/>
      <c r="W229" s="8"/>
      <c r="X229" s="8"/>
      <c r="Y229" s="8"/>
      <c r="Z229" s="8"/>
      <c r="AA229" s="8"/>
      <c r="AB229">
        <v>6</v>
      </c>
      <c r="AC229" s="8"/>
      <c r="AE229">
        <v>6</v>
      </c>
      <c r="AG229">
        <v>6</v>
      </c>
      <c r="AI229" s="8"/>
      <c r="AJ229" s="8"/>
      <c r="AK229" s="8"/>
      <c r="AL229" s="8"/>
      <c r="AR229">
        <v>0</v>
      </c>
      <c r="AS229">
        <v>1</v>
      </c>
      <c r="AT229">
        <v>0</v>
      </c>
      <c r="AU229">
        <v>22</v>
      </c>
      <c r="AV229" s="4">
        <v>72200</v>
      </c>
      <c r="AW229">
        <v>0</v>
      </c>
      <c r="AX229">
        <v>22</v>
      </c>
      <c r="AZ229" s="1">
        <v>44679</v>
      </c>
      <c r="BA229">
        <v>1</v>
      </c>
      <c r="BB229">
        <v>1</v>
      </c>
      <c r="BC229">
        <v>0</v>
      </c>
      <c r="BD229">
        <v>16</v>
      </c>
      <c r="BE229">
        <v>1</v>
      </c>
      <c r="BF229">
        <v>0</v>
      </c>
      <c r="BG229">
        <v>16</v>
      </c>
      <c r="BH229">
        <v>43714</v>
      </c>
      <c r="BI229">
        <v>2</v>
      </c>
      <c r="BJ229">
        <v>2</v>
      </c>
      <c r="BK229">
        <v>0</v>
      </c>
      <c r="BL229">
        <v>12</v>
      </c>
      <c r="BM229">
        <v>1</v>
      </c>
      <c r="BN229">
        <v>0</v>
      </c>
      <c r="BO229">
        <v>12</v>
      </c>
      <c r="BP229">
        <v>43383</v>
      </c>
      <c r="BQ229">
        <v>4</v>
      </c>
      <c r="BR229">
        <v>2</v>
      </c>
      <c r="BS229">
        <v>2</v>
      </c>
      <c r="BT229">
        <v>32</v>
      </c>
      <c r="BU229">
        <v>1</v>
      </c>
      <c r="BV229">
        <v>0</v>
      </c>
      <c r="BW229">
        <v>32</v>
      </c>
      <c r="BX229" s="8">
        <v>17.332999999999998</v>
      </c>
      <c r="BZ229" t="s">
        <v>351</v>
      </c>
      <c r="CA229" t="s">
        <v>1539</v>
      </c>
      <c r="CB229">
        <v>76936</v>
      </c>
      <c r="CC229">
        <v>887</v>
      </c>
      <c r="CD229">
        <v>3258532507</v>
      </c>
      <c r="CE229" t="s">
        <v>383</v>
      </c>
      <c r="CF229" t="s">
        <v>334</v>
      </c>
      <c r="CG229" s="1">
        <v>27367</v>
      </c>
      <c r="CH229" t="s">
        <v>334</v>
      </c>
      <c r="CI229" t="s">
        <v>334</v>
      </c>
      <c r="CJ229" t="s">
        <v>334</v>
      </c>
      <c r="CK229" t="s">
        <v>338</v>
      </c>
      <c r="CL229" t="s">
        <v>1540</v>
      </c>
      <c r="CM229">
        <v>34</v>
      </c>
      <c r="CN229" s="1">
        <v>44835</v>
      </c>
      <c r="CP229"/>
      <c r="CQ229"/>
      <c r="CR229">
        <v>12</v>
      </c>
      <c r="CS229"/>
      <c r="CT229"/>
      <c r="CU229" s="23"/>
      <c r="CV229">
        <v>2</v>
      </c>
      <c r="CW229">
        <v>6</v>
      </c>
      <c r="CX229">
        <v>6</v>
      </c>
    </row>
    <row r="230" spans="1:102" x14ac:dyDescent="0.35">
      <c r="A230" t="s">
        <v>143</v>
      </c>
      <c r="B230" t="s">
        <v>390</v>
      </c>
      <c r="C230" s="24" t="s">
        <v>1541</v>
      </c>
      <c r="D230" t="s">
        <v>1542</v>
      </c>
      <c r="E230" t="s">
        <v>1543</v>
      </c>
      <c r="F230" t="s">
        <v>1544</v>
      </c>
      <c r="G230" t="s">
        <v>168</v>
      </c>
      <c r="H230" t="s">
        <v>404</v>
      </c>
      <c r="I230">
        <v>25.9</v>
      </c>
      <c r="K230" t="s">
        <v>334</v>
      </c>
      <c r="L230" t="s">
        <v>339</v>
      </c>
      <c r="M230">
        <v>3</v>
      </c>
      <c r="N230">
        <v>4</v>
      </c>
      <c r="P230">
        <v>1</v>
      </c>
      <c r="Q230">
        <v>1</v>
      </c>
      <c r="T230" s="8">
        <v>4.1616200000000001</v>
      </c>
      <c r="U230" s="8">
        <v>0.62053999999999998</v>
      </c>
      <c r="V230"/>
      <c r="W230" s="8">
        <v>0.80569000000000002</v>
      </c>
      <c r="X230" s="8">
        <v>1.4262300000000001</v>
      </c>
      <c r="Y230" s="8">
        <v>3.2370700000000001</v>
      </c>
      <c r="Z230" s="8">
        <v>0.49007000000000001</v>
      </c>
      <c r="AA230" s="8">
        <v>0</v>
      </c>
      <c r="AB230">
        <v>6</v>
      </c>
      <c r="AC230" s="8">
        <v>2.7353900000000002</v>
      </c>
      <c r="AE230">
        <v>6</v>
      </c>
      <c r="AG230">
        <v>6</v>
      </c>
      <c r="AI230" s="8">
        <v>2.0253899999999998</v>
      </c>
      <c r="AJ230" s="8">
        <v>0.62566999999999995</v>
      </c>
      <c r="AK230" s="8">
        <v>0.27254</v>
      </c>
      <c r="AL230" s="8">
        <v>2.9236</v>
      </c>
      <c r="AM230">
        <v>2.7548400000000002</v>
      </c>
      <c r="AN230">
        <v>0.94791999999999998</v>
      </c>
      <c r="AO230">
        <v>0.86495</v>
      </c>
      <c r="AP230">
        <v>4.4921499999999996</v>
      </c>
      <c r="AR230">
        <v>0</v>
      </c>
      <c r="AS230">
        <v>0</v>
      </c>
      <c r="AT230">
        <v>0</v>
      </c>
      <c r="AU230">
        <v>1</v>
      </c>
      <c r="AV230" s="4">
        <v>650</v>
      </c>
      <c r="AW230">
        <v>0</v>
      </c>
      <c r="AX230">
        <v>1</v>
      </c>
      <c r="AZ230" s="1">
        <v>44385</v>
      </c>
      <c r="BA230">
        <v>1</v>
      </c>
      <c r="BB230">
        <v>1</v>
      </c>
      <c r="BC230">
        <v>0</v>
      </c>
      <c r="BD230">
        <v>8</v>
      </c>
      <c r="BE230">
        <v>1</v>
      </c>
      <c r="BF230">
        <v>0</v>
      </c>
      <c r="BG230">
        <v>8</v>
      </c>
      <c r="BH230">
        <v>43805</v>
      </c>
      <c r="BI230">
        <v>6</v>
      </c>
      <c r="BJ230">
        <v>6</v>
      </c>
      <c r="BK230">
        <v>0</v>
      </c>
      <c r="BL230">
        <v>28</v>
      </c>
      <c r="BM230">
        <v>1</v>
      </c>
      <c r="BN230">
        <v>0</v>
      </c>
      <c r="BO230">
        <v>28</v>
      </c>
      <c r="BP230">
        <v>43412</v>
      </c>
      <c r="BQ230">
        <v>7</v>
      </c>
      <c r="BR230">
        <v>7</v>
      </c>
      <c r="BS230">
        <v>0</v>
      </c>
      <c r="BT230">
        <v>40</v>
      </c>
      <c r="BU230">
        <v>1</v>
      </c>
      <c r="BV230">
        <v>0</v>
      </c>
      <c r="BW230">
        <v>40</v>
      </c>
      <c r="BX230" s="8">
        <v>20</v>
      </c>
      <c r="BZ230" t="s">
        <v>351</v>
      </c>
      <c r="CA230" t="s">
        <v>1545</v>
      </c>
      <c r="CB230">
        <v>79752</v>
      </c>
      <c r="CC230">
        <v>944</v>
      </c>
      <c r="CD230">
        <v>4326528628</v>
      </c>
      <c r="CE230" t="s">
        <v>383</v>
      </c>
      <c r="CF230" t="s">
        <v>337</v>
      </c>
      <c r="CG230" s="1">
        <v>27668</v>
      </c>
      <c r="CH230" t="s">
        <v>334</v>
      </c>
      <c r="CI230" t="s">
        <v>334</v>
      </c>
      <c r="CJ230" t="s">
        <v>334</v>
      </c>
      <c r="CK230" t="s">
        <v>338</v>
      </c>
      <c r="CL230" t="s">
        <v>1546</v>
      </c>
      <c r="CM230">
        <v>30</v>
      </c>
      <c r="CN230" s="1">
        <v>44835</v>
      </c>
      <c r="CP230"/>
      <c r="CQ230"/>
      <c r="CR230"/>
      <c r="CS230"/>
      <c r="CT230"/>
      <c r="CU230" s="23"/>
      <c r="CV230">
        <v>2</v>
      </c>
      <c r="CW230"/>
      <c r="CX230"/>
    </row>
    <row r="231" spans="1:102" x14ac:dyDescent="0.35">
      <c r="A231" t="s">
        <v>143</v>
      </c>
      <c r="B231" t="s">
        <v>390</v>
      </c>
      <c r="C231" s="24" t="s">
        <v>1547</v>
      </c>
      <c r="D231" t="s">
        <v>1548</v>
      </c>
      <c r="E231" t="s">
        <v>1549</v>
      </c>
      <c r="F231" t="s">
        <v>602</v>
      </c>
      <c r="G231" t="s">
        <v>168</v>
      </c>
      <c r="H231" t="s">
        <v>384</v>
      </c>
      <c r="I231">
        <v>25.9</v>
      </c>
      <c r="K231" t="s">
        <v>334</v>
      </c>
      <c r="L231" t="s">
        <v>339</v>
      </c>
      <c r="M231">
        <v>5</v>
      </c>
      <c r="N231">
        <v>1</v>
      </c>
      <c r="P231">
        <v>5</v>
      </c>
      <c r="Q231">
        <v>5</v>
      </c>
      <c r="T231" s="8"/>
      <c r="V231"/>
      <c r="W231" s="8"/>
      <c r="X231" s="8"/>
      <c r="Y231" s="8"/>
      <c r="Z231" s="8"/>
      <c r="AA231" s="8"/>
      <c r="AB231">
        <v>6</v>
      </c>
      <c r="AC231" s="8"/>
      <c r="AE231">
        <v>6</v>
      </c>
      <c r="AG231">
        <v>6</v>
      </c>
      <c r="AI231" s="8"/>
      <c r="AJ231" s="8"/>
      <c r="AK231" s="8"/>
      <c r="AL231" s="8"/>
      <c r="AR231">
        <v>0</v>
      </c>
      <c r="AS231">
        <v>0</v>
      </c>
      <c r="AT231">
        <v>0</v>
      </c>
      <c r="AU231">
        <v>0</v>
      </c>
      <c r="AV231" s="4">
        <v>0</v>
      </c>
      <c r="AW231">
        <v>0</v>
      </c>
      <c r="AX231">
        <v>0</v>
      </c>
      <c r="AZ231" s="1">
        <v>44559</v>
      </c>
      <c r="BA231">
        <v>3</v>
      </c>
      <c r="BB231">
        <v>3</v>
      </c>
      <c r="BC231">
        <v>0</v>
      </c>
      <c r="BD231">
        <v>20</v>
      </c>
      <c r="BE231">
        <v>1</v>
      </c>
      <c r="BF231">
        <v>0</v>
      </c>
      <c r="BG231">
        <v>20</v>
      </c>
      <c r="BH231">
        <v>44084</v>
      </c>
      <c r="BI231">
        <v>1</v>
      </c>
      <c r="BJ231">
        <v>1</v>
      </c>
      <c r="BK231">
        <v>0</v>
      </c>
      <c r="BL231">
        <v>0</v>
      </c>
      <c r="BM231">
        <v>1</v>
      </c>
      <c r="BN231">
        <v>0</v>
      </c>
      <c r="BO231">
        <v>0</v>
      </c>
      <c r="BP231">
        <v>43572</v>
      </c>
      <c r="BQ231">
        <v>3</v>
      </c>
      <c r="BR231">
        <v>3</v>
      </c>
      <c r="BS231">
        <v>0</v>
      </c>
      <c r="BT231">
        <v>20</v>
      </c>
      <c r="BU231">
        <v>1</v>
      </c>
      <c r="BV231">
        <v>0</v>
      </c>
      <c r="BW231">
        <v>20</v>
      </c>
      <c r="BX231" s="8">
        <v>13.333</v>
      </c>
      <c r="BZ231" t="s">
        <v>351</v>
      </c>
      <c r="CA231" t="s">
        <v>1550</v>
      </c>
      <c r="CB231">
        <v>76943</v>
      </c>
      <c r="CC231">
        <v>361</v>
      </c>
      <c r="CD231">
        <v>3253923096</v>
      </c>
      <c r="CE231" t="s">
        <v>383</v>
      </c>
      <c r="CF231" t="s">
        <v>334</v>
      </c>
      <c r="CG231" s="1">
        <v>31139</v>
      </c>
      <c r="CH231" t="s">
        <v>334</v>
      </c>
      <c r="CI231" t="s">
        <v>334</v>
      </c>
      <c r="CJ231" t="s">
        <v>334</v>
      </c>
      <c r="CK231" t="s">
        <v>338</v>
      </c>
      <c r="CL231" t="s">
        <v>1551</v>
      </c>
      <c r="CM231">
        <v>54</v>
      </c>
      <c r="CN231" s="1">
        <v>44835</v>
      </c>
      <c r="CP231"/>
      <c r="CQ231"/>
      <c r="CR231">
        <v>12</v>
      </c>
      <c r="CS231"/>
      <c r="CT231"/>
      <c r="CU231" s="23"/>
      <c r="CV231">
        <v>2</v>
      </c>
      <c r="CW231">
        <v>6</v>
      </c>
      <c r="CX231">
        <v>6</v>
      </c>
    </row>
    <row r="232" spans="1:102" x14ac:dyDescent="0.35">
      <c r="A232" t="s">
        <v>143</v>
      </c>
      <c r="B232" t="s">
        <v>390</v>
      </c>
      <c r="C232" s="24" t="s">
        <v>1552</v>
      </c>
      <c r="D232" t="s">
        <v>1553</v>
      </c>
      <c r="E232" t="s">
        <v>420</v>
      </c>
      <c r="F232" t="s">
        <v>507</v>
      </c>
      <c r="G232" t="s">
        <v>168</v>
      </c>
      <c r="H232" t="s">
        <v>404</v>
      </c>
      <c r="I232">
        <v>16.8</v>
      </c>
      <c r="K232" t="s">
        <v>334</v>
      </c>
      <c r="L232" t="s">
        <v>339</v>
      </c>
      <c r="M232">
        <v>5</v>
      </c>
      <c r="N232">
        <v>5</v>
      </c>
      <c r="P232">
        <v>5</v>
      </c>
      <c r="Q232">
        <v>5</v>
      </c>
      <c r="T232" s="8">
        <v>5.6871799999999997</v>
      </c>
      <c r="U232" s="8">
        <v>0.95038999999999996</v>
      </c>
      <c r="V232">
        <v>41.7</v>
      </c>
      <c r="W232" s="8">
        <v>1.75966</v>
      </c>
      <c r="X232" s="8">
        <v>2.7100499999999998</v>
      </c>
      <c r="Y232" s="8">
        <v>5.26945</v>
      </c>
      <c r="Z232" s="8">
        <v>0.78249000000000002</v>
      </c>
      <c r="AA232" s="8">
        <v>0</v>
      </c>
      <c r="AC232" s="8">
        <v>2.9771299999999998</v>
      </c>
      <c r="AD232">
        <v>40</v>
      </c>
      <c r="AG232">
        <v>6</v>
      </c>
      <c r="AI232" s="8">
        <v>1.9665999999999999</v>
      </c>
      <c r="AJ232" s="8">
        <v>0.61639999999999995</v>
      </c>
      <c r="AK232" s="8">
        <v>0.3352</v>
      </c>
      <c r="AL232" s="8">
        <v>2.9182000000000001</v>
      </c>
      <c r="AM232">
        <v>3.08792</v>
      </c>
      <c r="AN232">
        <v>2.1014300000000001</v>
      </c>
      <c r="AO232">
        <v>1.0770999999999999</v>
      </c>
      <c r="AP232">
        <v>6.1502299999999996</v>
      </c>
      <c r="AR232">
        <v>1</v>
      </c>
      <c r="AS232">
        <v>1</v>
      </c>
      <c r="AT232">
        <v>3</v>
      </c>
      <c r="AU232">
        <v>22</v>
      </c>
      <c r="AV232" s="4">
        <v>71500</v>
      </c>
      <c r="AW232">
        <v>0</v>
      </c>
      <c r="AX232">
        <v>22</v>
      </c>
      <c r="AZ232" s="1">
        <v>44588</v>
      </c>
      <c r="BA232">
        <v>3</v>
      </c>
      <c r="BB232">
        <v>3</v>
      </c>
      <c r="BC232">
        <v>0</v>
      </c>
      <c r="BD232">
        <v>16</v>
      </c>
      <c r="BE232">
        <v>1</v>
      </c>
      <c r="BF232">
        <v>0</v>
      </c>
      <c r="BG232">
        <v>16</v>
      </c>
      <c r="BH232">
        <v>43684</v>
      </c>
      <c r="BI232">
        <v>9</v>
      </c>
      <c r="BJ232">
        <v>7</v>
      </c>
      <c r="BK232">
        <v>2</v>
      </c>
      <c r="BL232">
        <v>68</v>
      </c>
      <c r="BM232">
        <v>1</v>
      </c>
      <c r="BN232">
        <v>0</v>
      </c>
      <c r="BO232">
        <v>68</v>
      </c>
      <c r="BP232">
        <v>43364</v>
      </c>
      <c r="BQ232">
        <v>6</v>
      </c>
      <c r="BR232">
        <v>4</v>
      </c>
      <c r="BS232">
        <v>2</v>
      </c>
      <c r="BT232">
        <v>40</v>
      </c>
      <c r="BU232">
        <v>1</v>
      </c>
      <c r="BV232">
        <v>0</v>
      </c>
      <c r="BW232">
        <v>40</v>
      </c>
      <c r="BX232" s="8">
        <v>37.332999999999998</v>
      </c>
      <c r="BZ232" t="s">
        <v>351</v>
      </c>
      <c r="CA232" t="s">
        <v>1554</v>
      </c>
      <c r="CB232">
        <v>79084</v>
      </c>
      <c r="CC232">
        <v>891</v>
      </c>
      <c r="CD232">
        <v>8063965568</v>
      </c>
      <c r="CE232" t="s">
        <v>383</v>
      </c>
      <c r="CF232" t="s">
        <v>334</v>
      </c>
      <c r="CG232" s="1">
        <v>28156</v>
      </c>
      <c r="CH232" t="s">
        <v>334</v>
      </c>
      <c r="CI232" t="s">
        <v>334</v>
      </c>
      <c r="CJ232" t="s">
        <v>334</v>
      </c>
      <c r="CK232" t="s">
        <v>338</v>
      </c>
      <c r="CL232" t="s">
        <v>1555</v>
      </c>
      <c r="CM232">
        <v>32</v>
      </c>
      <c r="CN232" s="1">
        <v>44835</v>
      </c>
      <c r="CP232"/>
      <c r="CQ232"/>
      <c r="CR232"/>
      <c r="CS232"/>
      <c r="CT232"/>
      <c r="CU232" s="23"/>
      <c r="CV232">
        <v>2</v>
      </c>
      <c r="CW232"/>
      <c r="CX232"/>
    </row>
    <row r="233" spans="1:102" x14ac:dyDescent="0.35">
      <c r="A233" t="s">
        <v>143</v>
      </c>
      <c r="B233" t="s">
        <v>390</v>
      </c>
      <c r="C233" t="s">
        <v>1556</v>
      </c>
      <c r="D233" t="s">
        <v>1557</v>
      </c>
      <c r="E233" t="s">
        <v>1558</v>
      </c>
      <c r="F233" t="s">
        <v>1559</v>
      </c>
      <c r="G233" t="s">
        <v>168</v>
      </c>
      <c r="H233" t="s">
        <v>341</v>
      </c>
      <c r="I233">
        <v>22.6</v>
      </c>
      <c r="K233" t="s">
        <v>334</v>
      </c>
      <c r="L233" t="s">
        <v>339</v>
      </c>
      <c r="M233">
        <v>4</v>
      </c>
      <c r="N233">
        <v>5</v>
      </c>
      <c r="P233">
        <v>3</v>
      </c>
      <c r="Q233">
        <v>3</v>
      </c>
      <c r="T233" s="8">
        <v>8.0240600000000004</v>
      </c>
      <c r="U233" s="8">
        <v>2.71319</v>
      </c>
      <c r="V233"/>
      <c r="W233" s="8">
        <v>0.96606999999999998</v>
      </c>
      <c r="X233" s="8">
        <v>3.6792699999999998</v>
      </c>
      <c r="Y233" s="8">
        <v>6.6645799999999999</v>
      </c>
      <c r="Z233" s="8">
        <v>2.5748199999999999</v>
      </c>
      <c r="AA233" s="8">
        <v>0</v>
      </c>
      <c r="AB233">
        <v>6</v>
      </c>
      <c r="AC233" s="8">
        <v>4.3447899999999997</v>
      </c>
      <c r="AE233">
        <v>6</v>
      </c>
      <c r="AF233">
        <v>2</v>
      </c>
      <c r="AI233" s="8">
        <v>2.0751599999999999</v>
      </c>
      <c r="AJ233" s="8">
        <v>0.76297000000000004</v>
      </c>
      <c r="AK233" s="8">
        <v>0.36742999999999998</v>
      </c>
      <c r="AL233" s="8">
        <v>3.2055600000000002</v>
      </c>
      <c r="AM233">
        <v>4.2707300000000004</v>
      </c>
      <c r="AN233">
        <v>0.93208000000000002</v>
      </c>
      <c r="AO233">
        <v>2.8051599999999999</v>
      </c>
      <c r="AP233">
        <v>7.8994799999999996</v>
      </c>
      <c r="AR233">
        <v>1</v>
      </c>
      <c r="AS233">
        <v>3</v>
      </c>
      <c r="AT233">
        <v>1</v>
      </c>
      <c r="AU233">
        <v>6</v>
      </c>
      <c r="AV233" s="4">
        <v>17280</v>
      </c>
      <c r="AW233">
        <v>0</v>
      </c>
      <c r="AX233">
        <v>6</v>
      </c>
      <c r="AZ233" s="1">
        <v>44545</v>
      </c>
      <c r="BA233">
        <v>6</v>
      </c>
      <c r="BB233">
        <v>5</v>
      </c>
      <c r="BC233">
        <v>1</v>
      </c>
      <c r="BD233">
        <v>56</v>
      </c>
      <c r="BE233">
        <v>1</v>
      </c>
      <c r="BF233">
        <v>0</v>
      </c>
      <c r="BG233">
        <v>56</v>
      </c>
      <c r="BH233">
        <v>44091</v>
      </c>
      <c r="BI233">
        <v>7</v>
      </c>
      <c r="BJ233">
        <v>5</v>
      </c>
      <c r="BK233">
        <v>2</v>
      </c>
      <c r="BL233">
        <v>56</v>
      </c>
      <c r="BM233">
        <v>1</v>
      </c>
      <c r="BN233">
        <v>0</v>
      </c>
      <c r="BO233">
        <v>56</v>
      </c>
      <c r="BP233">
        <v>43620</v>
      </c>
      <c r="BQ233">
        <v>6</v>
      </c>
      <c r="BR233">
        <v>6</v>
      </c>
      <c r="BS233">
        <v>0</v>
      </c>
      <c r="BT233">
        <v>32</v>
      </c>
      <c r="BU233">
        <v>1</v>
      </c>
      <c r="BV233">
        <v>0</v>
      </c>
      <c r="BW233">
        <v>32</v>
      </c>
      <c r="BX233" s="8">
        <v>52</v>
      </c>
      <c r="BZ233" t="s">
        <v>351</v>
      </c>
      <c r="CA233" t="s">
        <v>1560</v>
      </c>
      <c r="CB233">
        <v>76932</v>
      </c>
      <c r="CC233">
        <v>872</v>
      </c>
      <c r="CD233">
        <v>3258845614</v>
      </c>
      <c r="CE233" t="s">
        <v>383</v>
      </c>
      <c r="CF233" t="s">
        <v>334</v>
      </c>
      <c r="CG233" s="1">
        <v>31063</v>
      </c>
      <c r="CH233" t="s">
        <v>334</v>
      </c>
      <c r="CI233" t="s">
        <v>334</v>
      </c>
      <c r="CJ233" t="s">
        <v>334</v>
      </c>
      <c r="CK233" t="s">
        <v>338</v>
      </c>
      <c r="CL233" t="s">
        <v>1561</v>
      </c>
      <c r="CM233">
        <v>42</v>
      </c>
      <c r="CN233" s="1">
        <v>44835</v>
      </c>
      <c r="CP233"/>
      <c r="CQ233"/>
      <c r="CR233"/>
      <c r="CS233"/>
      <c r="CT233"/>
      <c r="CU233" s="23"/>
      <c r="CV233">
        <v>2</v>
      </c>
      <c r="CW233"/>
      <c r="CX233"/>
    </row>
    <row r="234" spans="1:102" x14ac:dyDescent="0.35">
      <c r="A234" t="s">
        <v>143</v>
      </c>
      <c r="B234" t="s">
        <v>390</v>
      </c>
      <c r="C234" t="s">
        <v>1562</v>
      </c>
      <c r="D234" t="s">
        <v>1563</v>
      </c>
      <c r="E234" t="s">
        <v>1564</v>
      </c>
      <c r="F234" t="s">
        <v>1565</v>
      </c>
      <c r="G234" t="s">
        <v>168</v>
      </c>
      <c r="H234" t="s">
        <v>404</v>
      </c>
      <c r="I234">
        <v>35.1</v>
      </c>
      <c r="K234" t="s">
        <v>334</v>
      </c>
      <c r="L234" t="s">
        <v>339</v>
      </c>
      <c r="M234">
        <v>3</v>
      </c>
      <c r="N234">
        <v>4</v>
      </c>
      <c r="P234">
        <v>4</v>
      </c>
      <c r="Q234">
        <v>4</v>
      </c>
      <c r="T234" s="8">
        <v>5.2630600000000003</v>
      </c>
      <c r="U234" s="8">
        <v>0.47717999999999999</v>
      </c>
      <c r="V234"/>
      <c r="W234" s="8">
        <v>0.84670999999999996</v>
      </c>
      <c r="X234" s="8">
        <v>1.32389</v>
      </c>
      <c r="Y234" s="8">
        <v>3.0895299999999999</v>
      </c>
      <c r="Z234" s="8">
        <v>0.29274</v>
      </c>
      <c r="AA234" s="8">
        <v>0</v>
      </c>
      <c r="AB234">
        <v>6</v>
      </c>
      <c r="AC234" s="8">
        <v>3.9391699999999998</v>
      </c>
      <c r="AE234">
        <v>6</v>
      </c>
      <c r="AG234">
        <v>6</v>
      </c>
      <c r="AI234" s="8">
        <v>2.17903</v>
      </c>
      <c r="AJ234" s="8">
        <v>0.62438000000000005</v>
      </c>
      <c r="AK234" s="8">
        <v>0.27932000000000001</v>
      </c>
      <c r="AL234" s="8">
        <v>3.0827300000000002</v>
      </c>
      <c r="AM234">
        <v>3.6874500000000001</v>
      </c>
      <c r="AN234">
        <v>0.99822999999999995</v>
      </c>
      <c r="AO234">
        <v>0.64898999999999996</v>
      </c>
      <c r="AP234">
        <v>5.3878000000000004</v>
      </c>
      <c r="AR234">
        <v>2</v>
      </c>
      <c r="AS234">
        <v>0</v>
      </c>
      <c r="AT234">
        <v>1</v>
      </c>
      <c r="AU234">
        <v>0</v>
      </c>
      <c r="AV234" s="4">
        <v>0</v>
      </c>
      <c r="AW234">
        <v>0</v>
      </c>
      <c r="AX234">
        <v>0</v>
      </c>
      <c r="AZ234" s="1">
        <v>44510</v>
      </c>
      <c r="BA234">
        <v>4</v>
      </c>
      <c r="BB234">
        <v>3</v>
      </c>
      <c r="BC234">
        <v>1</v>
      </c>
      <c r="BD234">
        <v>32</v>
      </c>
      <c r="BE234">
        <v>1</v>
      </c>
      <c r="BF234">
        <v>0</v>
      </c>
      <c r="BG234">
        <v>32</v>
      </c>
      <c r="BH234">
        <v>43684</v>
      </c>
      <c r="BI234">
        <v>11</v>
      </c>
      <c r="BJ234">
        <v>10</v>
      </c>
      <c r="BK234">
        <v>1</v>
      </c>
      <c r="BL234">
        <v>80</v>
      </c>
      <c r="BM234">
        <v>1</v>
      </c>
      <c r="BN234">
        <v>0</v>
      </c>
      <c r="BO234">
        <v>80</v>
      </c>
      <c r="BP234">
        <v>43349</v>
      </c>
      <c r="BQ234">
        <v>7</v>
      </c>
      <c r="BR234">
        <v>7</v>
      </c>
      <c r="BS234">
        <v>0</v>
      </c>
      <c r="BT234">
        <v>28</v>
      </c>
      <c r="BU234">
        <v>1</v>
      </c>
      <c r="BV234">
        <v>0</v>
      </c>
      <c r="BW234">
        <v>28</v>
      </c>
      <c r="BX234" s="8">
        <v>47.332999999999998</v>
      </c>
      <c r="BZ234" t="s">
        <v>351</v>
      </c>
      <c r="CA234" t="s">
        <v>1566</v>
      </c>
      <c r="CB234">
        <v>79005</v>
      </c>
      <c r="CC234">
        <v>759</v>
      </c>
      <c r="CD234">
        <v>8066589786</v>
      </c>
      <c r="CE234" t="s">
        <v>383</v>
      </c>
      <c r="CF234" t="s">
        <v>334</v>
      </c>
      <c r="CG234" s="1">
        <v>32248</v>
      </c>
      <c r="CH234" t="s">
        <v>334</v>
      </c>
      <c r="CI234" t="s">
        <v>334</v>
      </c>
      <c r="CJ234" t="s">
        <v>334</v>
      </c>
      <c r="CK234" t="s">
        <v>338</v>
      </c>
      <c r="CL234" t="s">
        <v>1567</v>
      </c>
      <c r="CM234">
        <v>41</v>
      </c>
      <c r="CN234" s="1">
        <v>44835</v>
      </c>
      <c r="CP234"/>
      <c r="CQ234"/>
      <c r="CR234"/>
      <c r="CS234"/>
      <c r="CT234"/>
      <c r="CU234" s="23"/>
      <c r="CV234">
        <v>2</v>
      </c>
      <c r="CW234"/>
      <c r="CX234"/>
    </row>
    <row r="235" spans="1:102" x14ac:dyDescent="0.35">
      <c r="A235" t="s">
        <v>143</v>
      </c>
      <c r="B235" t="s">
        <v>390</v>
      </c>
      <c r="C235" t="s">
        <v>1568</v>
      </c>
      <c r="D235" t="s">
        <v>1569</v>
      </c>
      <c r="E235" t="s">
        <v>1570</v>
      </c>
      <c r="F235" t="s">
        <v>573</v>
      </c>
      <c r="G235" t="s">
        <v>168</v>
      </c>
      <c r="H235" t="s">
        <v>404</v>
      </c>
      <c r="I235">
        <v>31.4</v>
      </c>
      <c r="K235" t="s">
        <v>334</v>
      </c>
      <c r="L235" t="s">
        <v>339</v>
      </c>
      <c r="M235">
        <v>4</v>
      </c>
      <c r="N235">
        <v>3</v>
      </c>
      <c r="P235">
        <v>5</v>
      </c>
      <c r="Q235">
        <v>5</v>
      </c>
      <c r="T235" s="8">
        <v>5.5262200000000004</v>
      </c>
      <c r="U235" s="8">
        <v>0.52900000000000003</v>
      </c>
      <c r="V235">
        <v>90.6</v>
      </c>
      <c r="W235" s="8">
        <v>1.5638799999999999</v>
      </c>
      <c r="X235" s="8">
        <v>2.09287</v>
      </c>
      <c r="Y235" s="8">
        <v>4.46882</v>
      </c>
      <c r="Z235" s="8">
        <v>0.42779</v>
      </c>
      <c r="AA235" s="8">
        <v>4.1200000000000004E-3</v>
      </c>
      <c r="AC235" s="8">
        <v>3.4333499999999999</v>
      </c>
      <c r="AD235">
        <v>100</v>
      </c>
      <c r="AF235">
        <v>6</v>
      </c>
      <c r="AI235" s="8">
        <v>1.8747</v>
      </c>
      <c r="AJ235" s="8">
        <v>0.61004999999999998</v>
      </c>
      <c r="AK235" s="8">
        <v>0.26027</v>
      </c>
      <c r="AL235" s="8">
        <v>2.7450100000000002</v>
      </c>
      <c r="AM235">
        <v>3.7357</v>
      </c>
      <c r="AN235">
        <v>1.8870800000000001</v>
      </c>
      <c r="AO235">
        <v>0.77210999999999996</v>
      </c>
      <c r="AP235">
        <v>6.3532000000000002</v>
      </c>
      <c r="AR235">
        <v>0</v>
      </c>
      <c r="AS235">
        <v>1</v>
      </c>
      <c r="AT235">
        <v>3</v>
      </c>
      <c r="AU235">
        <v>1</v>
      </c>
      <c r="AV235" s="4">
        <v>650</v>
      </c>
      <c r="AW235">
        <v>0</v>
      </c>
      <c r="AX235">
        <v>1</v>
      </c>
      <c r="AZ235" s="1">
        <v>44616</v>
      </c>
      <c r="BA235">
        <v>1</v>
      </c>
      <c r="BB235">
        <v>1</v>
      </c>
      <c r="BC235">
        <v>0</v>
      </c>
      <c r="BD235">
        <v>4</v>
      </c>
      <c r="BE235">
        <v>1</v>
      </c>
      <c r="BF235">
        <v>0</v>
      </c>
      <c r="BG235">
        <v>4</v>
      </c>
      <c r="BH235">
        <v>43846</v>
      </c>
      <c r="BI235">
        <v>16</v>
      </c>
      <c r="BJ235">
        <v>10</v>
      </c>
      <c r="BK235">
        <v>3</v>
      </c>
      <c r="BL235">
        <v>108</v>
      </c>
      <c r="BM235">
        <v>1</v>
      </c>
      <c r="BN235">
        <v>0</v>
      </c>
      <c r="BO235">
        <v>108</v>
      </c>
      <c r="BP235">
        <v>43419</v>
      </c>
      <c r="BQ235">
        <v>3</v>
      </c>
      <c r="BR235">
        <v>0</v>
      </c>
      <c r="BS235">
        <v>3</v>
      </c>
      <c r="BT235">
        <v>16</v>
      </c>
      <c r="BU235">
        <v>0</v>
      </c>
      <c r="BV235">
        <v>0</v>
      </c>
      <c r="BW235">
        <v>16</v>
      </c>
      <c r="BX235" s="8">
        <v>40.667000000000002</v>
      </c>
      <c r="BZ235" t="s">
        <v>351</v>
      </c>
      <c r="CA235" t="s">
        <v>1571</v>
      </c>
      <c r="CB235">
        <v>79029</v>
      </c>
      <c r="CC235">
        <v>802</v>
      </c>
      <c r="CD235">
        <v>8069356500</v>
      </c>
      <c r="CE235" t="s">
        <v>383</v>
      </c>
      <c r="CF235" t="s">
        <v>334</v>
      </c>
      <c r="CG235" s="1">
        <v>32274</v>
      </c>
      <c r="CH235" t="s">
        <v>334</v>
      </c>
      <c r="CI235" t="s">
        <v>334</v>
      </c>
      <c r="CJ235" t="s">
        <v>334</v>
      </c>
      <c r="CK235" t="s">
        <v>338</v>
      </c>
      <c r="CL235" t="s">
        <v>1572</v>
      </c>
      <c r="CM235">
        <v>47</v>
      </c>
      <c r="CN235" s="1">
        <v>44835</v>
      </c>
      <c r="CP235"/>
      <c r="CQ235"/>
      <c r="CR235"/>
      <c r="CS235"/>
      <c r="CT235"/>
      <c r="CU235" s="23"/>
      <c r="CV235">
        <v>2</v>
      </c>
      <c r="CW235"/>
      <c r="CX235"/>
    </row>
    <row r="236" spans="1:102" x14ac:dyDescent="0.35">
      <c r="A236" t="s">
        <v>143</v>
      </c>
      <c r="B236" t="s">
        <v>390</v>
      </c>
      <c r="C236" t="s">
        <v>1573</v>
      </c>
      <c r="D236" t="s">
        <v>1574</v>
      </c>
      <c r="E236" t="s">
        <v>705</v>
      </c>
      <c r="F236" t="s">
        <v>594</v>
      </c>
      <c r="G236" t="s">
        <v>167</v>
      </c>
      <c r="H236" t="s">
        <v>350</v>
      </c>
      <c r="I236">
        <v>73.599999999999994</v>
      </c>
      <c r="K236" t="s">
        <v>334</v>
      </c>
      <c r="L236" t="s">
        <v>339</v>
      </c>
      <c r="M236">
        <v>5</v>
      </c>
      <c r="N236">
        <v>5</v>
      </c>
      <c r="P236">
        <v>2</v>
      </c>
      <c r="Q236">
        <v>2</v>
      </c>
      <c r="T236" s="8">
        <v>5.3695599999999999</v>
      </c>
      <c r="U236" s="8">
        <v>0.49195</v>
      </c>
      <c r="V236">
        <v>35.299999999999997</v>
      </c>
      <c r="W236" s="8">
        <v>1.4674100000000001</v>
      </c>
      <c r="X236" s="8">
        <v>1.95936</v>
      </c>
      <c r="Y236" s="8">
        <v>4.5148200000000003</v>
      </c>
      <c r="Z236" s="8">
        <v>0.44046999999999997</v>
      </c>
      <c r="AA236" s="8">
        <v>0</v>
      </c>
      <c r="AC236" s="8">
        <v>3.4102000000000001</v>
      </c>
      <c r="AD236">
        <v>20</v>
      </c>
      <c r="AF236">
        <v>0</v>
      </c>
      <c r="AI236" s="8">
        <v>2.1197599999999999</v>
      </c>
      <c r="AJ236" s="8">
        <v>0.63399000000000005</v>
      </c>
      <c r="AK236" s="8">
        <v>0.29282999999999998</v>
      </c>
      <c r="AL236" s="8">
        <v>3.0465800000000001</v>
      </c>
      <c r="AM236">
        <v>3.2815500000000002</v>
      </c>
      <c r="AN236">
        <v>1.70381</v>
      </c>
      <c r="AO236">
        <v>0.63819000000000004</v>
      </c>
      <c r="AP236">
        <v>5.5620500000000002</v>
      </c>
      <c r="AR236">
        <v>3</v>
      </c>
      <c r="AS236">
        <v>0</v>
      </c>
      <c r="AT236">
        <v>2</v>
      </c>
      <c r="AU236">
        <v>0</v>
      </c>
      <c r="AV236" s="4">
        <v>0</v>
      </c>
      <c r="AW236">
        <v>0</v>
      </c>
      <c r="AX236">
        <v>0</v>
      </c>
      <c r="AZ236" s="1">
        <v>44791</v>
      </c>
      <c r="BA236">
        <v>1</v>
      </c>
      <c r="BB236">
        <v>1</v>
      </c>
      <c r="BC236">
        <v>0</v>
      </c>
      <c r="BD236">
        <v>16</v>
      </c>
      <c r="BE236">
        <v>0</v>
      </c>
      <c r="BF236">
        <v>0</v>
      </c>
      <c r="BG236">
        <v>16</v>
      </c>
      <c r="BH236">
        <v>44357</v>
      </c>
      <c r="BI236">
        <v>5</v>
      </c>
      <c r="BJ236">
        <v>5</v>
      </c>
      <c r="BK236">
        <v>0</v>
      </c>
      <c r="BL236">
        <v>32</v>
      </c>
      <c r="BM236">
        <v>1</v>
      </c>
      <c r="BN236">
        <v>0</v>
      </c>
      <c r="BO236">
        <v>32</v>
      </c>
      <c r="BP236">
        <v>43882</v>
      </c>
      <c r="BQ236">
        <v>7</v>
      </c>
      <c r="BR236">
        <v>4</v>
      </c>
      <c r="BS236">
        <v>3</v>
      </c>
      <c r="BT236">
        <v>36</v>
      </c>
      <c r="BU236">
        <v>1</v>
      </c>
      <c r="BV236">
        <v>0</v>
      </c>
      <c r="BW236">
        <v>36</v>
      </c>
      <c r="BX236" s="8">
        <v>24.667000000000002</v>
      </c>
      <c r="BZ236" t="s">
        <v>351</v>
      </c>
      <c r="CA236" t="s">
        <v>1575</v>
      </c>
      <c r="CB236">
        <v>79101</v>
      </c>
      <c r="CC236">
        <v>860</v>
      </c>
      <c r="CD236">
        <v>8063730471</v>
      </c>
      <c r="CE236" t="s">
        <v>383</v>
      </c>
      <c r="CF236" t="s">
        <v>334</v>
      </c>
      <c r="CG236" s="1">
        <v>35937</v>
      </c>
      <c r="CH236" t="s">
        <v>337</v>
      </c>
      <c r="CI236" t="s">
        <v>334</v>
      </c>
      <c r="CJ236" t="s">
        <v>334</v>
      </c>
      <c r="CK236" t="s">
        <v>338</v>
      </c>
      <c r="CL236" t="s">
        <v>1576</v>
      </c>
      <c r="CM236">
        <v>25</v>
      </c>
      <c r="CN236" s="1">
        <v>44835</v>
      </c>
      <c r="CP236"/>
      <c r="CQ236"/>
      <c r="CR236"/>
      <c r="CS236"/>
      <c r="CT236"/>
      <c r="CU236" s="23"/>
      <c r="CV236">
        <v>2</v>
      </c>
      <c r="CW236"/>
      <c r="CX236"/>
    </row>
    <row r="237" spans="1:102" x14ac:dyDescent="0.35">
      <c r="A237" t="s">
        <v>143</v>
      </c>
      <c r="B237" t="s">
        <v>390</v>
      </c>
      <c r="C237" t="s">
        <v>1577</v>
      </c>
      <c r="D237" t="s">
        <v>1578</v>
      </c>
      <c r="E237" t="s">
        <v>635</v>
      </c>
      <c r="F237" t="s">
        <v>636</v>
      </c>
      <c r="G237" t="s">
        <v>167</v>
      </c>
      <c r="H237" t="s">
        <v>350</v>
      </c>
      <c r="I237">
        <v>90.9</v>
      </c>
      <c r="K237" t="s">
        <v>334</v>
      </c>
      <c r="L237" t="s">
        <v>339</v>
      </c>
      <c r="M237">
        <v>5</v>
      </c>
      <c r="N237">
        <v>2</v>
      </c>
      <c r="P237">
        <v>4</v>
      </c>
      <c r="Q237">
        <v>4</v>
      </c>
      <c r="T237" s="8">
        <v>3.4110499999999999</v>
      </c>
      <c r="U237" s="8">
        <v>0.21795</v>
      </c>
      <c r="V237"/>
      <c r="W237" s="8">
        <v>0.98875999999999997</v>
      </c>
      <c r="X237" s="8">
        <v>1.2067000000000001</v>
      </c>
      <c r="Y237" s="8">
        <v>2.9939100000000001</v>
      </c>
      <c r="Z237" s="8">
        <v>9.7729999999999997E-2</v>
      </c>
      <c r="AA237" s="8">
        <v>0</v>
      </c>
      <c r="AB237">
        <v>6</v>
      </c>
      <c r="AC237" s="8">
        <v>2.2043499999999998</v>
      </c>
      <c r="AE237">
        <v>6</v>
      </c>
      <c r="AG237">
        <v>6</v>
      </c>
      <c r="AI237" s="8">
        <v>1.89131</v>
      </c>
      <c r="AJ237" s="8">
        <v>0.59135000000000004</v>
      </c>
      <c r="AK237" s="8">
        <v>0.24296000000000001</v>
      </c>
      <c r="AL237" s="8">
        <v>2.7256100000000001</v>
      </c>
      <c r="AM237">
        <v>2.3774099999999998</v>
      </c>
      <c r="AN237">
        <v>1.2308300000000001</v>
      </c>
      <c r="AO237">
        <v>0.34078000000000003</v>
      </c>
      <c r="AP237">
        <v>3.94943</v>
      </c>
      <c r="AR237">
        <v>0</v>
      </c>
      <c r="AS237">
        <v>0</v>
      </c>
      <c r="AT237">
        <v>0</v>
      </c>
      <c r="AU237">
        <v>0</v>
      </c>
      <c r="AV237" s="4">
        <v>0</v>
      </c>
      <c r="AW237">
        <v>0</v>
      </c>
      <c r="AX237">
        <v>0</v>
      </c>
      <c r="AZ237" s="1">
        <v>44764</v>
      </c>
      <c r="BA237">
        <v>3</v>
      </c>
      <c r="BB237">
        <v>3</v>
      </c>
      <c r="BC237">
        <v>0</v>
      </c>
      <c r="BD237">
        <v>12</v>
      </c>
      <c r="BE237">
        <v>1</v>
      </c>
      <c r="BF237">
        <v>0</v>
      </c>
      <c r="BG237">
        <v>12</v>
      </c>
      <c r="BH237">
        <v>44337</v>
      </c>
      <c r="BI237">
        <v>3</v>
      </c>
      <c r="BJ237">
        <v>3</v>
      </c>
      <c r="BK237">
        <v>0</v>
      </c>
      <c r="BL237">
        <v>16</v>
      </c>
      <c r="BM237">
        <v>1</v>
      </c>
      <c r="BN237">
        <v>0</v>
      </c>
      <c r="BO237">
        <v>16</v>
      </c>
      <c r="BP237">
        <v>43700</v>
      </c>
      <c r="BQ237">
        <v>4</v>
      </c>
      <c r="BR237">
        <v>4</v>
      </c>
      <c r="BS237">
        <v>0</v>
      </c>
      <c r="BT237">
        <v>20</v>
      </c>
      <c r="BU237">
        <v>1</v>
      </c>
      <c r="BV237">
        <v>0</v>
      </c>
      <c r="BW237">
        <v>20</v>
      </c>
      <c r="BX237" s="8">
        <v>14.667</v>
      </c>
      <c r="BZ237" t="s">
        <v>351</v>
      </c>
      <c r="CA237" t="s">
        <v>1579</v>
      </c>
      <c r="CB237">
        <v>78212</v>
      </c>
      <c r="CC237">
        <v>130</v>
      </c>
      <c r="CD237">
        <v>2107363177</v>
      </c>
      <c r="CE237" t="s">
        <v>383</v>
      </c>
      <c r="CF237" t="s">
        <v>334</v>
      </c>
      <c r="CG237" s="1">
        <v>35642</v>
      </c>
      <c r="CH237" t="s">
        <v>334</v>
      </c>
      <c r="CI237" t="s">
        <v>334</v>
      </c>
      <c r="CJ237" t="s">
        <v>334</v>
      </c>
      <c r="CK237" t="s">
        <v>338</v>
      </c>
      <c r="CL237" t="s">
        <v>1580</v>
      </c>
      <c r="CM237">
        <v>143</v>
      </c>
      <c r="CN237" s="1">
        <v>44835</v>
      </c>
      <c r="CP237"/>
      <c r="CQ237"/>
      <c r="CR237"/>
      <c r="CS237"/>
      <c r="CT237"/>
      <c r="CU237" s="23"/>
      <c r="CV237">
        <v>2</v>
      </c>
      <c r="CW237"/>
      <c r="CX237"/>
    </row>
    <row r="238" spans="1:102" x14ac:dyDescent="0.35">
      <c r="A238" t="s">
        <v>143</v>
      </c>
      <c r="B238" t="s">
        <v>390</v>
      </c>
      <c r="C238" t="s">
        <v>1581</v>
      </c>
      <c r="D238" t="s">
        <v>1582</v>
      </c>
      <c r="E238" t="s">
        <v>483</v>
      </c>
      <c r="F238" t="s">
        <v>1583</v>
      </c>
      <c r="G238" t="s">
        <v>167</v>
      </c>
      <c r="H238" t="s">
        <v>350</v>
      </c>
      <c r="I238">
        <v>18.3</v>
      </c>
      <c r="K238" t="s">
        <v>334</v>
      </c>
      <c r="L238" t="s">
        <v>339</v>
      </c>
      <c r="M238">
        <v>4</v>
      </c>
      <c r="N238">
        <v>5</v>
      </c>
      <c r="P238">
        <v>1</v>
      </c>
      <c r="Q238">
        <v>1</v>
      </c>
      <c r="T238" s="8">
        <v>5.4384399999999999</v>
      </c>
      <c r="U238" s="8">
        <v>0.86060999999999999</v>
      </c>
      <c r="V238">
        <v>25</v>
      </c>
      <c r="W238" s="8">
        <v>1.3046</v>
      </c>
      <c r="X238" s="8">
        <v>2.1652100000000001</v>
      </c>
      <c r="Y238" s="8">
        <v>4.1896599999999999</v>
      </c>
      <c r="Z238" s="8">
        <v>0.64768000000000003</v>
      </c>
      <c r="AA238" s="8">
        <v>0</v>
      </c>
      <c r="AC238" s="8">
        <v>3.2732299999999999</v>
      </c>
      <c r="AE238">
        <v>6</v>
      </c>
      <c r="AF238">
        <v>1</v>
      </c>
      <c r="AI238" s="8">
        <v>2.1683300000000001</v>
      </c>
      <c r="AJ238" s="8">
        <v>0.59404999999999997</v>
      </c>
      <c r="AK238" s="8">
        <v>0.26171</v>
      </c>
      <c r="AL238" s="8">
        <v>3.0240900000000002</v>
      </c>
      <c r="AM238">
        <v>3.0791900000000001</v>
      </c>
      <c r="AN238">
        <v>1.6166199999999999</v>
      </c>
      <c r="AO238">
        <v>1.2492099999999999</v>
      </c>
      <c r="AP238">
        <v>5.6753</v>
      </c>
      <c r="AR238">
        <v>0</v>
      </c>
      <c r="AS238">
        <v>0</v>
      </c>
      <c r="AT238">
        <v>0</v>
      </c>
      <c r="AU238">
        <v>2</v>
      </c>
      <c r="AV238" s="4">
        <v>33100</v>
      </c>
      <c r="AW238">
        <v>0</v>
      </c>
      <c r="AX238">
        <v>2</v>
      </c>
      <c r="AZ238" s="1">
        <v>44510</v>
      </c>
      <c r="BA238">
        <v>1</v>
      </c>
      <c r="BB238">
        <v>1</v>
      </c>
      <c r="BC238">
        <v>1</v>
      </c>
      <c r="BD238">
        <v>8</v>
      </c>
      <c r="BE238">
        <v>1</v>
      </c>
      <c r="BF238">
        <v>0</v>
      </c>
      <c r="BG238">
        <v>8</v>
      </c>
      <c r="BH238">
        <v>43706</v>
      </c>
      <c r="BI238">
        <v>4</v>
      </c>
      <c r="BJ238">
        <v>4</v>
      </c>
      <c r="BK238">
        <v>0</v>
      </c>
      <c r="BL238">
        <v>28</v>
      </c>
      <c r="BM238">
        <v>1</v>
      </c>
      <c r="BN238">
        <v>0</v>
      </c>
      <c r="BO238">
        <v>28</v>
      </c>
      <c r="BP238">
        <v>43306</v>
      </c>
      <c r="BQ238">
        <v>0</v>
      </c>
      <c r="BR238">
        <v>0</v>
      </c>
      <c r="BS238">
        <v>0</v>
      </c>
      <c r="BT238">
        <v>0</v>
      </c>
      <c r="BU238">
        <v>0</v>
      </c>
      <c r="BV238">
        <v>0</v>
      </c>
      <c r="BW238">
        <v>0</v>
      </c>
      <c r="BX238" s="8">
        <v>13.333</v>
      </c>
      <c r="BZ238" t="s">
        <v>351</v>
      </c>
      <c r="CA238" t="s">
        <v>1584</v>
      </c>
      <c r="CB238">
        <v>76634</v>
      </c>
      <c r="CC238">
        <v>160</v>
      </c>
      <c r="CD238">
        <v>2546758322</v>
      </c>
      <c r="CE238" t="s">
        <v>383</v>
      </c>
      <c r="CF238" t="s">
        <v>334</v>
      </c>
      <c r="CG238" s="1">
        <v>35811</v>
      </c>
      <c r="CH238" t="s">
        <v>334</v>
      </c>
      <c r="CI238" t="s">
        <v>334</v>
      </c>
      <c r="CJ238" t="s">
        <v>337</v>
      </c>
      <c r="CK238" t="s">
        <v>338</v>
      </c>
      <c r="CL238" t="s">
        <v>1585</v>
      </c>
      <c r="CM238">
        <v>43</v>
      </c>
      <c r="CN238" s="1">
        <v>44835</v>
      </c>
      <c r="CP238"/>
      <c r="CQ238"/>
      <c r="CR238"/>
      <c r="CS238"/>
      <c r="CT238"/>
      <c r="CU238" s="23"/>
      <c r="CV238">
        <v>2</v>
      </c>
      <c r="CW238"/>
      <c r="CX238"/>
    </row>
    <row r="239" spans="1:102" x14ac:dyDescent="0.35">
      <c r="A239" t="s">
        <v>143</v>
      </c>
      <c r="B239" t="s">
        <v>390</v>
      </c>
      <c r="C239" t="s">
        <v>1586</v>
      </c>
      <c r="D239" t="s">
        <v>1587</v>
      </c>
      <c r="E239" t="s">
        <v>429</v>
      </c>
      <c r="F239" t="s">
        <v>1588</v>
      </c>
      <c r="G239" t="s">
        <v>168</v>
      </c>
      <c r="H239" t="s">
        <v>404</v>
      </c>
      <c r="I239">
        <v>26</v>
      </c>
      <c r="K239" t="s">
        <v>334</v>
      </c>
      <c r="L239" t="s">
        <v>339</v>
      </c>
      <c r="M239">
        <v>4</v>
      </c>
      <c r="N239">
        <v>1</v>
      </c>
      <c r="P239">
        <v>5</v>
      </c>
      <c r="Q239">
        <v>5</v>
      </c>
      <c r="T239" s="8">
        <v>3.16676</v>
      </c>
      <c r="U239" s="8">
        <v>0.76151000000000002</v>
      </c>
      <c r="V239"/>
      <c r="W239" s="8">
        <v>0.74687999999999999</v>
      </c>
      <c r="X239" s="8">
        <v>1.5083899999999999</v>
      </c>
      <c r="Y239" s="8">
        <v>2.5711200000000001</v>
      </c>
      <c r="Z239" s="8">
        <v>0.50690999999999997</v>
      </c>
      <c r="AA239" s="8">
        <v>0</v>
      </c>
      <c r="AB239">
        <v>6</v>
      </c>
      <c r="AC239" s="8">
        <v>1.6583699999999999</v>
      </c>
      <c r="AE239">
        <v>6</v>
      </c>
      <c r="AG239">
        <v>6</v>
      </c>
      <c r="AI239" s="8">
        <v>1.9271</v>
      </c>
      <c r="AJ239" s="8">
        <v>0.59297999999999995</v>
      </c>
      <c r="AK239" s="8">
        <v>0.25286999999999998</v>
      </c>
      <c r="AL239" s="8">
        <v>2.7729499999999998</v>
      </c>
      <c r="AM239">
        <v>1.75535</v>
      </c>
      <c r="AN239">
        <v>0.92718</v>
      </c>
      <c r="AO239">
        <v>1.1439900000000001</v>
      </c>
      <c r="AP239">
        <v>3.60398</v>
      </c>
      <c r="AR239">
        <v>0</v>
      </c>
      <c r="AS239">
        <v>0</v>
      </c>
      <c r="AT239">
        <v>0</v>
      </c>
      <c r="AU239">
        <v>3</v>
      </c>
      <c r="AV239" s="4">
        <v>2925</v>
      </c>
      <c r="AW239">
        <v>0</v>
      </c>
      <c r="AX239">
        <v>3</v>
      </c>
      <c r="AZ239" s="1">
        <v>44664</v>
      </c>
      <c r="BA239">
        <v>2</v>
      </c>
      <c r="BB239">
        <v>2</v>
      </c>
      <c r="BC239">
        <v>0</v>
      </c>
      <c r="BD239">
        <v>32</v>
      </c>
      <c r="BE239">
        <v>1</v>
      </c>
      <c r="BF239">
        <v>0</v>
      </c>
      <c r="BG239">
        <v>32</v>
      </c>
      <c r="BH239">
        <v>43719</v>
      </c>
      <c r="BI239">
        <v>1</v>
      </c>
      <c r="BJ239">
        <v>1</v>
      </c>
      <c r="BK239">
        <v>0</v>
      </c>
      <c r="BL239">
        <v>8</v>
      </c>
      <c r="BM239">
        <v>1</v>
      </c>
      <c r="BN239">
        <v>0</v>
      </c>
      <c r="BO239">
        <v>8</v>
      </c>
      <c r="BP239">
        <v>43377</v>
      </c>
      <c r="BQ239">
        <v>3</v>
      </c>
      <c r="BR239">
        <v>3</v>
      </c>
      <c r="BS239">
        <v>0</v>
      </c>
      <c r="BT239">
        <v>20</v>
      </c>
      <c r="BU239">
        <v>1</v>
      </c>
      <c r="BV239">
        <v>0</v>
      </c>
      <c r="BW239">
        <v>20</v>
      </c>
      <c r="BX239" s="8">
        <v>22</v>
      </c>
      <c r="BZ239" t="s">
        <v>351</v>
      </c>
      <c r="CA239" t="s">
        <v>1589</v>
      </c>
      <c r="CB239">
        <v>79360</v>
      </c>
      <c r="CC239">
        <v>542</v>
      </c>
      <c r="CD239">
        <v>4327584877</v>
      </c>
      <c r="CE239" t="s">
        <v>383</v>
      </c>
      <c r="CF239" t="s">
        <v>334</v>
      </c>
      <c r="CG239" s="1">
        <v>35895</v>
      </c>
      <c r="CH239" t="s">
        <v>334</v>
      </c>
      <c r="CI239" t="s">
        <v>334</v>
      </c>
      <c r="CJ239" t="s">
        <v>334</v>
      </c>
      <c r="CK239" t="s">
        <v>338</v>
      </c>
      <c r="CL239" t="s">
        <v>1590</v>
      </c>
      <c r="CM239">
        <v>79</v>
      </c>
      <c r="CN239" s="1">
        <v>44835</v>
      </c>
      <c r="CP239"/>
      <c r="CQ239"/>
      <c r="CR239">
        <v>12</v>
      </c>
      <c r="CS239"/>
      <c r="CT239"/>
      <c r="CU239" s="23"/>
      <c r="CV239">
        <v>2</v>
      </c>
      <c r="CW239"/>
      <c r="CX239"/>
    </row>
    <row r="240" spans="1:102" x14ac:dyDescent="0.35">
      <c r="A240" t="s">
        <v>143</v>
      </c>
      <c r="B240" t="s">
        <v>390</v>
      </c>
      <c r="C240" t="s">
        <v>1591</v>
      </c>
      <c r="D240" t="s">
        <v>1592</v>
      </c>
      <c r="E240" t="s">
        <v>1593</v>
      </c>
      <c r="F240" t="s">
        <v>849</v>
      </c>
      <c r="G240" t="s">
        <v>166</v>
      </c>
      <c r="H240" t="s">
        <v>333</v>
      </c>
      <c r="I240">
        <v>85.7</v>
      </c>
      <c r="K240" t="s">
        <v>334</v>
      </c>
      <c r="L240" t="s">
        <v>339</v>
      </c>
      <c r="M240">
        <v>4</v>
      </c>
      <c r="N240">
        <v>3</v>
      </c>
      <c r="P240">
        <v>4</v>
      </c>
      <c r="Q240">
        <v>4</v>
      </c>
      <c r="T240" s="8">
        <v>5.2570199999999998</v>
      </c>
      <c r="U240" s="8">
        <v>0.53315000000000001</v>
      </c>
      <c r="V240">
        <v>49.6</v>
      </c>
      <c r="W240" s="8">
        <v>1.7417499999999999</v>
      </c>
      <c r="X240" s="8">
        <v>2.2749000000000001</v>
      </c>
      <c r="Y240" s="8">
        <v>3.5898699999999999</v>
      </c>
      <c r="Z240" s="8">
        <v>0.49958000000000002</v>
      </c>
      <c r="AA240" s="8">
        <v>4.2300000000000003E-3</v>
      </c>
      <c r="AC240" s="8">
        <v>2.9821200000000001</v>
      </c>
      <c r="AD240">
        <v>46.7</v>
      </c>
      <c r="AF240">
        <v>0</v>
      </c>
      <c r="AI240" s="8">
        <v>2.3406600000000002</v>
      </c>
      <c r="AJ240" s="8">
        <v>0.90234999999999999</v>
      </c>
      <c r="AK240" s="8">
        <v>0.72236999999999996</v>
      </c>
      <c r="AL240" s="8">
        <v>3.9653800000000001</v>
      </c>
      <c r="AM240">
        <v>2.5987900000000002</v>
      </c>
      <c r="AN240">
        <v>1.4209000000000001</v>
      </c>
      <c r="AO240">
        <v>0.28038000000000002</v>
      </c>
      <c r="AP240">
        <v>4.1837299999999997</v>
      </c>
      <c r="AR240">
        <v>2</v>
      </c>
      <c r="AS240">
        <v>0</v>
      </c>
      <c r="AT240">
        <v>0</v>
      </c>
      <c r="AU240">
        <v>0</v>
      </c>
      <c r="AV240" s="4">
        <v>0</v>
      </c>
      <c r="AW240">
        <v>0</v>
      </c>
      <c r="AX240">
        <v>0</v>
      </c>
      <c r="AZ240" s="1">
        <v>44433</v>
      </c>
      <c r="BA240">
        <v>4</v>
      </c>
      <c r="BB240">
        <v>4</v>
      </c>
      <c r="BC240">
        <v>0</v>
      </c>
      <c r="BD240">
        <v>32</v>
      </c>
      <c r="BE240">
        <v>1</v>
      </c>
      <c r="BF240">
        <v>0</v>
      </c>
      <c r="BG240">
        <v>32</v>
      </c>
      <c r="BH240">
        <v>43762</v>
      </c>
      <c r="BI240">
        <v>6</v>
      </c>
      <c r="BJ240">
        <v>6</v>
      </c>
      <c r="BK240">
        <v>6</v>
      </c>
      <c r="BL240">
        <v>24</v>
      </c>
      <c r="BM240">
        <v>1</v>
      </c>
      <c r="BN240">
        <v>0</v>
      </c>
      <c r="BO240">
        <v>24</v>
      </c>
      <c r="BP240">
        <v>43412</v>
      </c>
      <c r="BQ240">
        <v>4</v>
      </c>
      <c r="BR240">
        <v>3</v>
      </c>
      <c r="BS240">
        <v>1</v>
      </c>
      <c r="BT240">
        <v>40</v>
      </c>
      <c r="BU240">
        <v>1</v>
      </c>
      <c r="BV240">
        <v>0</v>
      </c>
      <c r="BW240">
        <v>40</v>
      </c>
      <c r="BX240" s="8">
        <v>30.667000000000002</v>
      </c>
      <c r="BZ240" t="s">
        <v>351</v>
      </c>
      <c r="CA240" t="s">
        <v>1594</v>
      </c>
      <c r="CB240">
        <v>75647</v>
      </c>
      <c r="CC240">
        <v>570</v>
      </c>
      <c r="CD240">
        <v>9038452181</v>
      </c>
      <c r="CE240" t="s">
        <v>383</v>
      </c>
      <c r="CF240" t="s">
        <v>334</v>
      </c>
      <c r="CG240" s="1">
        <v>36510</v>
      </c>
      <c r="CH240" t="s">
        <v>334</v>
      </c>
      <c r="CI240" t="s">
        <v>334</v>
      </c>
      <c r="CJ240" t="s">
        <v>334</v>
      </c>
      <c r="CK240" t="s">
        <v>338</v>
      </c>
      <c r="CL240" t="s">
        <v>1595</v>
      </c>
      <c r="CM240">
        <v>120</v>
      </c>
      <c r="CN240" s="1">
        <v>44835</v>
      </c>
      <c r="CP240"/>
      <c r="CQ240"/>
      <c r="CR240"/>
      <c r="CS240"/>
      <c r="CT240"/>
      <c r="CU240" s="23"/>
      <c r="CV240">
        <v>2</v>
      </c>
      <c r="CW240"/>
      <c r="CX240"/>
    </row>
    <row r="241" spans="1:102" x14ac:dyDescent="0.35">
      <c r="A241" t="s">
        <v>143</v>
      </c>
      <c r="B241" t="s">
        <v>390</v>
      </c>
      <c r="C241" t="s">
        <v>1596</v>
      </c>
      <c r="D241" t="s">
        <v>1597</v>
      </c>
      <c r="E241" t="s">
        <v>1598</v>
      </c>
      <c r="F241" t="s">
        <v>1599</v>
      </c>
      <c r="G241" t="s">
        <v>168</v>
      </c>
      <c r="H241" t="s">
        <v>404</v>
      </c>
      <c r="I241">
        <v>50.4</v>
      </c>
      <c r="K241" t="s">
        <v>334</v>
      </c>
      <c r="L241" t="s">
        <v>339</v>
      </c>
      <c r="M241">
        <v>4</v>
      </c>
      <c r="N241">
        <v>4</v>
      </c>
      <c r="P241">
        <v>2</v>
      </c>
      <c r="Q241">
        <v>2</v>
      </c>
      <c r="T241" s="8">
        <v>4.0549499999999998</v>
      </c>
      <c r="U241" s="8">
        <v>0.53788000000000002</v>
      </c>
      <c r="V241"/>
      <c r="W241" s="8">
        <v>0.86211000000000004</v>
      </c>
      <c r="X241" s="8">
        <v>1.4</v>
      </c>
      <c r="Y241" s="8">
        <v>2.18283</v>
      </c>
      <c r="Z241" s="8">
        <v>0.23178000000000001</v>
      </c>
      <c r="AA241" s="8">
        <v>0</v>
      </c>
      <c r="AB241">
        <v>6</v>
      </c>
      <c r="AC241" s="8">
        <v>2.6549499999999999</v>
      </c>
      <c r="AE241">
        <v>6</v>
      </c>
      <c r="AG241">
        <v>6</v>
      </c>
      <c r="AI241" s="8">
        <v>1.8769</v>
      </c>
      <c r="AJ241" s="8">
        <v>0.59760000000000002</v>
      </c>
      <c r="AK241" s="8">
        <v>0.26751999999999998</v>
      </c>
      <c r="AL241" s="8">
        <v>2.7420200000000001</v>
      </c>
      <c r="AM241">
        <v>2.8853599999999999</v>
      </c>
      <c r="AN241">
        <v>1.0619499999999999</v>
      </c>
      <c r="AO241">
        <v>0.76380999999999999</v>
      </c>
      <c r="AP241">
        <v>4.6668500000000002</v>
      </c>
      <c r="AR241">
        <v>1</v>
      </c>
      <c r="AS241">
        <v>0</v>
      </c>
      <c r="AT241">
        <v>5</v>
      </c>
      <c r="AU241">
        <v>0</v>
      </c>
      <c r="AV241" s="4">
        <v>0</v>
      </c>
      <c r="AW241">
        <v>0</v>
      </c>
      <c r="AX241">
        <v>0</v>
      </c>
      <c r="AZ241" s="1">
        <v>44680</v>
      </c>
      <c r="BA241">
        <v>3</v>
      </c>
      <c r="BB241">
        <v>1</v>
      </c>
      <c r="BC241">
        <v>1</v>
      </c>
      <c r="BD241">
        <v>12</v>
      </c>
      <c r="BE241">
        <v>1</v>
      </c>
      <c r="BF241">
        <v>0</v>
      </c>
      <c r="BG241">
        <v>12</v>
      </c>
      <c r="BH241">
        <v>43755</v>
      </c>
      <c r="BI241">
        <v>4</v>
      </c>
      <c r="BJ241">
        <v>2</v>
      </c>
      <c r="BK241">
        <v>1</v>
      </c>
      <c r="BL241">
        <v>28</v>
      </c>
      <c r="BM241">
        <v>1</v>
      </c>
      <c r="BN241">
        <v>0</v>
      </c>
      <c r="BO241">
        <v>28</v>
      </c>
      <c r="BP241">
        <v>43474</v>
      </c>
      <c r="BQ241">
        <v>6</v>
      </c>
      <c r="BR241">
        <v>5</v>
      </c>
      <c r="BS241">
        <v>0</v>
      </c>
      <c r="BT241">
        <v>44</v>
      </c>
      <c r="BU241">
        <v>1</v>
      </c>
      <c r="BV241">
        <v>0</v>
      </c>
      <c r="BW241">
        <v>44</v>
      </c>
      <c r="BX241" s="8">
        <v>22.667000000000002</v>
      </c>
      <c r="BZ241" t="s">
        <v>351</v>
      </c>
      <c r="CA241" t="s">
        <v>1600</v>
      </c>
      <c r="CB241">
        <v>79081</v>
      </c>
      <c r="CC241">
        <v>591</v>
      </c>
      <c r="CD241">
        <v>8066595535</v>
      </c>
      <c r="CE241" t="s">
        <v>383</v>
      </c>
      <c r="CF241" t="s">
        <v>334</v>
      </c>
      <c r="CG241" s="1">
        <v>36982</v>
      </c>
      <c r="CH241" t="s">
        <v>334</v>
      </c>
      <c r="CI241" t="s">
        <v>334</v>
      </c>
      <c r="CJ241" t="s">
        <v>334</v>
      </c>
      <c r="CK241" t="s">
        <v>338</v>
      </c>
      <c r="CL241" t="s">
        <v>1601</v>
      </c>
      <c r="CM241">
        <v>64</v>
      </c>
      <c r="CN241" s="1">
        <v>44835</v>
      </c>
      <c r="CP241"/>
      <c r="CQ241"/>
      <c r="CR241"/>
      <c r="CS241"/>
      <c r="CT241"/>
      <c r="CU241" s="23"/>
      <c r="CV241">
        <v>2</v>
      </c>
      <c r="CW241"/>
      <c r="CX241"/>
    </row>
    <row r="242" spans="1:102" x14ac:dyDescent="0.35">
      <c r="A242" t="s">
        <v>143</v>
      </c>
      <c r="B242" t="s">
        <v>390</v>
      </c>
      <c r="C242" t="s">
        <v>1602</v>
      </c>
      <c r="D242" t="s">
        <v>1603</v>
      </c>
      <c r="E242" t="s">
        <v>1604</v>
      </c>
      <c r="F242" t="s">
        <v>1605</v>
      </c>
      <c r="G242" t="s">
        <v>168</v>
      </c>
      <c r="H242" t="s">
        <v>404</v>
      </c>
      <c r="I242">
        <v>37.1</v>
      </c>
      <c r="K242" t="s">
        <v>334</v>
      </c>
      <c r="L242" t="s">
        <v>339</v>
      </c>
      <c r="M242">
        <v>1</v>
      </c>
      <c r="N242">
        <v>1</v>
      </c>
      <c r="P242">
        <v>1</v>
      </c>
      <c r="Q242">
        <v>1</v>
      </c>
      <c r="T242" s="8">
        <v>5.4928600000000003</v>
      </c>
      <c r="U242" s="8">
        <v>0.21417</v>
      </c>
      <c r="V242">
        <v>48.2</v>
      </c>
      <c r="W242" s="8">
        <v>1.1636200000000001</v>
      </c>
      <c r="X242" s="8">
        <v>1.3777999999999999</v>
      </c>
      <c r="Y242" s="8">
        <v>2.9649200000000002</v>
      </c>
      <c r="Z242" s="8">
        <v>0.29146</v>
      </c>
      <c r="AA242" s="8">
        <v>0</v>
      </c>
      <c r="AC242" s="8">
        <v>4.1150599999999997</v>
      </c>
      <c r="AE242">
        <v>6</v>
      </c>
      <c r="AF242">
        <v>0</v>
      </c>
      <c r="AI242" s="8">
        <v>1.7661899999999999</v>
      </c>
      <c r="AJ242" s="8">
        <v>0.62636999999999998</v>
      </c>
      <c r="AK242" s="8">
        <v>0.28276000000000001</v>
      </c>
      <c r="AL242" s="8">
        <v>2.6753100000000001</v>
      </c>
      <c r="AM242">
        <v>4.7525300000000001</v>
      </c>
      <c r="AN242">
        <v>1.3675200000000001</v>
      </c>
      <c r="AO242">
        <v>0.28774</v>
      </c>
      <c r="AP242">
        <v>6.4793700000000003</v>
      </c>
      <c r="AR242">
        <v>1</v>
      </c>
      <c r="AS242">
        <v>0</v>
      </c>
      <c r="AT242">
        <v>4</v>
      </c>
      <c r="AU242">
        <v>5</v>
      </c>
      <c r="AV242" s="4">
        <v>6500</v>
      </c>
      <c r="AW242">
        <v>0</v>
      </c>
      <c r="AX242">
        <v>5</v>
      </c>
      <c r="AZ242" s="1">
        <v>44377</v>
      </c>
      <c r="BA242">
        <v>1</v>
      </c>
      <c r="BB242">
        <v>1</v>
      </c>
      <c r="BC242">
        <v>0</v>
      </c>
      <c r="BD242">
        <v>8</v>
      </c>
      <c r="BE242">
        <v>1</v>
      </c>
      <c r="BF242">
        <v>0</v>
      </c>
      <c r="BG242">
        <v>8</v>
      </c>
      <c r="BH242">
        <v>43902</v>
      </c>
      <c r="BI242">
        <v>10</v>
      </c>
      <c r="BJ242">
        <v>7</v>
      </c>
      <c r="BK242">
        <v>3</v>
      </c>
      <c r="BL242">
        <v>84</v>
      </c>
      <c r="BM242">
        <v>1</v>
      </c>
      <c r="BN242">
        <v>0</v>
      </c>
      <c r="BO242">
        <v>84</v>
      </c>
      <c r="BP242">
        <v>43580</v>
      </c>
      <c r="BQ242">
        <v>5</v>
      </c>
      <c r="BR242">
        <v>5</v>
      </c>
      <c r="BS242">
        <v>0</v>
      </c>
      <c r="BT242">
        <v>36</v>
      </c>
      <c r="BU242">
        <v>1</v>
      </c>
      <c r="BV242">
        <v>0</v>
      </c>
      <c r="BW242">
        <v>36</v>
      </c>
      <c r="BX242" s="8">
        <v>38</v>
      </c>
      <c r="BZ242" t="s">
        <v>351</v>
      </c>
      <c r="CA242" t="s">
        <v>1606</v>
      </c>
      <c r="CB242">
        <v>79014</v>
      </c>
      <c r="CC242">
        <v>632</v>
      </c>
      <c r="CD242">
        <v>8063236453</v>
      </c>
      <c r="CE242" t="s">
        <v>383</v>
      </c>
      <c r="CF242" t="s">
        <v>334</v>
      </c>
      <c r="CG242" s="1">
        <v>39448</v>
      </c>
      <c r="CH242" t="s">
        <v>334</v>
      </c>
      <c r="CI242" t="s">
        <v>334</v>
      </c>
      <c r="CJ242" t="s">
        <v>334</v>
      </c>
      <c r="CK242" t="s">
        <v>338</v>
      </c>
      <c r="CL242" t="s">
        <v>1607</v>
      </c>
      <c r="CM242">
        <v>48</v>
      </c>
      <c r="CN242" s="1">
        <v>44835</v>
      </c>
      <c r="CP242"/>
      <c r="CQ242"/>
      <c r="CR242">
        <v>12</v>
      </c>
      <c r="CS242"/>
      <c r="CT242"/>
      <c r="CU242" s="23"/>
      <c r="CV242">
        <v>2</v>
      </c>
      <c r="CW242"/>
      <c r="CX242"/>
    </row>
    <row r="243" spans="1:102" x14ac:dyDescent="0.35">
      <c r="A243" t="s">
        <v>143</v>
      </c>
      <c r="B243" t="s">
        <v>390</v>
      </c>
      <c r="C243" t="s">
        <v>1608</v>
      </c>
      <c r="D243" t="s">
        <v>1609</v>
      </c>
      <c r="E243" t="s">
        <v>1610</v>
      </c>
      <c r="F243" t="s">
        <v>349</v>
      </c>
      <c r="G243" t="s">
        <v>166</v>
      </c>
      <c r="H243" t="s">
        <v>346</v>
      </c>
      <c r="I243">
        <v>85.3</v>
      </c>
      <c r="K243" t="s">
        <v>337</v>
      </c>
      <c r="L243" t="s">
        <v>339</v>
      </c>
      <c r="M243">
        <v>1</v>
      </c>
      <c r="N243">
        <v>1</v>
      </c>
      <c r="P243">
        <v>2</v>
      </c>
      <c r="Q243">
        <v>2</v>
      </c>
      <c r="T243" s="8">
        <v>3.6120100000000002</v>
      </c>
      <c r="U243" s="8">
        <v>0.10753</v>
      </c>
      <c r="V243">
        <v>69.2</v>
      </c>
      <c r="W243" s="8">
        <v>1.21963</v>
      </c>
      <c r="X243" s="8">
        <v>1.3271599999999999</v>
      </c>
      <c r="Y243" s="8">
        <v>2.8980199999999998</v>
      </c>
      <c r="Z243" s="8">
        <v>0.12235</v>
      </c>
      <c r="AA243" s="8">
        <v>4.2160000000000003E-2</v>
      </c>
      <c r="AC243" s="8">
        <v>2.28485</v>
      </c>
      <c r="AD243">
        <v>100</v>
      </c>
      <c r="AF243">
        <v>0</v>
      </c>
      <c r="AI243" s="8">
        <v>1.9293199999999999</v>
      </c>
      <c r="AJ243" s="8">
        <v>0.79834000000000005</v>
      </c>
      <c r="AK243" s="8">
        <v>0.44433</v>
      </c>
      <c r="AL243" s="8">
        <v>3.17198</v>
      </c>
      <c r="AM243">
        <v>2.41568</v>
      </c>
      <c r="AN243">
        <v>1.12459</v>
      </c>
      <c r="AO243">
        <v>9.1939999999999994E-2</v>
      </c>
      <c r="AP243">
        <v>3.5935899999999998</v>
      </c>
      <c r="AR243">
        <v>2</v>
      </c>
      <c r="AS243">
        <v>1</v>
      </c>
      <c r="AT243">
        <v>6</v>
      </c>
      <c r="AU243">
        <v>5</v>
      </c>
      <c r="AV243" s="4">
        <v>16575</v>
      </c>
      <c r="AW243">
        <v>0</v>
      </c>
      <c r="AX243">
        <v>5</v>
      </c>
      <c r="AZ243" s="1">
        <v>44412</v>
      </c>
      <c r="BA243">
        <v>11</v>
      </c>
      <c r="BB243">
        <v>7</v>
      </c>
      <c r="BC243">
        <v>4</v>
      </c>
      <c r="BD243">
        <v>108</v>
      </c>
      <c r="BE243">
        <v>1</v>
      </c>
      <c r="BF243">
        <v>0</v>
      </c>
      <c r="BG243">
        <v>108</v>
      </c>
      <c r="BH243">
        <v>43983</v>
      </c>
      <c r="BI243">
        <v>3</v>
      </c>
      <c r="BJ243">
        <v>0</v>
      </c>
      <c r="BK243">
        <v>2</v>
      </c>
      <c r="BL243">
        <v>28</v>
      </c>
      <c r="BM243">
        <v>0</v>
      </c>
      <c r="BN243">
        <v>0</v>
      </c>
      <c r="BO243">
        <v>28</v>
      </c>
      <c r="BQ243" t="s">
        <v>385</v>
      </c>
      <c r="BR243" t="s">
        <v>385</v>
      </c>
      <c r="BS243" t="s">
        <v>385</v>
      </c>
      <c r="BT243" t="s">
        <v>385</v>
      </c>
      <c r="BU243" t="s">
        <v>385</v>
      </c>
      <c r="BV243" t="s">
        <v>385</v>
      </c>
      <c r="BW243" t="s">
        <v>385</v>
      </c>
      <c r="BX243" s="8">
        <v>76</v>
      </c>
      <c r="BZ243" t="s">
        <v>351</v>
      </c>
      <c r="CA243" t="s">
        <v>1611</v>
      </c>
      <c r="CB243">
        <v>77523</v>
      </c>
      <c r="CC243">
        <v>280</v>
      </c>
      <c r="CD243">
        <v>8326693890</v>
      </c>
      <c r="CE243" t="s">
        <v>383</v>
      </c>
      <c r="CF243" t="s">
        <v>334</v>
      </c>
      <c r="CG243" s="1">
        <v>43983</v>
      </c>
      <c r="CH243" t="s">
        <v>334</v>
      </c>
      <c r="CI243" t="s">
        <v>334</v>
      </c>
      <c r="CJ243" t="s">
        <v>334</v>
      </c>
      <c r="CK243" t="s">
        <v>338</v>
      </c>
      <c r="CL243" t="s">
        <v>1612</v>
      </c>
      <c r="CM243">
        <v>124</v>
      </c>
      <c r="CN243" s="1">
        <v>44835</v>
      </c>
      <c r="CP243"/>
      <c r="CQ243"/>
      <c r="CR243">
        <v>12</v>
      </c>
      <c r="CS243"/>
      <c r="CT243"/>
      <c r="CU243" s="23"/>
      <c r="CV243">
        <v>2</v>
      </c>
      <c r="CW243"/>
      <c r="CX243"/>
    </row>
    <row r="244" spans="1:102" x14ac:dyDescent="0.35">
      <c r="A244" t="s">
        <v>143</v>
      </c>
      <c r="B244" t="s">
        <v>390</v>
      </c>
      <c r="C244">
        <v>675000</v>
      </c>
      <c r="D244" t="s">
        <v>1622</v>
      </c>
      <c r="E244" t="s">
        <v>548</v>
      </c>
      <c r="F244" t="s">
        <v>450</v>
      </c>
      <c r="G244" t="s">
        <v>166</v>
      </c>
      <c r="H244" t="s">
        <v>333</v>
      </c>
      <c r="I244">
        <v>116.8</v>
      </c>
      <c r="K244" t="s">
        <v>334</v>
      </c>
      <c r="L244" t="s">
        <v>339</v>
      </c>
      <c r="M244">
        <v>1</v>
      </c>
      <c r="N244">
        <v>2</v>
      </c>
      <c r="P244">
        <v>2</v>
      </c>
      <c r="Q244">
        <v>3</v>
      </c>
      <c r="R244">
        <v>2</v>
      </c>
      <c r="T244" s="8">
        <v>3.1685400000000001</v>
      </c>
      <c r="U244" s="8">
        <v>0.21143000000000001</v>
      </c>
      <c r="V244">
        <v>51.1</v>
      </c>
      <c r="W244" s="8">
        <v>0.70159000000000005</v>
      </c>
      <c r="X244" s="8">
        <v>0.91303000000000001</v>
      </c>
      <c r="Y244" s="8">
        <v>2.7010800000000001</v>
      </c>
      <c r="Z244" s="8">
        <v>0.18157999999999999</v>
      </c>
      <c r="AA244" s="8">
        <v>4.4830000000000002E-2</v>
      </c>
      <c r="AC244" s="8">
        <v>2.2555100000000001</v>
      </c>
      <c r="AD244">
        <v>33.299999999999997</v>
      </c>
      <c r="AF244">
        <v>0</v>
      </c>
      <c r="AI244" s="8">
        <v>2.0627800000000001</v>
      </c>
      <c r="AJ244" s="8">
        <v>0.77368999999999999</v>
      </c>
      <c r="AK244" s="8">
        <v>0.40722000000000003</v>
      </c>
      <c r="AL244" s="8">
        <v>3.24369</v>
      </c>
      <c r="AM244">
        <v>2.2303700000000002</v>
      </c>
      <c r="AN244">
        <v>0.66752999999999996</v>
      </c>
      <c r="AO244">
        <v>0.19724</v>
      </c>
      <c r="AP244">
        <v>3.0826799999999999</v>
      </c>
      <c r="AR244">
        <v>2</v>
      </c>
      <c r="AS244">
        <v>1</v>
      </c>
      <c r="AT244">
        <v>0</v>
      </c>
      <c r="AU244">
        <v>2</v>
      </c>
      <c r="AV244" s="4">
        <v>28702.05</v>
      </c>
      <c r="AW244">
        <v>0</v>
      </c>
      <c r="AX244">
        <v>2</v>
      </c>
      <c r="AZ244" s="1">
        <v>44617</v>
      </c>
      <c r="BA244">
        <v>7</v>
      </c>
      <c r="BB244">
        <v>5</v>
      </c>
      <c r="BC244">
        <v>2</v>
      </c>
      <c r="BD244">
        <v>52</v>
      </c>
      <c r="BE244">
        <v>1</v>
      </c>
      <c r="BF244">
        <v>0</v>
      </c>
      <c r="BG244">
        <v>52</v>
      </c>
      <c r="BH244">
        <v>44225</v>
      </c>
      <c r="BI244">
        <v>15</v>
      </c>
      <c r="BJ244">
        <v>14</v>
      </c>
      <c r="BK244">
        <v>1</v>
      </c>
      <c r="BL244">
        <v>92</v>
      </c>
      <c r="BM244">
        <v>1</v>
      </c>
      <c r="BN244">
        <v>0</v>
      </c>
      <c r="BO244">
        <v>92</v>
      </c>
      <c r="BP244">
        <v>43630</v>
      </c>
      <c r="BQ244">
        <v>12</v>
      </c>
      <c r="BR244">
        <v>8</v>
      </c>
      <c r="BS244">
        <v>4</v>
      </c>
      <c r="BT244">
        <v>210</v>
      </c>
      <c r="BU244">
        <v>1</v>
      </c>
      <c r="BV244">
        <v>0</v>
      </c>
      <c r="BW244">
        <v>210</v>
      </c>
      <c r="BX244" s="8">
        <v>91.667000000000002</v>
      </c>
      <c r="BZ244" t="s">
        <v>1623</v>
      </c>
      <c r="CA244" t="s">
        <v>1624</v>
      </c>
      <c r="CB244">
        <v>77072</v>
      </c>
      <c r="CC244">
        <v>610</v>
      </c>
      <c r="CD244">
        <v>2818798040</v>
      </c>
      <c r="CE244" t="s">
        <v>336</v>
      </c>
      <c r="CF244" t="s">
        <v>334</v>
      </c>
      <c r="CG244" s="1">
        <v>33637</v>
      </c>
      <c r="CH244" t="s">
        <v>334</v>
      </c>
      <c r="CI244" t="s">
        <v>334</v>
      </c>
      <c r="CJ244" t="s">
        <v>334</v>
      </c>
      <c r="CK244" t="s">
        <v>338</v>
      </c>
      <c r="CL244" t="s">
        <v>1625</v>
      </c>
      <c r="CM244">
        <v>146</v>
      </c>
      <c r="CN244" s="1">
        <v>44835</v>
      </c>
      <c r="CP244"/>
      <c r="CQ244"/>
      <c r="CR244"/>
      <c r="CS244"/>
      <c r="CT244"/>
      <c r="CU244" s="23"/>
      <c r="CV244"/>
      <c r="CW244"/>
      <c r="CX244"/>
    </row>
    <row r="245" spans="1:102" x14ac:dyDescent="0.35">
      <c r="A245" t="s">
        <v>143</v>
      </c>
      <c r="B245" t="s">
        <v>390</v>
      </c>
      <c r="C245">
        <v>675001</v>
      </c>
      <c r="D245" t="s">
        <v>1319</v>
      </c>
      <c r="E245" t="s">
        <v>1626</v>
      </c>
      <c r="F245" t="s">
        <v>1627</v>
      </c>
      <c r="G245" t="s">
        <v>166</v>
      </c>
      <c r="H245" t="s">
        <v>333</v>
      </c>
      <c r="I245">
        <v>58.4</v>
      </c>
      <c r="K245" t="s">
        <v>334</v>
      </c>
      <c r="L245" t="s">
        <v>339</v>
      </c>
      <c r="M245">
        <v>1</v>
      </c>
      <c r="N245">
        <v>1</v>
      </c>
      <c r="P245">
        <v>3</v>
      </c>
      <c r="Q245">
        <v>3</v>
      </c>
      <c r="R245">
        <v>3</v>
      </c>
      <c r="T245" s="8">
        <v>4.3694300000000004</v>
      </c>
      <c r="U245" s="8">
        <v>0.26016</v>
      </c>
      <c r="V245">
        <v>74.7</v>
      </c>
      <c r="W245" s="8">
        <v>0.88485000000000003</v>
      </c>
      <c r="X245" s="8">
        <v>1.1450100000000001</v>
      </c>
      <c r="Y245" s="8">
        <v>1.6202799999999999</v>
      </c>
      <c r="Z245" s="8">
        <v>0.20547000000000001</v>
      </c>
      <c r="AA245" s="8">
        <v>6.7239999999999994E-2</v>
      </c>
      <c r="AC245" s="8">
        <v>3.2244199999999998</v>
      </c>
      <c r="AD245">
        <v>100</v>
      </c>
      <c r="AG245">
        <v>6</v>
      </c>
      <c r="AI245" s="8">
        <v>2.13856</v>
      </c>
      <c r="AJ245" s="8">
        <v>0.78486</v>
      </c>
      <c r="AK245" s="8">
        <v>0.44613000000000003</v>
      </c>
      <c r="AL245" s="8">
        <v>3.3695499999999998</v>
      </c>
      <c r="AM245">
        <v>3.0754899999999998</v>
      </c>
      <c r="AN245">
        <v>0.82991000000000004</v>
      </c>
      <c r="AO245">
        <v>0.22153</v>
      </c>
      <c r="AP245">
        <v>4.0922499999999999</v>
      </c>
      <c r="AR245">
        <v>2</v>
      </c>
      <c r="AS245">
        <v>10</v>
      </c>
      <c r="AT245">
        <v>2</v>
      </c>
      <c r="AU245">
        <v>1</v>
      </c>
      <c r="AV245" s="4">
        <v>6500</v>
      </c>
      <c r="AW245">
        <v>0</v>
      </c>
      <c r="AX245">
        <v>1</v>
      </c>
      <c r="AZ245" s="1">
        <v>43768</v>
      </c>
      <c r="BA245">
        <v>13</v>
      </c>
      <c r="BB245">
        <v>6</v>
      </c>
      <c r="BC245">
        <v>7</v>
      </c>
      <c r="BD245">
        <v>104</v>
      </c>
      <c r="BE245">
        <v>1</v>
      </c>
      <c r="BF245">
        <v>0</v>
      </c>
      <c r="BG245">
        <v>104</v>
      </c>
      <c r="BH245">
        <v>43433</v>
      </c>
      <c r="BI245">
        <v>7</v>
      </c>
      <c r="BJ245">
        <v>4</v>
      </c>
      <c r="BK245">
        <v>3</v>
      </c>
      <c r="BL245">
        <v>48</v>
      </c>
      <c r="BM245">
        <v>1</v>
      </c>
      <c r="BN245">
        <v>0</v>
      </c>
      <c r="BO245">
        <v>48</v>
      </c>
      <c r="BP245">
        <v>42979</v>
      </c>
      <c r="BQ245">
        <v>3</v>
      </c>
      <c r="BR245">
        <v>3</v>
      </c>
      <c r="BS245">
        <v>0</v>
      </c>
      <c r="BT245">
        <v>48</v>
      </c>
      <c r="BU245">
        <v>1</v>
      </c>
      <c r="BV245">
        <v>0</v>
      </c>
      <c r="BW245">
        <v>48</v>
      </c>
      <c r="BX245" s="8">
        <v>76</v>
      </c>
      <c r="BZ245" t="s">
        <v>874</v>
      </c>
      <c r="CA245" t="s">
        <v>1628</v>
      </c>
      <c r="CB245">
        <v>76448</v>
      </c>
      <c r="CC245">
        <v>450</v>
      </c>
      <c r="CD245">
        <v>2546291779</v>
      </c>
      <c r="CE245" t="s">
        <v>336</v>
      </c>
      <c r="CF245" t="s">
        <v>334</v>
      </c>
      <c r="CG245" s="1">
        <v>33632</v>
      </c>
      <c r="CH245" t="s">
        <v>334</v>
      </c>
      <c r="CI245" t="s">
        <v>337</v>
      </c>
      <c r="CJ245" t="s">
        <v>334</v>
      </c>
      <c r="CK245" t="s">
        <v>338</v>
      </c>
      <c r="CL245" t="s">
        <v>1629</v>
      </c>
      <c r="CM245">
        <v>102</v>
      </c>
      <c r="CN245" s="1">
        <v>44835</v>
      </c>
      <c r="CP245"/>
      <c r="CQ245"/>
      <c r="CR245">
        <v>12</v>
      </c>
      <c r="CS245"/>
      <c r="CT245"/>
      <c r="CU245" s="23"/>
      <c r="CV245"/>
      <c r="CW245"/>
      <c r="CX245"/>
    </row>
    <row r="246" spans="1:102" x14ac:dyDescent="0.35">
      <c r="A246" t="s">
        <v>143</v>
      </c>
      <c r="B246" t="s">
        <v>390</v>
      </c>
      <c r="C246">
        <v>675002</v>
      </c>
      <c r="D246" t="s">
        <v>1630</v>
      </c>
      <c r="E246" t="s">
        <v>635</v>
      </c>
      <c r="F246" t="s">
        <v>636</v>
      </c>
      <c r="G246" t="s">
        <v>166</v>
      </c>
      <c r="H246" t="s">
        <v>333</v>
      </c>
      <c r="I246">
        <v>75.8</v>
      </c>
      <c r="K246" t="s">
        <v>334</v>
      </c>
      <c r="L246" t="s">
        <v>335</v>
      </c>
      <c r="M246">
        <v>1</v>
      </c>
      <c r="N246">
        <v>2</v>
      </c>
      <c r="P246">
        <v>3</v>
      </c>
      <c r="Q246">
        <v>4</v>
      </c>
      <c r="R246">
        <v>2</v>
      </c>
      <c r="T246" s="8">
        <v>3.3404799999999999</v>
      </c>
      <c r="U246" s="8">
        <v>0.43130000000000002</v>
      </c>
      <c r="V246">
        <v>41.4</v>
      </c>
      <c r="W246" s="8">
        <v>1.1674199999999999</v>
      </c>
      <c r="X246" s="8">
        <v>1.5987199999999999</v>
      </c>
      <c r="Y246" s="8">
        <v>2.5028899999999998</v>
      </c>
      <c r="Z246" s="8">
        <v>0.42366999999999999</v>
      </c>
      <c r="AA246" s="8">
        <v>9.3579999999999997E-2</v>
      </c>
      <c r="AC246" s="8">
        <v>1.74176</v>
      </c>
      <c r="AD246">
        <v>40</v>
      </c>
      <c r="AF246">
        <v>0</v>
      </c>
      <c r="AI246" s="8">
        <v>1.82637</v>
      </c>
      <c r="AJ246" s="8">
        <v>0.73104000000000002</v>
      </c>
      <c r="AK246" s="8">
        <v>0.39416000000000001</v>
      </c>
      <c r="AL246" s="8">
        <v>2.9515699999999998</v>
      </c>
      <c r="AM246">
        <v>1.94529</v>
      </c>
      <c r="AN246">
        <v>1.17553</v>
      </c>
      <c r="AO246">
        <v>0.41567999999999999</v>
      </c>
      <c r="AP246">
        <v>3.5716100000000002</v>
      </c>
      <c r="AR246">
        <v>7</v>
      </c>
      <c r="AS246">
        <v>7</v>
      </c>
      <c r="AT246">
        <v>7</v>
      </c>
      <c r="AU246">
        <v>1</v>
      </c>
      <c r="AV246" s="4">
        <v>23257</v>
      </c>
      <c r="AW246">
        <v>1</v>
      </c>
      <c r="AX246">
        <v>2</v>
      </c>
      <c r="AZ246" s="1">
        <v>44427</v>
      </c>
      <c r="BA246">
        <v>4</v>
      </c>
      <c r="BB246">
        <v>2</v>
      </c>
      <c r="BC246">
        <v>2</v>
      </c>
      <c r="BD246">
        <v>20</v>
      </c>
      <c r="BE246">
        <v>1</v>
      </c>
      <c r="BF246">
        <v>0</v>
      </c>
      <c r="BG246">
        <v>20</v>
      </c>
      <c r="BH246">
        <v>43873</v>
      </c>
      <c r="BI246">
        <v>19</v>
      </c>
      <c r="BJ246">
        <v>14</v>
      </c>
      <c r="BK246">
        <v>7</v>
      </c>
      <c r="BL246">
        <v>187</v>
      </c>
      <c r="BM246">
        <v>1</v>
      </c>
      <c r="BN246">
        <v>0</v>
      </c>
      <c r="BO246">
        <v>187</v>
      </c>
      <c r="BP246">
        <v>43519</v>
      </c>
      <c r="BQ246">
        <v>25</v>
      </c>
      <c r="BR246">
        <v>18</v>
      </c>
      <c r="BS246">
        <v>7</v>
      </c>
      <c r="BT246">
        <v>349</v>
      </c>
      <c r="BU246">
        <v>1</v>
      </c>
      <c r="BV246">
        <v>0</v>
      </c>
      <c r="BW246">
        <v>349</v>
      </c>
      <c r="BX246" s="8">
        <v>130.5</v>
      </c>
      <c r="BZ246" t="s">
        <v>351</v>
      </c>
      <c r="CA246" t="s">
        <v>1631</v>
      </c>
      <c r="CB246">
        <v>78237</v>
      </c>
      <c r="CC246">
        <v>130</v>
      </c>
      <c r="CD246">
        <v>2104340611</v>
      </c>
      <c r="CE246" t="s">
        <v>336</v>
      </c>
      <c r="CF246" t="s">
        <v>334</v>
      </c>
      <c r="CG246" s="1">
        <v>33618</v>
      </c>
      <c r="CH246" t="s">
        <v>334</v>
      </c>
      <c r="CI246" t="s">
        <v>334</v>
      </c>
      <c r="CJ246" t="s">
        <v>334</v>
      </c>
      <c r="CK246" t="s">
        <v>338</v>
      </c>
      <c r="CL246" t="s">
        <v>1632</v>
      </c>
      <c r="CM246">
        <v>139</v>
      </c>
      <c r="CN246" s="1">
        <v>44835</v>
      </c>
      <c r="CP246"/>
      <c r="CQ246"/>
      <c r="CR246"/>
      <c r="CS246"/>
      <c r="CT246"/>
      <c r="CU246" s="23"/>
      <c r="CV246"/>
      <c r="CW246"/>
      <c r="CX246"/>
    </row>
    <row r="247" spans="1:102" x14ac:dyDescent="0.35">
      <c r="A247" t="s">
        <v>143</v>
      </c>
      <c r="B247" t="s">
        <v>390</v>
      </c>
      <c r="C247">
        <v>675004</v>
      </c>
      <c r="D247" t="s">
        <v>1633</v>
      </c>
      <c r="E247" t="s">
        <v>1634</v>
      </c>
      <c r="F247" t="s">
        <v>1290</v>
      </c>
      <c r="G247" t="s">
        <v>166</v>
      </c>
      <c r="H247" t="s">
        <v>333</v>
      </c>
      <c r="I247">
        <v>71.3</v>
      </c>
      <c r="K247" t="s">
        <v>334</v>
      </c>
      <c r="L247" t="s">
        <v>339</v>
      </c>
      <c r="M247">
        <v>1</v>
      </c>
      <c r="N247">
        <v>1</v>
      </c>
      <c r="P247">
        <v>4</v>
      </c>
      <c r="Q247">
        <v>5</v>
      </c>
      <c r="R247">
        <v>3</v>
      </c>
      <c r="T247" s="8">
        <v>3.2330100000000002</v>
      </c>
      <c r="U247" s="8">
        <v>0.19016</v>
      </c>
      <c r="V247">
        <v>57.4</v>
      </c>
      <c r="W247" s="8">
        <v>1.04322</v>
      </c>
      <c r="X247" s="8">
        <v>1.2333700000000001</v>
      </c>
      <c r="Y247" s="8">
        <v>2.6823899999999998</v>
      </c>
      <c r="Z247" s="8">
        <v>0.17881</v>
      </c>
      <c r="AA247" s="8">
        <v>8.6230000000000001E-2</v>
      </c>
      <c r="AC247" s="8">
        <v>1.99963</v>
      </c>
      <c r="AD247">
        <v>77.8</v>
      </c>
      <c r="AF247">
        <v>0</v>
      </c>
      <c r="AI247" s="8">
        <v>2.08718</v>
      </c>
      <c r="AJ247" s="8">
        <v>0.77207000000000003</v>
      </c>
      <c r="AK247" s="8">
        <v>0.40011999999999998</v>
      </c>
      <c r="AL247" s="8">
        <v>3.25936</v>
      </c>
      <c r="AM247">
        <v>1.9542299999999999</v>
      </c>
      <c r="AN247">
        <v>0.99463999999999997</v>
      </c>
      <c r="AO247">
        <v>0.18054000000000001</v>
      </c>
      <c r="AP247">
        <v>3.13028</v>
      </c>
      <c r="AR247">
        <v>11</v>
      </c>
      <c r="AS247">
        <v>0</v>
      </c>
      <c r="AT247">
        <v>9</v>
      </c>
      <c r="AU247">
        <v>4</v>
      </c>
      <c r="AV247" s="4">
        <v>32148.48</v>
      </c>
      <c r="AW247">
        <v>0</v>
      </c>
      <c r="AX247">
        <v>4</v>
      </c>
      <c r="AZ247" s="1">
        <v>44114</v>
      </c>
      <c r="BA247">
        <v>3</v>
      </c>
      <c r="BB247">
        <v>0</v>
      </c>
      <c r="BC247">
        <v>3</v>
      </c>
      <c r="BD247">
        <v>12</v>
      </c>
      <c r="BE247">
        <v>1</v>
      </c>
      <c r="BF247">
        <v>0</v>
      </c>
      <c r="BG247">
        <v>12</v>
      </c>
      <c r="BH247">
        <v>43518</v>
      </c>
      <c r="BI247">
        <v>13</v>
      </c>
      <c r="BJ247">
        <v>10</v>
      </c>
      <c r="BK247">
        <v>10</v>
      </c>
      <c r="BL247">
        <v>139</v>
      </c>
      <c r="BM247">
        <v>1</v>
      </c>
      <c r="BN247">
        <v>0</v>
      </c>
      <c r="BO247">
        <v>139</v>
      </c>
      <c r="BP247">
        <v>43147</v>
      </c>
      <c r="BQ247">
        <v>5</v>
      </c>
      <c r="BR247">
        <v>1</v>
      </c>
      <c r="BS247">
        <v>4</v>
      </c>
      <c r="BT247">
        <v>36</v>
      </c>
      <c r="BU247">
        <v>1</v>
      </c>
      <c r="BV247">
        <v>0</v>
      </c>
      <c r="BW247">
        <v>36</v>
      </c>
      <c r="BX247" s="8">
        <v>58.332999999999998</v>
      </c>
      <c r="BZ247" t="s">
        <v>1635</v>
      </c>
      <c r="CA247" t="s">
        <v>1636</v>
      </c>
      <c r="CB247">
        <v>75069</v>
      </c>
      <c r="CC247">
        <v>310</v>
      </c>
      <c r="CD247">
        <v>9725422695</v>
      </c>
      <c r="CE247" t="s">
        <v>336</v>
      </c>
      <c r="CF247" t="s">
        <v>334</v>
      </c>
      <c r="CG247" s="1">
        <v>33641</v>
      </c>
      <c r="CH247" t="s">
        <v>334</v>
      </c>
      <c r="CI247" t="s">
        <v>334</v>
      </c>
      <c r="CJ247" t="s">
        <v>334</v>
      </c>
      <c r="CK247" t="s">
        <v>338</v>
      </c>
      <c r="CL247" t="s">
        <v>1637</v>
      </c>
      <c r="CM247">
        <v>125</v>
      </c>
      <c r="CN247" s="1">
        <v>44835</v>
      </c>
      <c r="CP247"/>
      <c r="CQ247"/>
      <c r="CR247"/>
      <c r="CS247"/>
      <c r="CT247"/>
      <c r="CU247" s="23"/>
      <c r="CV247"/>
      <c r="CW247"/>
      <c r="CX247"/>
    </row>
    <row r="248" spans="1:102" x14ac:dyDescent="0.35">
      <c r="A248" t="s">
        <v>143</v>
      </c>
      <c r="B248" t="s">
        <v>390</v>
      </c>
      <c r="C248">
        <v>675008</v>
      </c>
      <c r="D248" t="s">
        <v>1638</v>
      </c>
      <c r="E248" t="s">
        <v>1639</v>
      </c>
      <c r="F248" t="s">
        <v>1640</v>
      </c>
      <c r="G248" t="s">
        <v>166</v>
      </c>
      <c r="H248" t="s">
        <v>333</v>
      </c>
      <c r="I248">
        <v>43.4</v>
      </c>
      <c r="K248" t="s">
        <v>334</v>
      </c>
      <c r="L248" t="s">
        <v>339</v>
      </c>
      <c r="M248">
        <v>1</v>
      </c>
      <c r="N248">
        <v>1</v>
      </c>
      <c r="P248">
        <v>4</v>
      </c>
      <c r="Q248">
        <v>4</v>
      </c>
      <c r="T248" s="8">
        <v>2.9682400000000002</v>
      </c>
      <c r="U248" s="8">
        <v>0.28010000000000002</v>
      </c>
      <c r="V248">
        <v>62.9</v>
      </c>
      <c r="W248" s="8">
        <v>1.2814099999999999</v>
      </c>
      <c r="X248" s="8">
        <v>1.56151</v>
      </c>
      <c r="Y248" s="8">
        <v>2.3007399999999998</v>
      </c>
      <c r="Z248" s="8">
        <v>0.25524999999999998</v>
      </c>
      <c r="AA248" s="8">
        <v>1.4970000000000001E-2</v>
      </c>
      <c r="AC248" s="8">
        <v>1.40673</v>
      </c>
      <c r="AE248">
        <v>6</v>
      </c>
      <c r="AF248">
        <v>0</v>
      </c>
      <c r="AI248" s="8">
        <v>1.9224399999999999</v>
      </c>
      <c r="AJ248" s="8">
        <v>0.74524999999999997</v>
      </c>
      <c r="AK248" s="8">
        <v>0.38579999999999998</v>
      </c>
      <c r="AL248" s="8">
        <v>3.05349</v>
      </c>
      <c r="AM248">
        <v>1.4925999999999999</v>
      </c>
      <c r="AN248">
        <v>1.26572</v>
      </c>
      <c r="AO248">
        <v>0.27581</v>
      </c>
      <c r="AP248">
        <v>3.0676899999999998</v>
      </c>
      <c r="AR248">
        <v>1</v>
      </c>
      <c r="AS248">
        <v>10</v>
      </c>
      <c r="AT248">
        <v>0</v>
      </c>
      <c r="AU248">
        <v>1</v>
      </c>
      <c r="AV248" s="4">
        <v>3250</v>
      </c>
      <c r="AW248">
        <v>0</v>
      </c>
      <c r="AX248">
        <v>1</v>
      </c>
      <c r="AZ248" s="1">
        <v>44364</v>
      </c>
      <c r="BA248">
        <v>11</v>
      </c>
      <c r="BB248">
        <v>7</v>
      </c>
      <c r="BC248">
        <v>9</v>
      </c>
      <c r="BD248">
        <v>92</v>
      </c>
      <c r="BE248">
        <v>1</v>
      </c>
      <c r="BF248">
        <v>0</v>
      </c>
      <c r="BG248">
        <v>92</v>
      </c>
      <c r="BH248">
        <v>43901</v>
      </c>
      <c r="BI248">
        <v>4</v>
      </c>
      <c r="BJ248">
        <v>4</v>
      </c>
      <c r="BK248">
        <v>0</v>
      </c>
      <c r="BL248">
        <v>28</v>
      </c>
      <c r="BM248">
        <v>1</v>
      </c>
      <c r="BN248">
        <v>0</v>
      </c>
      <c r="BO248">
        <v>28</v>
      </c>
      <c r="BP248">
        <v>43581</v>
      </c>
      <c r="BQ248">
        <v>2</v>
      </c>
      <c r="BR248">
        <v>1</v>
      </c>
      <c r="BS248">
        <v>1</v>
      </c>
      <c r="BT248">
        <v>8</v>
      </c>
      <c r="BU248">
        <v>1</v>
      </c>
      <c r="BV248">
        <v>0</v>
      </c>
      <c r="BW248">
        <v>8</v>
      </c>
      <c r="BX248" s="8">
        <v>56.667000000000002</v>
      </c>
      <c r="BZ248" t="s">
        <v>1641</v>
      </c>
      <c r="CA248" t="s">
        <v>1642</v>
      </c>
      <c r="CB248">
        <v>76043</v>
      </c>
      <c r="CC248">
        <v>893</v>
      </c>
      <c r="CD248">
        <v>2548977361</v>
      </c>
      <c r="CE248" t="s">
        <v>336</v>
      </c>
      <c r="CF248" t="s">
        <v>334</v>
      </c>
      <c r="CG248" s="1">
        <v>33680</v>
      </c>
      <c r="CH248" t="s">
        <v>334</v>
      </c>
      <c r="CI248" t="s">
        <v>334</v>
      </c>
      <c r="CJ248" t="s">
        <v>334</v>
      </c>
      <c r="CK248" t="s">
        <v>338</v>
      </c>
      <c r="CL248" t="s">
        <v>1643</v>
      </c>
      <c r="CM248">
        <v>102</v>
      </c>
      <c r="CN248" s="1">
        <v>44835</v>
      </c>
      <c r="CP248"/>
      <c r="CQ248"/>
      <c r="CR248"/>
      <c r="CS248"/>
      <c r="CT248"/>
      <c r="CU248" s="23"/>
      <c r="CV248">
        <v>2</v>
      </c>
      <c r="CW248"/>
      <c r="CX248"/>
    </row>
    <row r="249" spans="1:102" x14ac:dyDescent="0.35">
      <c r="A249" t="s">
        <v>143</v>
      </c>
      <c r="B249" t="s">
        <v>390</v>
      </c>
      <c r="C249">
        <v>675009</v>
      </c>
      <c r="D249" t="s">
        <v>1644</v>
      </c>
      <c r="E249" t="s">
        <v>1645</v>
      </c>
      <c r="F249" t="s">
        <v>1646</v>
      </c>
      <c r="G249" t="s">
        <v>166</v>
      </c>
      <c r="H249" t="s">
        <v>333</v>
      </c>
      <c r="I249">
        <v>32</v>
      </c>
      <c r="K249" t="s">
        <v>334</v>
      </c>
      <c r="L249" t="s">
        <v>339</v>
      </c>
      <c r="M249">
        <v>4</v>
      </c>
      <c r="N249">
        <v>1</v>
      </c>
      <c r="P249">
        <v>5</v>
      </c>
      <c r="Q249">
        <v>5</v>
      </c>
      <c r="T249" s="8">
        <v>2.8320400000000001</v>
      </c>
      <c r="U249" s="8">
        <v>9.1999999999999998E-2</v>
      </c>
      <c r="V249">
        <v>62.1</v>
      </c>
      <c r="W249" s="8">
        <v>0.88004000000000004</v>
      </c>
      <c r="X249" s="8">
        <v>0.97204000000000002</v>
      </c>
      <c r="Y249" s="8">
        <v>2.7176999999999998</v>
      </c>
      <c r="Z249" s="8">
        <v>0.23666999999999999</v>
      </c>
      <c r="AA249" s="8">
        <v>5.2580000000000002E-2</v>
      </c>
      <c r="AC249" s="8">
        <v>1.86</v>
      </c>
      <c r="AE249">
        <v>6</v>
      </c>
      <c r="AF249">
        <v>2</v>
      </c>
      <c r="AI249" s="8">
        <v>1.9359</v>
      </c>
      <c r="AJ249" s="8">
        <v>0.75312000000000001</v>
      </c>
      <c r="AK249" s="8">
        <v>0.42109000000000002</v>
      </c>
      <c r="AL249" s="8">
        <v>3.1101100000000002</v>
      </c>
      <c r="AM249">
        <v>1.9598100000000001</v>
      </c>
      <c r="AN249">
        <v>0.86017999999999994</v>
      </c>
      <c r="AO249">
        <v>8.3000000000000004E-2</v>
      </c>
      <c r="AP249">
        <v>2.87364</v>
      </c>
      <c r="AR249">
        <v>3</v>
      </c>
      <c r="AS249">
        <v>4</v>
      </c>
      <c r="AT249">
        <v>0</v>
      </c>
      <c r="AU249">
        <v>0</v>
      </c>
      <c r="AV249" s="4">
        <v>0</v>
      </c>
      <c r="AW249">
        <v>0</v>
      </c>
      <c r="AX249">
        <v>0</v>
      </c>
      <c r="AZ249" s="1">
        <v>44770</v>
      </c>
      <c r="BA249">
        <v>3</v>
      </c>
      <c r="BB249">
        <v>3</v>
      </c>
      <c r="BC249">
        <v>3</v>
      </c>
      <c r="BD249">
        <v>24</v>
      </c>
      <c r="BE249">
        <v>1</v>
      </c>
      <c r="BF249">
        <v>0</v>
      </c>
      <c r="BG249">
        <v>24</v>
      </c>
      <c r="BH249">
        <v>44329</v>
      </c>
      <c r="BI249">
        <v>1</v>
      </c>
      <c r="BJ249">
        <v>1</v>
      </c>
      <c r="BK249">
        <v>0</v>
      </c>
      <c r="BL249">
        <v>16</v>
      </c>
      <c r="BM249">
        <v>1</v>
      </c>
      <c r="BN249">
        <v>0</v>
      </c>
      <c r="BO249">
        <v>16</v>
      </c>
      <c r="BP249">
        <v>43656</v>
      </c>
      <c r="BQ249">
        <v>9</v>
      </c>
      <c r="BR249">
        <v>5</v>
      </c>
      <c r="BS249">
        <v>4</v>
      </c>
      <c r="BT249">
        <v>52</v>
      </c>
      <c r="BU249">
        <v>1</v>
      </c>
      <c r="BV249">
        <v>0</v>
      </c>
      <c r="BW249">
        <v>52</v>
      </c>
      <c r="BX249" s="8">
        <v>26</v>
      </c>
      <c r="BZ249" t="s">
        <v>1440</v>
      </c>
      <c r="CA249" t="s">
        <v>1647</v>
      </c>
      <c r="CB249">
        <v>76834</v>
      </c>
      <c r="CC249">
        <v>301</v>
      </c>
      <c r="CD249">
        <v>3256254105</v>
      </c>
      <c r="CE249" t="s">
        <v>336</v>
      </c>
      <c r="CF249" t="s">
        <v>334</v>
      </c>
      <c r="CG249" s="1">
        <v>33680</v>
      </c>
      <c r="CH249" t="s">
        <v>334</v>
      </c>
      <c r="CI249" t="s">
        <v>334</v>
      </c>
      <c r="CJ249" t="s">
        <v>334</v>
      </c>
      <c r="CK249" t="s">
        <v>338</v>
      </c>
      <c r="CL249" t="s">
        <v>1648</v>
      </c>
      <c r="CM249">
        <v>54</v>
      </c>
      <c r="CN249" s="1">
        <v>44835</v>
      </c>
      <c r="CP249"/>
      <c r="CQ249"/>
      <c r="CR249">
        <v>12</v>
      </c>
      <c r="CS249"/>
      <c r="CT249"/>
      <c r="CU249" s="23"/>
      <c r="CV249">
        <v>2</v>
      </c>
      <c r="CW249"/>
      <c r="CX249"/>
    </row>
    <row r="250" spans="1:102" x14ac:dyDescent="0.35">
      <c r="A250" t="s">
        <v>143</v>
      </c>
      <c r="B250" t="s">
        <v>390</v>
      </c>
      <c r="C250">
        <v>675011</v>
      </c>
      <c r="D250" t="s">
        <v>1649</v>
      </c>
      <c r="E250" t="s">
        <v>379</v>
      </c>
      <c r="F250" t="s">
        <v>374</v>
      </c>
      <c r="G250" t="s">
        <v>166</v>
      </c>
      <c r="H250" t="s">
        <v>333</v>
      </c>
      <c r="I250">
        <v>31.9</v>
      </c>
      <c r="K250" t="s">
        <v>334</v>
      </c>
      <c r="L250" t="s">
        <v>339</v>
      </c>
      <c r="M250">
        <v>4</v>
      </c>
      <c r="N250">
        <v>1</v>
      </c>
      <c r="P250">
        <v>5</v>
      </c>
      <c r="Q250">
        <v>5</v>
      </c>
      <c r="T250" s="8">
        <v>3.2048199999999998</v>
      </c>
      <c r="U250" s="8">
        <v>0.33285999999999999</v>
      </c>
      <c r="V250">
        <v>50</v>
      </c>
      <c r="W250" s="8">
        <v>1.0669900000000001</v>
      </c>
      <c r="X250" s="8">
        <v>1.3998600000000001</v>
      </c>
      <c r="Y250" s="8">
        <v>2.6885500000000002</v>
      </c>
      <c r="Z250" s="8">
        <v>0.25749</v>
      </c>
      <c r="AA250" s="8">
        <v>2.6079999999999999E-2</v>
      </c>
      <c r="AC250" s="8">
        <v>1.8049599999999999</v>
      </c>
      <c r="AE250">
        <v>6</v>
      </c>
      <c r="AF250">
        <v>0</v>
      </c>
      <c r="AI250" s="8">
        <v>1.9390000000000001</v>
      </c>
      <c r="AJ250" s="8">
        <v>0.79629000000000005</v>
      </c>
      <c r="AK250" s="8">
        <v>0.42503999999999997</v>
      </c>
      <c r="AL250" s="8">
        <v>3.1603300000000001</v>
      </c>
      <c r="AM250">
        <v>1.8987799999999999</v>
      </c>
      <c r="AN250">
        <v>0.98636999999999997</v>
      </c>
      <c r="AO250">
        <v>0.29749999999999999</v>
      </c>
      <c r="AP250">
        <v>3.2002199999999998</v>
      </c>
      <c r="AR250">
        <v>1</v>
      </c>
      <c r="AS250">
        <v>0</v>
      </c>
      <c r="AT250">
        <v>2</v>
      </c>
      <c r="AU250">
        <v>2</v>
      </c>
      <c r="AV250" s="4">
        <v>20410</v>
      </c>
      <c r="AW250">
        <v>1</v>
      </c>
      <c r="AX250">
        <v>3</v>
      </c>
      <c r="AZ250" s="1">
        <v>44545</v>
      </c>
      <c r="BA250">
        <v>2</v>
      </c>
      <c r="BB250">
        <v>2</v>
      </c>
      <c r="BC250">
        <v>0</v>
      </c>
      <c r="BD250">
        <v>8</v>
      </c>
      <c r="BE250">
        <v>1</v>
      </c>
      <c r="BF250">
        <v>0</v>
      </c>
      <c r="BG250">
        <v>8</v>
      </c>
      <c r="BH250">
        <v>44084</v>
      </c>
      <c r="BI250">
        <v>6</v>
      </c>
      <c r="BJ250">
        <v>4</v>
      </c>
      <c r="BK250">
        <v>2</v>
      </c>
      <c r="BL250">
        <v>76</v>
      </c>
      <c r="BM250">
        <v>1</v>
      </c>
      <c r="BN250">
        <v>0</v>
      </c>
      <c r="BO250">
        <v>76</v>
      </c>
      <c r="BP250">
        <v>43600</v>
      </c>
      <c r="BQ250">
        <v>2</v>
      </c>
      <c r="BR250">
        <v>2</v>
      </c>
      <c r="BS250">
        <v>0</v>
      </c>
      <c r="BT250">
        <v>16</v>
      </c>
      <c r="BU250">
        <v>1</v>
      </c>
      <c r="BV250">
        <v>0</v>
      </c>
      <c r="BW250">
        <v>16</v>
      </c>
      <c r="BX250" s="8">
        <v>32</v>
      </c>
      <c r="BZ250" t="s">
        <v>1650</v>
      </c>
      <c r="CA250" t="s">
        <v>1651</v>
      </c>
      <c r="CB250">
        <v>75766</v>
      </c>
      <c r="CC250">
        <v>281</v>
      </c>
      <c r="CD250">
        <v>9035863616</v>
      </c>
      <c r="CE250" t="s">
        <v>336</v>
      </c>
      <c r="CF250" t="s">
        <v>334</v>
      </c>
      <c r="CG250" s="1">
        <v>33654</v>
      </c>
      <c r="CH250" t="s">
        <v>334</v>
      </c>
      <c r="CI250" t="s">
        <v>334</v>
      </c>
      <c r="CJ250" t="s">
        <v>334</v>
      </c>
      <c r="CK250" t="s">
        <v>338</v>
      </c>
      <c r="CL250" t="s">
        <v>1652</v>
      </c>
      <c r="CM250">
        <v>53</v>
      </c>
      <c r="CN250" s="1">
        <v>44835</v>
      </c>
      <c r="CP250"/>
      <c r="CQ250"/>
      <c r="CR250"/>
      <c r="CS250"/>
      <c r="CT250"/>
      <c r="CU250" s="23"/>
      <c r="CV250">
        <v>2</v>
      </c>
      <c r="CW250"/>
      <c r="CX250"/>
    </row>
    <row r="251" spans="1:102" x14ac:dyDescent="0.35">
      <c r="A251" t="s">
        <v>143</v>
      </c>
      <c r="B251" t="s">
        <v>390</v>
      </c>
      <c r="C251">
        <v>675013</v>
      </c>
      <c r="D251" t="s">
        <v>1653</v>
      </c>
      <c r="E251" t="s">
        <v>1654</v>
      </c>
      <c r="F251" t="s">
        <v>1655</v>
      </c>
      <c r="G251" t="s">
        <v>168</v>
      </c>
      <c r="H251" t="s">
        <v>404</v>
      </c>
      <c r="I251">
        <v>33.200000000000003</v>
      </c>
      <c r="K251" t="s">
        <v>334</v>
      </c>
      <c r="L251" t="s">
        <v>339</v>
      </c>
      <c r="M251">
        <v>5</v>
      </c>
      <c r="N251">
        <v>2</v>
      </c>
      <c r="P251">
        <v>5</v>
      </c>
      <c r="Q251">
        <v>5</v>
      </c>
      <c r="T251" s="8">
        <v>3.2205300000000001</v>
      </c>
      <c r="U251" s="8">
        <v>0.52161999999999997</v>
      </c>
      <c r="V251">
        <v>29.2</v>
      </c>
      <c r="W251" s="8">
        <v>0.75458000000000003</v>
      </c>
      <c r="X251" s="8">
        <v>1.2762</v>
      </c>
      <c r="Y251" s="8">
        <v>2.8988399999999999</v>
      </c>
      <c r="Z251" s="8">
        <v>0.41954000000000002</v>
      </c>
      <c r="AA251" s="8">
        <v>2.648E-2</v>
      </c>
      <c r="AC251" s="8">
        <v>1.9443299999999999</v>
      </c>
      <c r="AE251">
        <v>6</v>
      </c>
      <c r="AF251">
        <v>2</v>
      </c>
      <c r="AI251" s="8">
        <v>1.8348500000000001</v>
      </c>
      <c r="AJ251" s="8">
        <v>0.76797000000000004</v>
      </c>
      <c r="AK251" s="8">
        <v>0.38423000000000002</v>
      </c>
      <c r="AL251" s="8">
        <v>2.98705</v>
      </c>
      <c r="AM251">
        <v>2.1615000000000002</v>
      </c>
      <c r="AN251">
        <v>0.72328999999999999</v>
      </c>
      <c r="AO251">
        <v>0.51571999999999996</v>
      </c>
      <c r="AP251">
        <v>3.4024700000000001</v>
      </c>
      <c r="AR251">
        <v>1</v>
      </c>
      <c r="AS251">
        <v>2</v>
      </c>
      <c r="AT251">
        <v>2</v>
      </c>
      <c r="AU251">
        <v>2</v>
      </c>
      <c r="AV251" s="4">
        <v>22750</v>
      </c>
      <c r="AW251">
        <v>0</v>
      </c>
      <c r="AX251">
        <v>2</v>
      </c>
      <c r="AZ251" s="1">
        <v>44469</v>
      </c>
      <c r="BA251">
        <v>6</v>
      </c>
      <c r="BB251">
        <v>5</v>
      </c>
      <c r="BC251">
        <v>1</v>
      </c>
      <c r="BD251">
        <v>40</v>
      </c>
      <c r="BE251">
        <v>1</v>
      </c>
      <c r="BF251">
        <v>0</v>
      </c>
      <c r="BG251">
        <v>40</v>
      </c>
      <c r="BH251">
        <v>43691</v>
      </c>
      <c r="BI251">
        <v>3</v>
      </c>
      <c r="BJ251">
        <v>2</v>
      </c>
      <c r="BK251">
        <v>1</v>
      </c>
      <c r="BL251">
        <v>24</v>
      </c>
      <c r="BM251">
        <v>1</v>
      </c>
      <c r="BN251">
        <v>0</v>
      </c>
      <c r="BO251">
        <v>24</v>
      </c>
      <c r="BP251">
        <v>43334</v>
      </c>
      <c r="BQ251">
        <v>2</v>
      </c>
      <c r="BR251">
        <v>1</v>
      </c>
      <c r="BS251">
        <v>1</v>
      </c>
      <c r="BT251">
        <v>16</v>
      </c>
      <c r="BU251">
        <v>1</v>
      </c>
      <c r="BV251">
        <v>0</v>
      </c>
      <c r="BW251">
        <v>16</v>
      </c>
      <c r="BX251" s="8">
        <v>30.667000000000002</v>
      </c>
      <c r="BZ251" t="s">
        <v>978</v>
      </c>
      <c r="CA251" t="s">
        <v>1656</v>
      </c>
      <c r="CB251">
        <v>79227</v>
      </c>
      <c r="CC251">
        <v>522</v>
      </c>
      <c r="CD251">
        <v>9406841511</v>
      </c>
      <c r="CE251" t="s">
        <v>336</v>
      </c>
      <c r="CF251" t="s">
        <v>334</v>
      </c>
      <c r="CG251" s="1">
        <v>33679</v>
      </c>
      <c r="CH251" t="s">
        <v>334</v>
      </c>
      <c r="CI251" t="s">
        <v>334</v>
      </c>
      <c r="CJ251" t="s">
        <v>334</v>
      </c>
      <c r="CK251" t="s">
        <v>338</v>
      </c>
      <c r="CL251" t="s">
        <v>1657</v>
      </c>
      <c r="CM251">
        <v>67</v>
      </c>
      <c r="CN251" s="1">
        <v>44835</v>
      </c>
      <c r="CP251"/>
      <c r="CQ251"/>
      <c r="CR251"/>
      <c r="CS251"/>
      <c r="CT251"/>
      <c r="CU251" s="23"/>
      <c r="CV251">
        <v>2</v>
      </c>
      <c r="CW251"/>
      <c r="CX251"/>
    </row>
    <row r="252" spans="1:102" x14ac:dyDescent="0.35">
      <c r="A252" t="s">
        <v>143</v>
      </c>
      <c r="B252" t="s">
        <v>390</v>
      </c>
      <c r="C252">
        <v>675014</v>
      </c>
      <c r="D252" t="s">
        <v>1658</v>
      </c>
      <c r="E252" t="s">
        <v>567</v>
      </c>
      <c r="F252" t="s">
        <v>513</v>
      </c>
      <c r="G252" t="s">
        <v>166</v>
      </c>
      <c r="H252" t="s">
        <v>346</v>
      </c>
      <c r="I252">
        <v>38.6</v>
      </c>
      <c r="K252" t="s">
        <v>334</v>
      </c>
      <c r="L252" t="s">
        <v>339</v>
      </c>
      <c r="M252">
        <v>3</v>
      </c>
      <c r="N252">
        <v>1</v>
      </c>
      <c r="P252">
        <v>5</v>
      </c>
      <c r="Q252">
        <v>5</v>
      </c>
      <c r="T252" s="8">
        <v>3.18926</v>
      </c>
      <c r="U252" s="8">
        <v>0.30546000000000001</v>
      </c>
      <c r="V252">
        <v>54.8</v>
      </c>
      <c r="W252" s="8">
        <v>1.02902</v>
      </c>
      <c r="X252" s="8">
        <v>1.3344800000000001</v>
      </c>
      <c r="Y252" s="8">
        <v>2.7543700000000002</v>
      </c>
      <c r="Z252" s="8">
        <v>0.34755000000000003</v>
      </c>
      <c r="AA252" s="8">
        <v>1.474E-2</v>
      </c>
      <c r="AC252" s="8">
        <v>1.85477</v>
      </c>
      <c r="AE252">
        <v>6</v>
      </c>
      <c r="AF252">
        <v>0</v>
      </c>
      <c r="AI252" s="8">
        <v>1.8741399999999999</v>
      </c>
      <c r="AJ252" s="8">
        <v>0.82011000000000001</v>
      </c>
      <c r="AK252" s="8">
        <v>0.43047000000000002</v>
      </c>
      <c r="AL252" s="8">
        <v>3.1247199999999999</v>
      </c>
      <c r="AM252">
        <v>2.01871</v>
      </c>
      <c r="AN252">
        <v>0.92364000000000002</v>
      </c>
      <c r="AO252">
        <v>0.26956000000000002</v>
      </c>
      <c r="AP252">
        <v>3.2209699999999999</v>
      </c>
      <c r="AR252">
        <v>0</v>
      </c>
      <c r="AS252">
        <v>0</v>
      </c>
      <c r="AT252">
        <v>1</v>
      </c>
      <c r="AU252">
        <v>1</v>
      </c>
      <c r="AV252" s="4">
        <v>13000</v>
      </c>
      <c r="AW252">
        <v>0</v>
      </c>
      <c r="AX252">
        <v>1</v>
      </c>
      <c r="AZ252" s="1">
        <v>44602</v>
      </c>
      <c r="BA252">
        <v>8</v>
      </c>
      <c r="BB252">
        <v>8</v>
      </c>
      <c r="BC252">
        <v>0</v>
      </c>
      <c r="BD252">
        <v>56</v>
      </c>
      <c r="BE252">
        <v>1</v>
      </c>
      <c r="BF252">
        <v>0</v>
      </c>
      <c r="BG252">
        <v>56</v>
      </c>
      <c r="BH252">
        <v>43698</v>
      </c>
      <c r="BI252">
        <v>8</v>
      </c>
      <c r="BJ252">
        <v>7</v>
      </c>
      <c r="BK252">
        <v>1</v>
      </c>
      <c r="BL252">
        <v>60</v>
      </c>
      <c r="BM252">
        <v>1</v>
      </c>
      <c r="BN252">
        <v>0</v>
      </c>
      <c r="BO252">
        <v>60</v>
      </c>
      <c r="BP252">
        <v>43398</v>
      </c>
      <c r="BQ252">
        <v>4</v>
      </c>
      <c r="BR252">
        <v>4</v>
      </c>
      <c r="BS252">
        <v>0</v>
      </c>
      <c r="BT252">
        <v>28</v>
      </c>
      <c r="BU252">
        <v>1</v>
      </c>
      <c r="BV252">
        <v>0</v>
      </c>
      <c r="BW252">
        <v>28</v>
      </c>
      <c r="BX252" s="8">
        <v>52.667000000000002</v>
      </c>
      <c r="BZ252" t="s">
        <v>821</v>
      </c>
      <c r="CA252" t="s">
        <v>1659</v>
      </c>
      <c r="CB252">
        <v>79521</v>
      </c>
      <c r="CC252">
        <v>630</v>
      </c>
      <c r="CD252">
        <v>9408648537</v>
      </c>
      <c r="CE252" t="s">
        <v>336</v>
      </c>
      <c r="CF252" t="s">
        <v>334</v>
      </c>
      <c r="CG252" s="1">
        <v>33700</v>
      </c>
      <c r="CH252" t="s">
        <v>334</v>
      </c>
      <c r="CI252" t="s">
        <v>334</v>
      </c>
      <c r="CJ252" t="s">
        <v>334</v>
      </c>
      <c r="CK252" t="s">
        <v>338</v>
      </c>
      <c r="CL252" t="s">
        <v>1660</v>
      </c>
      <c r="CM252">
        <v>68</v>
      </c>
      <c r="CN252" s="1">
        <v>44835</v>
      </c>
      <c r="CP252"/>
      <c r="CQ252"/>
      <c r="CR252"/>
      <c r="CS252"/>
      <c r="CT252"/>
      <c r="CU252" s="23"/>
      <c r="CV252">
        <v>2</v>
      </c>
      <c r="CW252"/>
      <c r="CX252"/>
    </row>
    <row r="253" spans="1:102" x14ac:dyDescent="0.35">
      <c r="A253" t="s">
        <v>143</v>
      </c>
      <c r="B253" t="s">
        <v>390</v>
      </c>
      <c r="C253">
        <v>675016</v>
      </c>
      <c r="D253" t="s">
        <v>1661</v>
      </c>
      <c r="E253" t="s">
        <v>1570</v>
      </c>
      <c r="F253" t="s">
        <v>573</v>
      </c>
      <c r="G253" t="s">
        <v>166</v>
      </c>
      <c r="H253" t="s">
        <v>346</v>
      </c>
      <c r="I253">
        <v>45.3</v>
      </c>
      <c r="K253" t="s">
        <v>334</v>
      </c>
      <c r="L253" t="s">
        <v>339</v>
      </c>
      <c r="M253">
        <v>5</v>
      </c>
      <c r="N253">
        <v>3</v>
      </c>
      <c r="P253">
        <v>3</v>
      </c>
      <c r="Q253">
        <v>5</v>
      </c>
      <c r="R253">
        <v>1</v>
      </c>
      <c r="T253" s="8">
        <v>2.6266600000000002</v>
      </c>
      <c r="U253" s="8">
        <v>0.59101000000000004</v>
      </c>
      <c r="V253">
        <v>38.700000000000003</v>
      </c>
      <c r="W253" s="8">
        <v>0.60250999999999999</v>
      </c>
      <c r="X253" s="8">
        <v>1.1935199999999999</v>
      </c>
      <c r="Y253" s="8">
        <v>2.18445</v>
      </c>
      <c r="Z253" s="8">
        <v>0.31254999999999999</v>
      </c>
      <c r="AA253" s="8">
        <v>2.2079999999999999E-2</v>
      </c>
      <c r="AC253" s="8">
        <v>1.4331400000000001</v>
      </c>
      <c r="AD253">
        <v>20</v>
      </c>
      <c r="AF253">
        <v>0</v>
      </c>
      <c r="AI253" s="8">
        <v>1.88205</v>
      </c>
      <c r="AJ253" s="8">
        <v>0.7077</v>
      </c>
      <c r="AK253" s="8">
        <v>0.34359000000000001</v>
      </c>
      <c r="AL253" s="8">
        <v>2.9333399999999998</v>
      </c>
      <c r="AM253">
        <v>1.5532600000000001</v>
      </c>
      <c r="AN253">
        <v>0.62670999999999999</v>
      </c>
      <c r="AO253">
        <v>0.65344000000000002</v>
      </c>
      <c r="AP253">
        <v>2.82586</v>
      </c>
      <c r="AR253">
        <v>0</v>
      </c>
      <c r="AS253">
        <v>0</v>
      </c>
      <c r="AT253">
        <v>0</v>
      </c>
      <c r="AU253">
        <v>0</v>
      </c>
      <c r="AV253" s="4">
        <v>0</v>
      </c>
      <c r="AW253">
        <v>0</v>
      </c>
      <c r="AX253">
        <v>0</v>
      </c>
      <c r="AZ253" s="1">
        <v>44538</v>
      </c>
      <c r="BA253">
        <v>1</v>
      </c>
      <c r="BB253">
        <v>1</v>
      </c>
      <c r="BC253">
        <v>0</v>
      </c>
      <c r="BD253">
        <v>4</v>
      </c>
      <c r="BE253">
        <v>1</v>
      </c>
      <c r="BF253">
        <v>0</v>
      </c>
      <c r="BG253">
        <v>4</v>
      </c>
      <c r="BH253">
        <v>44077</v>
      </c>
      <c r="BI253">
        <v>0</v>
      </c>
      <c r="BJ253">
        <v>0</v>
      </c>
      <c r="BK253">
        <v>0</v>
      </c>
      <c r="BL253">
        <v>0</v>
      </c>
      <c r="BM253">
        <v>0</v>
      </c>
      <c r="BN253">
        <v>0</v>
      </c>
      <c r="BO253">
        <v>0</v>
      </c>
      <c r="BP253">
        <v>43566</v>
      </c>
      <c r="BQ253">
        <v>5</v>
      </c>
      <c r="BR253">
        <v>5</v>
      </c>
      <c r="BS253">
        <v>0</v>
      </c>
      <c r="BT253">
        <v>20</v>
      </c>
      <c r="BU253">
        <v>1</v>
      </c>
      <c r="BV253">
        <v>0</v>
      </c>
      <c r="BW253">
        <v>20</v>
      </c>
      <c r="BX253" s="8">
        <v>5.3330000000000002</v>
      </c>
      <c r="BZ253" t="s">
        <v>1662</v>
      </c>
      <c r="CA253" t="s">
        <v>1663</v>
      </c>
      <c r="CB253">
        <v>79029</v>
      </c>
      <c r="CC253">
        <v>802</v>
      </c>
      <c r="CD253">
        <v>8069354143</v>
      </c>
      <c r="CE253" t="s">
        <v>336</v>
      </c>
      <c r="CF253" t="s">
        <v>334</v>
      </c>
      <c r="CG253" s="1">
        <v>33675</v>
      </c>
      <c r="CH253" t="s">
        <v>334</v>
      </c>
      <c r="CI253" t="s">
        <v>334</v>
      </c>
      <c r="CJ253" t="s">
        <v>334</v>
      </c>
      <c r="CK253" t="s">
        <v>338</v>
      </c>
      <c r="CL253" t="s">
        <v>1664</v>
      </c>
      <c r="CM253">
        <v>120</v>
      </c>
      <c r="CN253" s="1">
        <v>44835</v>
      </c>
      <c r="CP253"/>
      <c r="CQ253"/>
      <c r="CR253"/>
      <c r="CS253"/>
      <c r="CT253"/>
      <c r="CU253" s="23"/>
      <c r="CV253"/>
      <c r="CW253"/>
      <c r="CX253"/>
    </row>
    <row r="254" spans="1:102" x14ac:dyDescent="0.35">
      <c r="A254" t="s">
        <v>143</v>
      </c>
      <c r="B254" t="s">
        <v>390</v>
      </c>
      <c r="C254">
        <v>675017</v>
      </c>
      <c r="D254" t="s">
        <v>1665</v>
      </c>
      <c r="E254" t="s">
        <v>1666</v>
      </c>
      <c r="F254" t="s">
        <v>476</v>
      </c>
      <c r="G254" t="s">
        <v>168</v>
      </c>
      <c r="H254" t="s">
        <v>404</v>
      </c>
      <c r="I254">
        <v>54.9</v>
      </c>
      <c r="K254" t="s">
        <v>337</v>
      </c>
      <c r="L254" t="s">
        <v>339</v>
      </c>
      <c r="M254">
        <v>1</v>
      </c>
      <c r="N254">
        <v>1</v>
      </c>
      <c r="P254">
        <v>4</v>
      </c>
      <c r="Q254">
        <v>4</v>
      </c>
      <c r="T254" s="8">
        <v>3.0832999999999999</v>
      </c>
      <c r="U254" s="8">
        <v>0.26452999999999999</v>
      </c>
      <c r="V254">
        <v>80</v>
      </c>
      <c r="W254" s="8">
        <v>1.05532</v>
      </c>
      <c r="X254" s="8">
        <v>1.31985</v>
      </c>
      <c r="Y254" s="8">
        <v>2.661</v>
      </c>
      <c r="Z254" s="8">
        <v>9.2759999999999995E-2</v>
      </c>
      <c r="AA254" s="8">
        <v>9.6689999999999998E-2</v>
      </c>
      <c r="AC254" s="8">
        <v>1.76345</v>
      </c>
      <c r="AD254">
        <v>60</v>
      </c>
      <c r="AF254">
        <v>1</v>
      </c>
      <c r="AI254" s="8">
        <v>1.98169</v>
      </c>
      <c r="AJ254" s="8">
        <v>0.73701000000000005</v>
      </c>
      <c r="AK254" s="8">
        <v>0.37519999999999998</v>
      </c>
      <c r="AL254" s="8">
        <v>3.09389</v>
      </c>
      <c r="AM254">
        <v>1.81515</v>
      </c>
      <c r="AN254">
        <v>1.05406</v>
      </c>
      <c r="AO254">
        <v>0.26783000000000001</v>
      </c>
      <c r="AP254">
        <v>3.14499</v>
      </c>
      <c r="AR254">
        <v>5</v>
      </c>
      <c r="AS254">
        <v>17</v>
      </c>
      <c r="AT254">
        <v>1</v>
      </c>
      <c r="AU254">
        <v>1</v>
      </c>
      <c r="AV254" s="4">
        <v>3250</v>
      </c>
      <c r="AW254">
        <v>0</v>
      </c>
      <c r="AX254">
        <v>1</v>
      </c>
      <c r="AZ254" s="1">
        <v>44461</v>
      </c>
      <c r="BA254">
        <v>14</v>
      </c>
      <c r="BB254">
        <v>9</v>
      </c>
      <c r="BC254">
        <v>11</v>
      </c>
      <c r="BD254">
        <v>262</v>
      </c>
      <c r="BE254">
        <v>1</v>
      </c>
      <c r="BF254">
        <v>0</v>
      </c>
      <c r="BG254">
        <v>262</v>
      </c>
      <c r="BH254">
        <v>43663</v>
      </c>
      <c r="BI254">
        <v>4</v>
      </c>
      <c r="BJ254">
        <v>4</v>
      </c>
      <c r="BK254">
        <v>1</v>
      </c>
      <c r="BL254">
        <v>28</v>
      </c>
      <c r="BM254">
        <v>1</v>
      </c>
      <c r="BN254">
        <v>0</v>
      </c>
      <c r="BO254">
        <v>28</v>
      </c>
      <c r="BP254">
        <v>43314</v>
      </c>
      <c r="BQ254">
        <v>4</v>
      </c>
      <c r="BR254">
        <v>4</v>
      </c>
      <c r="BS254">
        <v>0</v>
      </c>
      <c r="BT254">
        <v>20</v>
      </c>
      <c r="BU254">
        <v>1</v>
      </c>
      <c r="BV254">
        <v>0</v>
      </c>
      <c r="BW254">
        <v>20</v>
      </c>
      <c r="BX254" s="8">
        <v>143.667</v>
      </c>
      <c r="BZ254" t="s">
        <v>1440</v>
      </c>
      <c r="CA254" t="s">
        <v>1667</v>
      </c>
      <c r="CB254">
        <v>76801</v>
      </c>
      <c r="CC254">
        <v>220</v>
      </c>
      <c r="CD254">
        <v>3256466529</v>
      </c>
      <c r="CE254" t="s">
        <v>336</v>
      </c>
      <c r="CF254" t="s">
        <v>334</v>
      </c>
      <c r="CG254" s="1">
        <v>33534</v>
      </c>
      <c r="CH254" t="s">
        <v>334</v>
      </c>
      <c r="CI254" t="s">
        <v>334</v>
      </c>
      <c r="CJ254" t="s">
        <v>334</v>
      </c>
      <c r="CK254" t="s">
        <v>338</v>
      </c>
      <c r="CL254" t="s">
        <v>1668</v>
      </c>
      <c r="CM254">
        <v>94</v>
      </c>
      <c r="CN254" s="1">
        <v>44835</v>
      </c>
      <c r="CP254"/>
      <c r="CQ254"/>
      <c r="CR254">
        <v>12</v>
      </c>
      <c r="CS254"/>
      <c r="CT254"/>
      <c r="CU254" s="23"/>
      <c r="CV254">
        <v>2</v>
      </c>
      <c r="CW254"/>
      <c r="CX254"/>
    </row>
    <row r="255" spans="1:102" x14ac:dyDescent="0.35">
      <c r="A255" t="s">
        <v>143</v>
      </c>
      <c r="B255" t="s">
        <v>390</v>
      </c>
      <c r="C255">
        <v>675018</v>
      </c>
      <c r="D255" t="s">
        <v>1669</v>
      </c>
      <c r="E255" t="s">
        <v>646</v>
      </c>
      <c r="F255" t="s">
        <v>647</v>
      </c>
      <c r="G255" t="s">
        <v>166</v>
      </c>
      <c r="H255" t="s">
        <v>333</v>
      </c>
      <c r="I255">
        <v>53.4</v>
      </c>
      <c r="K255" t="s">
        <v>334</v>
      </c>
      <c r="L255" t="s">
        <v>339</v>
      </c>
      <c r="M255">
        <v>1</v>
      </c>
      <c r="N255">
        <v>1</v>
      </c>
      <c r="P255">
        <v>1</v>
      </c>
      <c r="Q255">
        <v>1</v>
      </c>
      <c r="R255">
        <v>1</v>
      </c>
      <c r="T255" s="8">
        <v>2.895</v>
      </c>
      <c r="U255" s="8">
        <v>0.27272999999999997</v>
      </c>
      <c r="V255">
        <v>74.099999999999994</v>
      </c>
      <c r="W255" s="8">
        <v>0.96789000000000003</v>
      </c>
      <c r="X255" s="8">
        <v>1.2406200000000001</v>
      </c>
      <c r="Y255" s="8">
        <v>2.6298400000000002</v>
      </c>
      <c r="Z255" s="8">
        <v>0.27755000000000002</v>
      </c>
      <c r="AA255" s="8">
        <v>1.3350000000000001E-2</v>
      </c>
      <c r="AC255" s="8">
        <v>1.65438</v>
      </c>
      <c r="AE255">
        <v>6</v>
      </c>
      <c r="AF255">
        <v>2</v>
      </c>
      <c r="AI255" s="8">
        <v>2.17455</v>
      </c>
      <c r="AJ255" s="8">
        <v>0.79576999999999998</v>
      </c>
      <c r="AK255" s="8">
        <v>0.41249000000000002</v>
      </c>
      <c r="AL255" s="8">
        <v>3.3828</v>
      </c>
      <c r="AM255">
        <v>1.55186</v>
      </c>
      <c r="AN255">
        <v>0.89534999999999998</v>
      </c>
      <c r="AO255">
        <v>0.25117</v>
      </c>
      <c r="AP255">
        <v>2.7007300000000001</v>
      </c>
      <c r="AR255">
        <v>2</v>
      </c>
      <c r="AS255">
        <v>1</v>
      </c>
      <c r="AT255">
        <v>7</v>
      </c>
      <c r="AU255">
        <v>8</v>
      </c>
      <c r="AV255" s="4">
        <v>118397.7</v>
      </c>
      <c r="AW255">
        <v>1</v>
      </c>
      <c r="AX255">
        <v>9</v>
      </c>
      <c r="AZ255" s="1">
        <v>44422</v>
      </c>
      <c r="BA255">
        <v>10</v>
      </c>
      <c r="BB255">
        <v>5</v>
      </c>
      <c r="BC255">
        <v>3</v>
      </c>
      <c r="BD255">
        <v>218</v>
      </c>
      <c r="BE255">
        <v>2</v>
      </c>
      <c r="BF255">
        <v>109</v>
      </c>
      <c r="BG255">
        <v>327</v>
      </c>
      <c r="BH255">
        <v>43811</v>
      </c>
      <c r="BI255">
        <v>4</v>
      </c>
      <c r="BJ255">
        <v>3</v>
      </c>
      <c r="BK255">
        <v>1</v>
      </c>
      <c r="BL255">
        <v>20</v>
      </c>
      <c r="BM255">
        <v>1</v>
      </c>
      <c r="BN255">
        <v>0</v>
      </c>
      <c r="BO255">
        <v>20</v>
      </c>
      <c r="BP255">
        <v>43483</v>
      </c>
      <c r="BQ255">
        <v>6</v>
      </c>
      <c r="BR255">
        <v>3</v>
      </c>
      <c r="BS255">
        <v>2</v>
      </c>
      <c r="BT255">
        <v>36</v>
      </c>
      <c r="BU255">
        <v>1</v>
      </c>
      <c r="BV255">
        <v>0</v>
      </c>
      <c r="BW255">
        <v>36</v>
      </c>
      <c r="BX255" s="8">
        <v>176.167</v>
      </c>
      <c r="BZ255" t="s">
        <v>1670</v>
      </c>
      <c r="CA255" t="s">
        <v>1671</v>
      </c>
      <c r="CB255">
        <v>76106</v>
      </c>
      <c r="CC255">
        <v>910</v>
      </c>
      <c r="CD255">
        <v>8176265454</v>
      </c>
      <c r="CE255" t="s">
        <v>336</v>
      </c>
      <c r="CF255" t="s">
        <v>334</v>
      </c>
      <c r="CG255" s="1">
        <v>33695</v>
      </c>
      <c r="CH255" t="s">
        <v>334</v>
      </c>
      <c r="CI255" t="s">
        <v>334</v>
      </c>
      <c r="CJ255" t="s">
        <v>334</v>
      </c>
      <c r="CK255" t="s">
        <v>338</v>
      </c>
      <c r="CL255" t="s">
        <v>1672</v>
      </c>
      <c r="CM255">
        <v>120</v>
      </c>
      <c r="CN255" s="1">
        <v>44835</v>
      </c>
      <c r="CP255"/>
      <c r="CQ255"/>
      <c r="CR255"/>
      <c r="CS255"/>
      <c r="CT255"/>
      <c r="CU255" s="23"/>
      <c r="CV255"/>
      <c r="CW255"/>
      <c r="CX255"/>
    </row>
    <row r="256" spans="1:102" x14ac:dyDescent="0.35">
      <c r="A256" t="s">
        <v>143</v>
      </c>
      <c r="B256" t="s">
        <v>390</v>
      </c>
      <c r="C256">
        <v>675019</v>
      </c>
      <c r="D256" t="s">
        <v>1673</v>
      </c>
      <c r="E256" t="s">
        <v>1674</v>
      </c>
      <c r="F256" t="s">
        <v>1675</v>
      </c>
      <c r="G256" t="s">
        <v>166</v>
      </c>
      <c r="H256" t="s">
        <v>364</v>
      </c>
      <c r="I256">
        <v>61.9</v>
      </c>
      <c r="K256" t="s">
        <v>334</v>
      </c>
      <c r="L256" t="s">
        <v>339</v>
      </c>
      <c r="M256">
        <v>1</v>
      </c>
      <c r="N256">
        <v>1</v>
      </c>
      <c r="P256">
        <v>4</v>
      </c>
      <c r="Q256">
        <v>4</v>
      </c>
      <c r="T256" s="8">
        <v>1.9388399999999999</v>
      </c>
      <c r="U256" s="8">
        <v>0.27598</v>
      </c>
      <c r="V256">
        <v>62.2</v>
      </c>
      <c r="W256" s="8">
        <v>0.53103</v>
      </c>
      <c r="X256" s="8">
        <v>0.80700000000000005</v>
      </c>
      <c r="Y256" s="8">
        <v>1.51014</v>
      </c>
      <c r="Z256" s="8">
        <v>0.15292</v>
      </c>
      <c r="AA256" s="8">
        <v>2.1520000000000001E-2</v>
      </c>
      <c r="AC256" s="8">
        <v>1.13184</v>
      </c>
      <c r="AD256">
        <v>83.3</v>
      </c>
      <c r="AF256">
        <v>0</v>
      </c>
      <c r="AI256" s="8">
        <v>1.8996200000000001</v>
      </c>
      <c r="AJ256" s="8">
        <v>0.69857000000000002</v>
      </c>
      <c r="AK256" s="8">
        <v>0.34470000000000001</v>
      </c>
      <c r="AL256" s="8">
        <v>2.9428899999999998</v>
      </c>
      <c r="AM256">
        <v>1.2153499999999999</v>
      </c>
      <c r="AN256">
        <v>0.55957000000000001</v>
      </c>
      <c r="AO256">
        <v>0.30414999999999998</v>
      </c>
      <c r="AP256">
        <v>2.07911</v>
      </c>
      <c r="AR256">
        <v>1</v>
      </c>
      <c r="AS256">
        <v>0</v>
      </c>
      <c r="AT256">
        <v>1</v>
      </c>
      <c r="AU256">
        <v>6</v>
      </c>
      <c r="AV256" s="4">
        <v>59432.28</v>
      </c>
      <c r="AW256">
        <v>0</v>
      </c>
      <c r="AX256">
        <v>6</v>
      </c>
      <c r="AZ256" s="1">
        <v>44453</v>
      </c>
      <c r="BA256">
        <v>1</v>
      </c>
      <c r="BB256">
        <v>0</v>
      </c>
      <c r="BC256">
        <v>1</v>
      </c>
      <c r="BD256">
        <v>125</v>
      </c>
      <c r="BE256">
        <v>0</v>
      </c>
      <c r="BF256">
        <v>0</v>
      </c>
      <c r="BG256">
        <v>125</v>
      </c>
      <c r="BH256">
        <v>43811</v>
      </c>
      <c r="BI256">
        <v>7</v>
      </c>
      <c r="BJ256">
        <v>3</v>
      </c>
      <c r="BK256">
        <v>4</v>
      </c>
      <c r="BL256">
        <v>84</v>
      </c>
      <c r="BM256">
        <v>1</v>
      </c>
      <c r="BN256">
        <v>0</v>
      </c>
      <c r="BO256">
        <v>84</v>
      </c>
      <c r="BP256">
        <v>43523</v>
      </c>
      <c r="BQ256">
        <v>17</v>
      </c>
      <c r="BR256">
        <v>15</v>
      </c>
      <c r="BS256">
        <v>2</v>
      </c>
      <c r="BT256">
        <v>176</v>
      </c>
      <c r="BU256">
        <v>1</v>
      </c>
      <c r="BV256">
        <v>0</v>
      </c>
      <c r="BW256">
        <v>176</v>
      </c>
      <c r="BX256" s="8">
        <v>119.833</v>
      </c>
      <c r="BZ256" t="s">
        <v>978</v>
      </c>
      <c r="CA256" t="s">
        <v>1676</v>
      </c>
      <c r="CB256">
        <v>79316</v>
      </c>
      <c r="CC256">
        <v>913</v>
      </c>
      <c r="CD256">
        <v>8066377561</v>
      </c>
      <c r="CE256" t="s">
        <v>336</v>
      </c>
      <c r="CF256" t="s">
        <v>334</v>
      </c>
      <c r="CG256" s="1">
        <v>33625</v>
      </c>
      <c r="CH256" t="s">
        <v>334</v>
      </c>
      <c r="CI256" t="s">
        <v>334</v>
      </c>
      <c r="CJ256" t="s">
        <v>334</v>
      </c>
      <c r="CK256" t="s">
        <v>338</v>
      </c>
      <c r="CL256" t="s">
        <v>1677</v>
      </c>
      <c r="CM256">
        <v>108</v>
      </c>
      <c r="CN256" s="1">
        <v>44835</v>
      </c>
      <c r="CP256"/>
      <c r="CQ256"/>
      <c r="CR256"/>
      <c r="CS256"/>
      <c r="CT256"/>
      <c r="CU256" s="23"/>
      <c r="CV256">
        <v>2</v>
      </c>
      <c r="CW256"/>
      <c r="CX256"/>
    </row>
    <row r="257" spans="1:102" x14ac:dyDescent="0.35">
      <c r="A257" t="s">
        <v>143</v>
      </c>
      <c r="B257" t="s">
        <v>390</v>
      </c>
      <c r="C257">
        <v>675020</v>
      </c>
      <c r="D257" t="s">
        <v>1678</v>
      </c>
      <c r="E257" t="s">
        <v>373</v>
      </c>
      <c r="F257" t="s">
        <v>1679</v>
      </c>
      <c r="G257" t="s">
        <v>166</v>
      </c>
      <c r="H257" t="s">
        <v>333</v>
      </c>
      <c r="I257">
        <v>84.6</v>
      </c>
      <c r="K257" t="s">
        <v>334</v>
      </c>
      <c r="L257" t="s">
        <v>339</v>
      </c>
      <c r="M257">
        <v>3</v>
      </c>
      <c r="N257">
        <v>1</v>
      </c>
      <c r="P257">
        <v>2</v>
      </c>
      <c r="Q257">
        <v>2</v>
      </c>
      <c r="R257">
        <v>2</v>
      </c>
      <c r="T257" s="8">
        <v>3.1533600000000002</v>
      </c>
      <c r="U257" s="8">
        <v>0.37317</v>
      </c>
      <c r="V257">
        <v>93.8</v>
      </c>
      <c r="W257" s="8">
        <v>0.71987000000000001</v>
      </c>
      <c r="X257" s="8">
        <v>1.09304</v>
      </c>
      <c r="Y257" s="8">
        <v>2.57423</v>
      </c>
      <c r="Z257" s="8">
        <v>0.26541999999999999</v>
      </c>
      <c r="AA257" s="8">
        <v>5.9150000000000001E-2</v>
      </c>
      <c r="AC257" s="8">
        <v>2.0603199999999999</v>
      </c>
      <c r="AD257">
        <v>87.5</v>
      </c>
      <c r="AF257">
        <v>1</v>
      </c>
      <c r="AI257" s="8">
        <v>1.91608</v>
      </c>
      <c r="AJ257" s="8">
        <v>0.79632999999999998</v>
      </c>
      <c r="AK257" s="8">
        <v>0.41686000000000001</v>
      </c>
      <c r="AL257" s="8">
        <v>3.1292599999999999</v>
      </c>
      <c r="AM257">
        <v>2.1933400000000001</v>
      </c>
      <c r="AN257">
        <v>0.66544999999999999</v>
      </c>
      <c r="AO257">
        <v>0.34006999999999998</v>
      </c>
      <c r="AP257">
        <v>3.1800899999999999</v>
      </c>
      <c r="AR257">
        <v>0</v>
      </c>
      <c r="AS257">
        <v>0</v>
      </c>
      <c r="AT257">
        <v>0</v>
      </c>
      <c r="AU257">
        <v>0</v>
      </c>
      <c r="AV257" s="4">
        <v>0</v>
      </c>
      <c r="AW257">
        <v>0</v>
      </c>
      <c r="AX257">
        <v>0</v>
      </c>
      <c r="AZ257" s="1">
        <v>44517</v>
      </c>
      <c r="BA257">
        <v>3</v>
      </c>
      <c r="BB257">
        <v>3</v>
      </c>
      <c r="BC257">
        <v>0</v>
      </c>
      <c r="BD257">
        <v>20</v>
      </c>
      <c r="BE257">
        <v>1</v>
      </c>
      <c r="BF257">
        <v>0</v>
      </c>
      <c r="BG257">
        <v>20</v>
      </c>
      <c r="BH257">
        <v>43811</v>
      </c>
      <c r="BI257">
        <v>6</v>
      </c>
      <c r="BJ257">
        <v>6</v>
      </c>
      <c r="BK257">
        <v>3</v>
      </c>
      <c r="BL257">
        <v>36</v>
      </c>
      <c r="BM257">
        <v>1</v>
      </c>
      <c r="BN257">
        <v>0</v>
      </c>
      <c r="BO257">
        <v>36</v>
      </c>
      <c r="BP257">
        <v>43448</v>
      </c>
      <c r="BQ257">
        <v>7</v>
      </c>
      <c r="BR257">
        <v>7</v>
      </c>
      <c r="BS257">
        <v>0</v>
      </c>
      <c r="BT257">
        <v>40</v>
      </c>
      <c r="BU257">
        <v>1</v>
      </c>
      <c r="BV257">
        <v>0</v>
      </c>
      <c r="BW257">
        <v>40</v>
      </c>
      <c r="BX257" s="8">
        <v>28.667000000000002</v>
      </c>
      <c r="BZ257" t="s">
        <v>1680</v>
      </c>
      <c r="CA257" t="s">
        <v>1681</v>
      </c>
      <c r="CB257">
        <v>75402</v>
      </c>
      <c r="CC257">
        <v>670</v>
      </c>
      <c r="CD257">
        <v>9034543772</v>
      </c>
      <c r="CE257" t="s">
        <v>336</v>
      </c>
      <c r="CF257" t="s">
        <v>334</v>
      </c>
      <c r="CG257" s="1">
        <v>33702</v>
      </c>
      <c r="CH257" t="s">
        <v>334</v>
      </c>
      <c r="CI257" t="s">
        <v>334</v>
      </c>
      <c r="CJ257" t="s">
        <v>334</v>
      </c>
      <c r="CK257" t="s">
        <v>338</v>
      </c>
      <c r="CL257" t="s">
        <v>1682</v>
      </c>
      <c r="CM257">
        <v>82</v>
      </c>
      <c r="CN257" s="1">
        <v>44835</v>
      </c>
      <c r="CP257"/>
      <c r="CQ257"/>
      <c r="CR257"/>
      <c r="CS257"/>
      <c r="CT257"/>
      <c r="CU257" s="23"/>
      <c r="CV257"/>
      <c r="CW257"/>
      <c r="CX257"/>
    </row>
    <row r="258" spans="1:102" x14ac:dyDescent="0.35">
      <c r="A258" t="s">
        <v>143</v>
      </c>
      <c r="B258" t="s">
        <v>390</v>
      </c>
      <c r="C258">
        <v>675021</v>
      </c>
      <c r="D258" t="s">
        <v>1683</v>
      </c>
      <c r="E258" t="s">
        <v>1684</v>
      </c>
      <c r="F258" t="s">
        <v>511</v>
      </c>
      <c r="G258" t="s">
        <v>166</v>
      </c>
      <c r="H258" t="s">
        <v>333</v>
      </c>
      <c r="I258">
        <v>22.7</v>
      </c>
      <c r="K258" t="s">
        <v>334</v>
      </c>
      <c r="L258" t="s">
        <v>339</v>
      </c>
      <c r="M258">
        <v>4</v>
      </c>
      <c r="N258">
        <v>1</v>
      </c>
      <c r="P258">
        <v>5</v>
      </c>
      <c r="Q258">
        <v>5</v>
      </c>
      <c r="T258" s="8">
        <v>2.7423299999999999</v>
      </c>
      <c r="U258" s="8">
        <v>0.34233999999999998</v>
      </c>
      <c r="V258">
        <v>80</v>
      </c>
      <c r="W258" s="8">
        <v>0.90641000000000005</v>
      </c>
      <c r="X258" s="8">
        <v>1.24875</v>
      </c>
      <c r="Y258" s="8">
        <v>2.3923399999999999</v>
      </c>
      <c r="Z258" s="8">
        <v>0.12433</v>
      </c>
      <c r="AA258" s="8">
        <v>0</v>
      </c>
      <c r="AC258" s="8">
        <v>1.4935799999999999</v>
      </c>
      <c r="AE258">
        <v>6</v>
      </c>
      <c r="AF258">
        <v>0</v>
      </c>
      <c r="AI258" s="8">
        <v>1.99912</v>
      </c>
      <c r="AJ258" s="8">
        <v>0.81364000000000003</v>
      </c>
      <c r="AK258" s="8">
        <v>0.44596000000000002</v>
      </c>
      <c r="AL258" s="8">
        <v>3.2587199999999998</v>
      </c>
      <c r="AM258">
        <v>1.52396</v>
      </c>
      <c r="AN258">
        <v>0.82004999999999995</v>
      </c>
      <c r="AO258">
        <v>0.29161999999999999</v>
      </c>
      <c r="AP258">
        <v>2.65571</v>
      </c>
      <c r="AR258">
        <v>0</v>
      </c>
      <c r="AS258">
        <v>1</v>
      </c>
      <c r="AT258">
        <v>0</v>
      </c>
      <c r="AU258">
        <v>0</v>
      </c>
      <c r="AV258" s="4">
        <v>0</v>
      </c>
      <c r="AW258">
        <v>0</v>
      </c>
      <c r="AX258">
        <v>0</v>
      </c>
      <c r="AZ258" s="1">
        <v>44385</v>
      </c>
      <c r="BA258">
        <v>1</v>
      </c>
      <c r="BB258">
        <v>0</v>
      </c>
      <c r="BC258">
        <v>1</v>
      </c>
      <c r="BD258">
        <v>16</v>
      </c>
      <c r="BE258">
        <v>1</v>
      </c>
      <c r="BF258">
        <v>0</v>
      </c>
      <c r="BG258">
        <v>16</v>
      </c>
      <c r="BH258">
        <v>43713</v>
      </c>
      <c r="BI258">
        <v>9</v>
      </c>
      <c r="BJ258">
        <v>9</v>
      </c>
      <c r="BK258">
        <v>0</v>
      </c>
      <c r="BL258">
        <v>56</v>
      </c>
      <c r="BM258">
        <v>1</v>
      </c>
      <c r="BN258">
        <v>0</v>
      </c>
      <c r="BO258">
        <v>56</v>
      </c>
      <c r="BP258">
        <v>43392</v>
      </c>
      <c r="BQ258">
        <v>3</v>
      </c>
      <c r="BR258">
        <v>3</v>
      </c>
      <c r="BS258">
        <v>0</v>
      </c>
      <c r="BT258">
        <v>24</v>
      </c>
      <c r="BU258">
        <v>1</v>
      </c>
      <c r="BV258">
        <v>0</v>
      </c>
      <c r="BW258">
        <v>24</v>
      </c>
      <c r="BX258" s="8">
        <v>30.667000000000002</v>
      </c>
      <c r="BZ258" t="s">
        <v>999</v>
      </c>
      <c r="CA258" t="s">
        <v>1685</v>
      </c>
      <c r="CB258">
        <v>76360</v>
      </c>
      <c r="CC258">
        <v>960</v>
      </c>
      <c r="CD258">
        <v>9404952184</v>
      </c>
      <c r="CE258" t="s">
        <v>336</v>
      </c>
      <c r="CF258" t="s">
        <v>334</v>
      </c>
      <c r="CG258" s="1">
        <v>33693</v>
      </c>
      <c r="CH258" t="s">
        <v>334</v>
      </c>
      <c r="CI258" t="s">
        <v>334</v>
      </c>
      <c r="CJ258" t="s">
        <v>334</v>
      </c>
      <c r="CK258" t="s">
        <v>338</v>
      </c>
      <c r="CL258" t="s">
        <v>1686</v>
      </c>
      <c r="CM258">
        <v>64</v>
      </c>
      <c r="CN258" s="1">
        <v>44835</v>
      </c>
      <c r="CP258"/>
      <c r="CQ258"/>
      <c r="CR258">
        <v>12</v>
      </c>
      <c r="CS258"/>
      <c r="CT258"/>
      <c r="CU258" s="23"/>
      <c r="CV258">
        <v>2</v>
      </c>
      <c r="CW258"/>
      <c r="CX258"/>
    </row>
    <row r="259" spans="1:102" x14ac:dyDescent="0.35">
      <c r="A259" t="s">
        <v>143</v>
      </c>
      <c r="B259" t="s">
        <v>390</v>
      </c>
      <c r="C259">
        <v>675025</v>
      </c>
      <c r="D259" t="s">
        <v>1687</v>
      </c>
      <c r="E259" t="s">
        <v>461</v>
      </c>
      <c r="F259" t="s">
        <v>412</v>
      </c>
      <c r="G259" t="s">
        <v>166</v>
      </c>
      <c r="H259" t="s">
        <v>333</v>
      </c>
      <c r="I259">
        <v>47.5</v>
      </c>
      <c r="K259" t="s">
        <v>334</v>
      </c>
      <c r="L259" t="s">
        <v>339</v>
      </c>
      <c r="M259">
        <v>4</v>
      </c>
      <c r="N259">
        <v>4</v>
      </c>
      <c r="P259">
        <v>3</v>
      </c>
      <c r="Q259">
        <v>3</v>
      </c>
      <c r="R259">
        <v>4</v>
      </c>
      <c r="T259" s="8">
        <v>3.6079599999999998</v>
      </c>
      <c r="U259" s="8">
        <v>0.54986000000000002</v>
      </c>
      <c r="V259">
        <v>39.6</v>
      </c>
      <c r="W259" s="8">
        <v>1.04477</v>
      </c>
      <c r="X259" s="8">
        <v>1.59463</v>
      </c>
      <c r="Y259" s="8">
        <v>3.3148200000000001</v>
      </c>
      <c r="Z259" s="8">
        <v>0.20191999999999999</v>
      </c>
      <c r="AA259" s="8">
        <v>9.7939999999999999E-2</v>
      </c>
      <c r="AC259" s="8">
        <v>2.0133299999999998</v>
      </c>
      <c r="AD259">
        <v>40</v>
      </c>
      <c r="AF259">
        <v>0</v>
      </c>
      <c r="AI259" s="8">
        <v>2.1123099999999999</v>
      </c>
      <c r="AJ259" s="8">
        <v>0.69520999999999999</v>
      </c>
      <c r="AK259" s="8">
        <v>0.28783999999999998</v>
      </c>
      <c r="AL259" s="8">
        <v>3.0953599999999999</v>
      </c>
      <c r="AM259">
        <v>1.94421</v>
      </c>
      <c r="AN259">
        <v>1.10626</v>
      </c>
      <c r="AO259">
        <v>0.72570000000000001</v>
      </c>
      <c r="AP259">
        <v>3.67841</v>
      </c>
      <c r="AR259">
        <v>0</v>
      </c>
      <c r="AS259">
        <v>2</v>
      </c>
      <c r="AT259">
        <v>0</v>
      </c>
      <c r="AU259">
        <v>1</v>
      </c>
      <c r="AV259" s="4">
        <v>8208.92</v>
      </c>
      <c r="AW259">
        <v>0</v>
      </c>
      <c r="AX259">
        <v>1</v>
      </c>
      <c r="AZ259" s="1">
        <v>44750</v>
      </c>
      <c r="BA259">
        <v>1</v>
      </c>
      <c r="BB259">
        <v>1</v>
      </c>
      <c r="BC259">
        <v>0</v>
      </c>
      <c r="BD259">
        <v>4</v>
      </c>
      <c r="BE259">
        <v>1</v>
      </c>
      <c r="BF259">
        <v>0</v>
      </c>
      <c r="BG259">
        <v>4</v>
      </c>
      <c r="BH259">
        <v>44330</v>
      </c>
      <c r="BI259">
        <v>9</v>
      </c>
      <c r="BJ259">
        <v>6</v>
      </c>
      <c r="BK259">
        <v>4</v>
      </c>
      <c r="BL259">
        <v>52</v>
      </c>
      <c r="BM259">
        <v>1</v>
      </c>
      <c r="BN259">
        <v>0</v>
      </c>
      <c r="BO259">
        <v>52</v>
      </c>
      <c r="BP259">
        <v>43839</v>
      </c>
      <c r="BQ259">
        <v>4</v>
      </c>
      <c r="BR259">
        <v>4</v>
      </c>
      <c r="BS259">
        <v>0</v>
      </c>
      <c r="BT259">
        <v>24</v>
      </c>
      <c r="BU259">
        <v>1</v>
      </c>
      <c r="BV259">
        <v>0</v>
      </c>
      <c r="BW259">
        <v>24</v>
      </c>
      <c r="BX259" s="8">
        <v>23.332999999999998</v>
      </c>
      <c r="BZ259" t="s">
        <v>388</v>
      </c>
      <c r="CA259" t="s">
        <v>1688</v>
      </c>
      <c r="CB259">
        <v>79912</v>
      </c>
      <c r="CC259">
        <v>480</v>
      </c>
      <c r="CD259">
        <v>9155814683</v>
      </c>
      <c r="CE259" t="s">
        <v>336</v>
      </c>
      <c r="CF259" t="s">
        <v>334</v>
      </c>
      <c r="CG259" s="1">
        <v>33725</v>
      </c>
      <c r="CH259" t="s">
        <v>337</v>
      </c>
      <c r="CI259" t="s">
        <v>334</v>
      </c>
      <c r="CJ259" t="s">
        <v>334</v>
      </c>
      <c r="CK259" t="s">
        <v>338</v>
      </c>
      <c r="CL259" t="s">
        <v>1689</v>
      </c>
      <c r="CM259">
        <v>74</v>
      </c>
      <c r="CN259" s="1">
        <v>44835</v>
      </c>
      <c r="CP259"/>
      <c r="CQ259"/>
      <c r="CR259"/>
      <c r="CS259"/>
      <c r="CT259"/>
      <c r="CU259" s="23"/>
      <c r="CV259"/>
      <c r="CW259"/>
      <c r="CX259"/>
    </row>
    <row r="260" spans="1:102" x14ac:dyDescent="0.35">
      <c r="A260" t="s">
        <v>143</v>
      </c>
      <c r="B260" t="s">
        <v>390</v>
      </c>
      <c r="C260">
        <v>675028</v>
      </c>
      <c r="D260" t="s">
        <v>1690</v>
      </c>
      <c r="E260" t="s">
        <v>646</v>
      </c>
      <c r="F260" t="s">
        <v>647</v>
      </c>
      <c r="G260" t="s">
        <v>166</v>
      </c>
      <c r="H260" t="s">
        <v>333</v>
      </c>
      <c r="I260">
        <v>92</v>
      </c>
      <c r="K260" t="s">
        <v>334</v>
      </c>
      <c r="L260" t="s">
        <v>339</v>
      </c>
      <c r="M260">
        <v>1</v>
      </c>
      <c r="N260">
        <v>1</v>
      </c>
      <c r="P260">
        <v>3</v>
      </c>
      <c r="Q260">
        <v>5</v>
      </c>
      <c r="R260">
        <v>2</v>
      </c>
      <c r="T260" s="8">
        <v>3.5129600000000001</v>
      </c>
      <c r="U260" s="8">
        <v>0.31456000000000001</v>
      </c>
      <c r="V260">
        <v>64.8</v>
      </c>
      <c r="W260" s="8">
        <v>1.07437</v>
      </c>
      <c r="X260" s="8">
        <v>1.3889199999999999</v>
      </c>
      <c r="Y260" s="8">
        <v>2.9660899999999999</v>
      </c>
      <c r="Z260" s="8">
        <v>0.20765</v>
      </c>
      <c r="AA260" s="8">
        <v>3.5979999999999998E-2</v>
      </c>
      <c r="AC260" s="8">
        <v>2.1240299999999999</v>
      </c>
      <c r="AD260">
        <v>75</v>
      </c>
      <c r="AF260">
        <v>3</v>
      </c>
      <c r="AI260" s="8">
        <v>1.87384</v>
      </c>
      <c r="AJ260" s="8">
        <v>0.75578000000000001</v>
      </c>
      <c r="AK260" s="8">
        <v>0.39813999999999999</v>
      </c>
      <c r="AL260" s="8">
        <v>3.0277699999999999</v>
      </c>
      <c r="AM260">
        <v>2.3121399999999999</v>
      </c>
      <c r="AN260">
        <v>1.0464199999999999</v>
      </c>
      <c r="AO260">
        <v>0.30013000000000001</v>
      </c>
      <c r="AP260">
        <v>3.6615099999999998</v>
      </c>
      <c r="AR260">
        <v>1</v>
      </c>
      <c r="AS260">
        <v>6</v>
      </c>
      <c r="AT260">
        <v>7</v>
      </c>
      <c r="AU260">
        <v>4</v>
      </c>
      <c r="AV260" s="4">
        <v>52518.35</v>
      </c>
      <c r="AW260">
        <v>2</v>
      </c>
      <c r="AX260">
        <v>6</v>
      </c>
      <c r="AZ260" s="1">
        <v>44469</v>
      </c>
      <c r="BA260">
        <v>9</v>
      </c>
      <c r="BB260">
        <v>1</v>
      </c>
      <c r="BC260">
        <v>8</v>
      </c>
      <c r="BD260">
        <v>68</v>
      </c>
      <c r="BE260">
        <v>1</v>
      </c>
      <c r="BF260">
        <v>0</v>
      </c>
      <c r="BG260">
        <v>68</v>
      </c>
      <c r="BH260">
        <v>43602</v>
      </c>
      <c r="BI260">
        <v>8</v>
      </c>
      <c r="BJ260">
        <v>3</v>
      </c>
      <c r="BK260">
        <v>5</v>
      </c>
      <c r="BL260">
        <v>80</v>
      </c>
      <c r="BM260">
        <v>1</v>
      </c>
      <c r="BN260">
        <v>0</v>
      </c>
      <c r="BO260">
        <v>80</v>
      </c>
      <c r="BP260">
        <v>43266</v>
      </c>
      <c r="BQ260">
        <v>9</v>
      </c>
      <c r="BR260">
        <v>8</v>
      </c>
      <c r="BS260">
        <v>1</v>
      </c>
      <c r="BT260">
        <v>76</v>
      </c>
      <c r="BU260">
        <v>1</v>
      </c>
      <c r="BV260">
        <v>0</v>
      </c>
      <c r="BW260">
        <v>76</v>
      </c>
      <c r="BX260" s="8">
        <v>73.332999999999998</v>
      </c>
      <c r="BZ260" t="s">
        <v>1691</v>
      </c>
      <c r="CA260" t="s">
        <v>1692</v>
      </c>
      <c r="CB260">
        <v>76134</v>
      </c>
      <c r="CC260">
        <v>910</v>
      </c>
      <c r="CD260">
        <v>8172937610</v>
      </c>
      <c r="CE260" t="s">
        <v>336</v>
      </c>
      <c r="CF260" t="s">
        <v>334</v>
      </c>
      <c r="CG260" s="1">
        <v>33573</v>
      </c>
      <c r="CH260" t="s">
        <v>334</v>
      </c>
      <c r="CI260" t="s">
        <v>334</v>
      </c>
      <c r="CJ260" t="s">
        <v>334</v>
      </c>
      <c r="CK260" t="s">
        <v>338</v>
      </c>
      <c r="CL260" t="s">
        <v>1693</v>
      </c>
      <c r="CM260">
        <v>141</v>
      </c>
      <c r="CN260" s="1">
        <v>44835</v>
      </c>
      <c r="CP260"/>
      <c r="CQ260"/>
      <c r="CR260"/>
      <c r="CS260"/>
      <c r="CT260"/>
      <c r="CU260" s="23"/>
      <c r="CV260"/>
      <c r="CW260"/>
      <c r="CX260"/>
    </row>
    <row r="261" spans="1:102" x14ac:dyDescent="0.35">
      <c r="A261" t="s">
        <v>143</v>
      </c>
      <c r="B261" t="s">
        <v>390</v>
      </c>
      <c r="C261">
        <v>675030</v>
      </c>
      <c r="D261" t="s">
        <v>1694</v>
      </c>
      <c r="E261" t="s">
        <v>776</v>
      </c>
      <c r="F261" t="s">
        <v>777</v>
      </c>
      <c r="G261" t="s">
        <v>166</v>
      </c>
      <c r="H261" t="s">
        <v>364</v>
      </c>
      <c r="I261">
        <v>72</v>
      </c>
      <c r="K261" t="s">
        <v>334</v>
      </c>
      <c r="L261" t="s">
        <v>339</v>
      </c>
      <c r="M261">
        <v>2</v>
      </c>
      <c r="N261">
        <v>1</v>
      </c>
      <c r="P261">
        <v>2</v>
      </c>
      <c r="Q261">
        <v>2</v>
      </c>
      <c r="R261">
        <v>3</v>
      </c>
      <c r="T261" s="8">
        <v>3.1791</v>
      </c>
      <c r="U261" s="8">
        <v>0.21976000000000001</v>
      </c>
      <c r="V261">
        <v>31</v>
      </c>
      <c r="W261" s="8">
        <v>0.87978999999999996</v>
      </c>
      <c r="X261" s="8">
        <v>1.09954</v>
      </c>
      <c r="Y261" s="8">
        <v>2.70011</v>
      </c>
      <c r="Z261" s="8">
        <v>0.23426</v>
      </c>
      <c r="AA261" s="8">
        <v>6.3740000000000005E-2</v>
      </c>
      <c r="AC261" s="8">
        <v>2.0795599999999999</v>
      </c>
      <c r="AD261">
        <v>57.1</v>
      </c>
      <c r="AG261">
        <v>6</v>
      </c>
      <c r="AI261" s="8">
        <v>2.23481</v>
      </c>
      <c r="AJ261" s="8">
        <v>0.81747000000000003</v>
      </c>
      <c r="AK261" s="8">
        <v>0.40146999999999999</v>
      </c>
      <c r="AL261" s="8">
        <v>3.4537499999999999</v>
      </c>
      <c r="AM261">
        <v>1.8980900000000001</v>
      </c>
      <c r="AN261">
        <v>0.79222999999999999</v>
      </c>
      <c r="AO261">
        <v>0.20794000000000001</v>
      </c>
      <c r="AP261">
        <v>2.9048400000000001</v>
      </c>
      <c r="AR261">
        <v>0</v>
      </c>
      <c r="AS261">
        <v>1</v>
      </c>
      <c r="AT261">
        <v>7</v>
      </c>
      <c r="AU261">
        <v>2</v>
      </c>
      <c r="AV261" s="4">
        <v>1625</v>
      </c>
      <c r="AW261">
        <v>0</v>
      </c>
      <c r="AX261">
        <v>2</v>
      </c>
      <c r="AZ261" s="1">
        <v>44490</v>
      </c>
      <c r="BA261">
        <v>3</v>
      </c>
      <c r="BB261">
        <v>2</v>
      </c>
      <c r="BC261">
        <v>1</v>
      </c>
      <c r="BD261">
        <v>16</v>
      </c>
      <c r="BE261">
        <v>1</v>
      </c>
      <c r="BF261">
        <v>0</v>
      </c>
      <c r="BG261">
        <v>16</v>
      </c>
      <c r="BH261">
        <v>43721</v>
      </c>
      <c r="BI261">
        <v>6</v>
      </c>
      <c r="BJ261">
        <v>6</v>
      </c>
      <c r="BK261">
        <v>0</v>
      </c>
      <c r="BL261">
        <v>48</v>
      </c>
      <c r="BM261">
        <v>1</v>
      </c>
      <c r="BN261">
        <v>0</v>
      </c>
      <c r="BO261">
        <v>48</v>
      </c>
      <c r="BP261">
        <v>43370</v>
      </c>
      <c r="BQ261">
        <v>12</v>
      </c>
      <c r="BR261">
        <v>5</v>
      </c>
      <c r="BS261">
        <v>7</v>
      </c>
      <c r="BT261">
        <v>88</v>
      </c>
      <c r="BU261">
        <v>1</v>
      </c>
      <c r="BV261">
        <v>0</v>
      </c>
      <c r="BW261">
        <v>88</v>
      </c>
      <c r="BX261" s="8">
        <v>38.667000000000002</v>
      </c>
      <c r="BZ261" t="s">
        <v>1695</v>
      </c>
      <c r="CA261" t="s">
        <v>1696</v>
      </c>
      <c r="CB261">
        <v>78041</v>
      </c>
      <c r="CC261">
        <v>953</v>
      </c>
      <c r="CD261">
        <v>9567237001</v>
      </c>
      <c r="CE261" t="s">
        <v>336</v>
      </c>
      <c r="CF261" t="s">
        <v>334</v>
      </c>
      <c r="CG261" s="1">
        <v>33709</v>
      </c>
      <c r="CH261" t="s">
        <v>334</v>
      </c>
      <c r="CI261" t="s">
        <v>334</v>
      </c>
      <c r="CJ261" t="s">
        <v>334</v>
      </c>
      <c r="CK261" t="s">
        <v>338</v>
      </c>
      <c r="CL261" t="s">
        <v>1697</v>
      </c>
      <c r="CM261">
        <v>186</v>
      </c>
      <c r="CN261" s="1">
        <v>44835</v>
      </c>
      <c r="CP261"/>
      <c r="CQ261"/>
      <c r="CR261"/>
      <c r="CS261"/>
      <c r="CT261"/>
      <c r="CU261" s="23"/>
      <c r="CV261"/>
      <c r="CW261"/>
      <c r="CX261"/>
    </row>
    <row r="262" spans="1:102" x14ac:dyDescent="0.35">
      <c r="A262" t="s">
        <v>143</v>
      </c>
      <c r="B262" t="s">
        <v>390</v>
      </c>
      <c r="C262">
        <v>675032</v>
      </c>
      <c r="D262" t="s">
        <v>1698</v>
      </c>
      <c r="E262" t="s">
        <v>558</v>
      </c>
      <c r="F262" t="s">
        <v>95</v>
      </c>
      <c r="G262" t="s">
        <v>166</v>
      </c>
      <c r="H262" t="s">
        <v>333</v>
      </c>
      <c r="I262">
        <v>77.2</v>
      </c>
      <c r="K262" t="s">
        <v>334</v>
      </c>
      <c r="L262" t="s">
        <v>339</v>
      </c>
      <c r="M262">
        <v>1</v>
      </c>
      <c r="N262">
        <v>1</v>
      </c>
      <c r="P262">
        <v>3</v>
      </c>
      <c r="Q262">
        <v>3</v>
      </c>
      <c r="T262" s="8">
        <v>2.6708799999999999</v>
      </c>
      <c r="U262" s="8">
        <v>0.38835999999999998</v>
      </c>
      <c r="V262">
        <v>64.7</v>
      </c>
      <c r="W262" s="8">
        <v>0.69094999999999995</v>
      </c>
      <c r="X262" s="8">
        <v>1.07931</v>
      </c>
      <c r="Y262" s="8">
        <v>2.44211</v>
      </c>
      <c r="Z262" s="8">
        <v>0.16693</v>
      </c>
      <c r="AA262" s="8">
        <v>1.712E-2</v>
      </c>
      <c r="AC262" s="8">
        <v>1.59158</v>
      </c>
      <c r="AD262">
        <v>66.7</v>
      </c>
      <c r="AF262">
        <v>0</v>
      </c>
      <c r="AI262" s="8">
        <v>1.85012</v>
      </c>
      <c r="AJ262" s="8">
        <v>0.77508999999999995</v>
      </c>
      <c r="AK262" s="8">
        <v>0.40884999999999999</v>
      </c>
      <c r="AL262" s="8">
        <v>3.0340500000000001</v>
      </c>
      <c r="AM262">
        <v>1.75474</v>
      </c>
      <c r="AN262">
        <v>0.65620999999999996</v>
      </c>
      <c r="AO262">
        <v>0.36085</v>
      </c>
      <c r="AP262">
        <v>2.77806</v>
      </c>
      <c r="AR262">
        <v>4</v>
      </c>
      <c r="AS262">
        <v>5</v>
      </c>
      <c r="AT262">
        <v>3</v>
      </c>
      <c r="AU262">
        <v>5</v>
      </c>
      <c r="AV262" s="4">
        <v>272550</v>
      </c>
      <c r="AW262">
        <v>2</v>
      </c>
      <c r="AX262">
        <v>7</v>
      </c>
      <c r="AZ262" s="1">
        <v>44645</v>
      </c>
      <c r="BA262">
        <v>6</v>
      </c>
      <c r="BB262">
        <v>5</v>
      </c>
      <c r="BC262">
        <v>3</v>
      </c>
      <c r="BD262">
        <v>107</v>
      </c>
      <c r="BE262">
        <v>1</v>
      </c>
      <c r="BF262">
        <v>0</v>
      </c>
      <c r="BG262">
        <v>107</v>
      </c>
      <c r="BH262">
        <v>44363</v>
      </c>
      <c r="BI262">
        <v>10</v>
      </c>
      <c r="BJ262">
        <v>6</v>
      </c>
      <c r="BK262">
        <v>10</v>
      </c>
      <c r="BL262">
        <v>206</v>
      </c>
      <c r="BM262">
        <v>1</v>
      </c>
      <c r="BN262">
        <v>0</v>
      </c>
      <c r="BO262">
        <v>206</v>
      </c>
      <c r="BP262">
        <v>43678</v>
      </c>
      <c r="BQ262">
        <v>7</v>
      </c>
      <c r="BR262">
        <v>4</v>
      </c>
      <c r="BS262">
        <v>3</v>
      </c>
      <c r="BT262">
        <v>40</v>
      </c>
      <c r="BU262">
        <v>1</v>
      </c>
      <c r="BV262">
        <v>0</v>
      </c>
      <c r="BW262">
        <v>40</v>
      </c>
      <c r="BX262" s="8">
        <v>128.833</v>
      </c>
      <c r="BZ262" t="s">
        <v>1112</v>
      </c>
      <c r="CA262" t="s">
        <v>1699</v>
      </c>
      <c r="CB262">
        <v>75104</v>
      </c>
      <c r="CC262">
        <v>390</v>
      </c>
      <c r="CD262">
        <v>9722917877</v>
      </c>
      <c r="CE262" t="s">
        <v>336</v>
      </c>
      <c r="CF262" t="s">
        <v>334</v>
      </c>
      <c r="CG262" s="1">
        <v>33695</v>
      </c>
      <c r="CH262" t="s">
        <v>334</v>
      </c>
      <c r="CI262" t="s">
        <v>334</v>
      </c>
      <c r="CJ262" t="s">
        <v>334</v>
      </c>
      <c r="CK262" t="s">
        <v>338</v>
      </c>
      <c r="CL262" t="s">
        <v>1700</v>
      </c>
      <c r="CM262">
        <v>120</v>
      </c>
      <c r="CN262" s="1">
        <v>44835</v>
      </c>
      <c r="CP262"/>
      <c r="CQ262"/>
      <c r="CR262"/>
      <c r="CS262"/>
      <c r="CT262"/>
      <c r="CU262" s="23"/>
      <c r="CV262">
        <v>2</v>
      </c>
      <c r="CW262"/>
      <c r="CX262"/>
    </row>
    <row r="263" spans="1:102" x14ac:dyDescent="0.35">
      <c r="A263" t="s">
        <v>143</v>
      </c>
      <c r="B263" t="s">
        <v>390</v>
      </c>
      <c r="C263">
        <v>675033</v>
      </c>
      <c r="D263" t="s">
        <v>1701</v>
      </c>
      <c r="E263" t="s">
        <v>565</v>
      </c>
      <c r="F263" t="s">
        <v>95</v>
      </c>
      <c r="G263" t="s">
        <v>166</v>
      </c>
      <c r="H263" t="s">
        <v>346</v>
      </c>
      <c r="I263">
        <v>73.2</v>
      </c>
      <c r="K263" t="s">
        <v>334</v>
      </c>
      <c r="L263" t="s">
        <v>339</v>
      </c>
      <c r="M263">
        <v>3</v>
      </c>
      <c r="N263">
        <v>1</v>
      </c>
      <c r="P263">
        <v>5</v>
      </c>
      <c r="Q263">
        <v>5</v>
      </c>
      <c r="T263" s="8">
        <v>3.1131199999999999</v>
      </c>
      <c r="U263" s="8">
        <v>0.31753999999999999</v>
      </c>
      <c r="V263">
        <v>88.3</v>
      </c>
      <c r="W263" s="8">
        <v>1.02563</v>
      </c>
      <c r="X263" s="8">
        <v>1.3431599999999999</v>
      </c>
      <c r="Y263" s="8">
        <v>2.6036600000000001</v>
      </c>
      <c r="Z263" s="8">
        <v>0.20311000000000001</v>
      </c>
      <c r="AA263" s="8">
        <v>0</v>
      </c>
      <c r="AC263" s="8">
        <v>1.76996</v>
      </c>
      <c r="AE263">
        <v>6</v>
      </c>
      <c r="AF263">
        <v>0</v>
      </c>
      <c r="AI263" s="8">
        <v>1.7990900000000001</v>
      </c>
      <c r="AJ263" s="8">
        <v>0.74021000000000003</v>
      </c>
      <c r="AK263" s="8">
        <v>0.38140000000000002</v>
      </c>
      <c r="AL263" s="8">
        <v>2.9207000000000001</v>
      </c>
      <c r="AM263">
        <v>2.0067599999999999</v>
      </c>
      <c r="AN263">
        <v>1.01996</v>
      </c>
      <c r="AO263">
        <v>0.31628000000000001</v>
      </c>
      <c r="AP263">
        <v>3.3637100000000002</v>
      </c>
      <c r="AR263">
        <v>0</v>
      </c>
      <c r="AS263">
        <v>2</v>
      </c>
      <c r="AT263">
        <v>1</v>
      </c>
      <c r="AU263">
        <v>0</v>
      </c>
      <c r="AV263" s="4">
        <v>0</v>
      </c>
      <c r="AW263">
        <v>0</v>
      </c>
      <c r="AX263">
        <v>0</v>
      </c>
      <c r="AZ263" s="1">
        <v>44357</v>
      </c>
      <c r="BA263">
        <v>8</v>
      </c>
      <c r="BB263">
        <v>8</v>
      </c>
      <c r="BC263">
        <v>0</v>
      </c>
      <c r="BD263">
        <v>64</v>
      </c>
      <c r="BE263">
        <v>1</v>
      </c>
      <c r="BF263">
        <v>0</v>
      </c>
      <c r="BG263">
        <v>64</v>
      </c>
      <c r="BH263">
        <v>43896</v>
      </c>
      <c r="BI263">
        <v>3</v>
      </c>
      <c r="BJ263">
        <v>1</v>
      </c>
      <c r="BK263">
        <v>2</v>
      </c>
      <c r="BL263">
        <v>16</v>
      </c>
      <c r="BM263">
        <v>1</v>
      </c>
      <c r="BN263">
        <v>0</v>
      </c>
      <c r="BO263">
        <v>16</v>
      </c>
      <c r="BP263">
        <v>43511</v>
      </c>
      <c r="BQ263">
        <v>6</v>
      </c>
      <c r="BR263">
        <v>6</v>
      </c>
      <c r="BS263">
        <v>0</v>
      </c>
      <c r="BT263">
        <v>44</v>
      </c>
      <c r="BU263">
        <v>1</v>
      </c>
      <c r="BV263">
        <v>0</v>
      </c>
      <c r="BW263">
        <v>44</v>
      </c>
      <c r="BX263" s="8">
        <v>44.667000000000002</v>
      </c>
      <c r="BZ263" t="s">
        <v>1702</v>
      </c>
      <c r="CA263" t="s">
        <v>1703</v>
      </c>
      <c r="CB263">
        <v>75149</v>
      </c>
      <c r="CC263">
        <v>390</v>
      </c>
      <c r="CD263">
        <v>9722886489</v>
      </c>
      <c r="CE263" t="s">
        <v>336</v>
      </c>
      <c r="CF263" t="s">
        <v>334</v>
      </c>
      <c r="CG263" s="1">
        <v>33664</v>
      </c>
      <c r="CH263" t="s">
        <v>334</v>
      </c>
      <c r="CI263" t="s">
        <v>334</v>
      </c>
      <c r="CJ263" t="s">
        <v>334</v>
      </c>
      <c r="CK263" t="s">
        <v>338</v>
      </c>
      <c r="CL263" t="s">
        <v>1704</v>
      </c>
      <c r="CM263">
        <v>144</v>
      </c>
      <c r="CN263" s="1">
        <v>44835</v>
      </c>
      <c r="CP263"/>
      <c r="CQ263"/>
      <c r="CR263"/>
      <c r="CS263"/>
      <c r="CT263"/>
      <c r="CU263" s="23"/>
      <c r="CV263">
        <v>2</v>
      </c>
      <c r="CW263"/>
      <c r="CX263"/>
    </row>
    <row r="264" spans="1:102" x14ac:dyDescent="0.35">
      <c r="A264" t="s">
        <v>143</v>
      </c>
      <c r="B264" t="s">
        <v>390</v>
      </c>
      <c r="C264">
        <v>675034</v>
      </c>
      <c r="D264" t="s">
        <v>1705</v>
      </c>
      <c r="E264" t="s">
        <v>646</v>
      </c>
      <c r="F264" t="s">
        <v>647</v>
      </c>
      <c r="G264" t="s">
        <v>166</v>
      </c>
      <c r="H264" t="s">
        <v>346</v>
      </c>
      <c r="I264">
        <v>73.900000000000006</v>
      </c>
      <c r="K264" t="s">
        <v>334</v>
      </c>
      <c r="L264" t="s">
        <v>339</v>
      </c>
      <c r="M264">
        <v>4</v>
      </c>
      <c r="N264">
        <v>1</v>
      </c>
      <c r="P264">
        <v>4</v>
      </c>
      <c r="Q264">
        <v>4</v>
      </c>
      <c r="R264">
        <v>3</v>
      </c>
      <c r="T264" s="8">
        <v>2.74438</v>
      </c>
      <c r="U264" s="8">
        <v>0.27966000000000002</v>
      </c>
      <c r="V264">
        <v>65</v>
      </c>
      <c r="W264" s="8">
        <v>0.89331000000000005</v>
      </c>
      <c r="X264" s="8">
        <v>1.1729700000000001</v>
      </c>
      <c r="Y264" s="8">
        <v>2.3626</v>
      </c>
      <c r="Z264" s="8">
        <v>0.25234000000000001</v>
      </c>
      <c r="AA264" s="8">
        <v>0</v>
      </c>
      <c r="AC264" s="8">
        <v>1.5713999999999999</v>
      </c>
      <c r="AD264">
        <v>66.7</v>
      </c>
      <c r="AF264">
        <v>1</v>
      </c>
      <c r="AI264" s="8">
        <v>1.7990699999999999</v>
      </c>
      <c r="AJ264" s="8">
        <v>0.76280999999999999</v>
      </c>
      <c r="AK264" s="8">
        <v>0.38385999999999998</v>
      </c>
      <c r="AL264" s="8">
        <v>2.9457399999999998</v>
      </c>
      <c r="AM264">
        <v>1.78166</v>
      </c>
      <c r="AN264">
        <v>0.86204999999999998</v>
      </c>
      <c r="AO264">
        <v>0.27677000000000002</v>
      </c>
      <c r="AP264">
        <v>2.94008</v>
      </c>
      <c r="AR264">
        <v>2</v>
      </c>
      <c r="AS264">
        <v>1</v>
      </c>
      <c r="AT264">
        <v>3</v>
      </c>
      <c r="AU264">
        <v>2</v>
      </c>
      <c r="AV264" s="4">
        <v>15650</v>
      </c>
      <c r="AW264">
        <v>0</v>
      </c>
      <c r="AX264">
        <v>2</v>
      </c>
      <c r="AZ264" s="1">
        <v>44609</v>
      </c>
      <c r="BA264">
        <v>1</v>
      </c>
      <c r="BB264">
        <v>0</v>
      </c>
      <c r="BC264">
        <v>1</v>
      </c>
      <c r="BD264">
        <v>4</v>
      </c>
      <c r="BE264">
        <v>0</v>
      </c>
      <c r="BF264">
        <v>0</v>
      </c>
      <c r="BG264">
        <v>4</v>
      </c>
      <c r="BH264">
        <v>43790</v>
      </c>
      <c r="BI264">
        <v>4</v>
      </c>
      <c r="BJ264">
        <v>3</v>
      </c>
      <c r="BK264">
        <v>0</v>
      </c>
      <c r="BL264">
        <v>24</v>
      </c>
      <c r="BM264">
        <v>1</v>
      </c>
      <c r="BN264">
        <v>0</v>
      </c>
      <c r="BO264">
        <v>24</v>
      </c>
      <c r="BP264">
        <v>43455</v>
      </c>
      <c r="BQ264">
        <v>7</v>
      </c>
      <c r="BR264">
        <v>6</v>
      </c>
      <c r="BS264">
        <v>1</v>
      </c>
      <c r="BT264">
        <v>40</v>
      </c>
      <c r="BU264">
        <v>1</v>
      </c>
      <c r="BV264">
        <v>0</v>
      </c>
      <c r="BW264">
        <v>40</v>
      </c>
      <c r="BX264" s="8">
        <v>16.667000000000002</v>
      </c>
      <c r="BZ264" t="s">
        <v>1705</v>
      </c>
      <c r="CA264" t="s">
        <v>1706</v>
      </c>
      <c r="CB264">
        <v>76104</v>
      </c>
      <c r="CC264">
        <v>910</v>
      </c>
      <c r="CD264">
        <v>8173353030</v>
      </c>
      <c r="CE264" t="s">
        <v>336</v>
      </c>
      <c r="CF264" t="s">
        <v>334</v>
      </c>
      <c r="CG264" s="1">
        <v>33679</v>
      </c>
      <c r="CH264" t="s">
        <v>334</v>
      </c>
      <c r="CI264" t="s">
        <v>334</v>
      </c>
      <c r="CJ264" t="s">
        <v>334</v>
      </c>
      <c r="CK264" t="s">
        <v>338</v>
      </c>
      <c r="CL264" t="s">
        <v>1707</v>
      </c>
      <c r="CM264">
        <v>123</v>
      </c>
      <c r="CN264" s="1">
        <v>44835</v>
      </c>
      <c r="CP264"/>
      <c r="CQ264"/>
      <c r="CR264"/>
      <c r="CS264"/>
      <c r="CT264"/>
      <c r="CU264" s="23"/>
      <c r="CV264"/>
      <c r="CW264"/>
      <c r="CX264"/>
    </row>
    <row r="265" spans="1:102" x14ac:dyDescent="0.35">
      <c r="A265" t="s">
        <v>143</v>
      </c>
      <c r="B265" t="s">
        <v>390</v>
      </c>
      <c r="C265">
        <v>675035</v>
      </c>
      <c r="D265" t="s">
        <v>583</v>
      </c>
      <c r="E265" t="s">
        <v>1708</v>
      </c>
      <c r="F265" t="s">
        <v>511</v>
      </c>
      <c r="G265" t="s">
        <v>166</v>
      </c>
      <c r="H265" t="s">
        <v>333</v>
      </c>
      <c r="I265">
        <v>36.200000000000003</v>
      </c>
      <c r="K265" t="s">
        <v>334</v>
      </c>
      <c r="L265" t="s">
        <v>339</v>
      </c>
      <c r="M265">
        <v>4</v>
      </c>
      <c r="N265">
        <v>1</v>
      </c>
      <c r="P265">
        <v>3</v>
      </c>
      <c r="Q265">
        <v>4</v>
      </c>
      <c r="R265">
        <v>2</v>
      </c>
      <c r="T265" s="8">
        <v>3.3176299999999999</v>
      </c>
      <c r="U265" s="8">
        <v>0.25335000000000002</v>
      </c>
      <c r="V265">
        <v>63.2</v>
      </c>
      <c r="W265" s="8">
        <v>1.2805800000000001</v>
      </c>
      <c r="X265" s="8">
        <v>1.53393</v>
      </c>
      <c r="Y265" s="8">
        <v>2.97593</v>
      </c>
      <c r="Z265" s="8">
        <v>0.22392000000000001</v>
      </c>
      <c r="AA265" s="8">
        <v>0.19783999999999999</v>
      </c>
      <c r="AC265" s="8">
        <v>1.7837000000000001</v>
      </c>
      <c r="AE265">
        <v>6</v>
      </c>
      <c r="AF265">
        <v>0</v>
      </c>
      <c r="AI265" s="8">
        <v>1.9046700000000001</v>
      </c>
      <c r="AJ265" s="8">
        <v>0.81937000000000004</v>
      </c>
      <c r="AK265" s="8">
        <v>0.42748999999999998</v>
      </c>
      <c r="AL265" s="8">
        <v>3.1515200000000001</v>
      </c>
      <c r="AM265">
        <v>1.9102399999999999</v>
      </c>
      <c r="AN265">
        <v>1.1504799999999999</v>
      </c>
      <c r="AO265">
        <v>0.22513</v>
      </c>
      <c r="AP265">
        <v>3.32213</v>
      </c>
      <c r="AR265">
        <v>0</v>
      </c>
      <c r="AS265">
        <v>2</v>
      </c>
      <c r="AT265">
        <v>0</v>
      </c>
      <c r="AU265">
        <v>0</v>
      </c>
      <c r="AV265" s="4">
        <v>0</v>
      </c>
      <c r="AW265">
        <v>0</v>
      </c>
      <c r="AX265">
        <v>0</v>
      </c>
      <c r="AZ265" s="1">
        <v>44350</v>
      </c>
      <c r="BA265">
        <v>1</v>
      </c>
      <c r="BB265">
        <v>1</v>
      </c>
      <c r="BC265">
        <v>1</v>
      </c>
      <c r="BD265">
        <v>0</v>
      </c>
      <c r="BE265">
        <v>1</v>
      </c>
      <c r="BF265">
        <v>0</v>
      </c>
      <c r="BG265">
        <v>0</v>
      </c>
      <c r="BH265">
        <v>43895</v>
      </c>
      <c r="BI265">
        <v>2</v>
      </c>
      <c r="BJ265">
        <v>1</v>
      </c>
      <c r="BK265">
        <v>1</v>
      </c>
      <c r="BL265">
        <v>4</v>
      </c>
      <c r="BM265">
        <v>1</v>
      </c>
      <c r="BN265">
        <v>0</v>
      </c>
      <c r="BO265">
        <v>4</v>
      </c>
      <c r="BP265">
        <v>43531</v>
      </c>
      <c r="BQ265">
        <v>3</v>
      </c>
      <c r="BR265">
        <v>3</v>
      </c>
      <c r="BS265">
        <v>0</v>
      </c>
      <c r="BT265">
        <v>32</v>
      </c>
      <c r="BU265">
        <v>1</v>
      </c>
      <c r="BV265">
        <v>0</v>
      </c>
      <c r="BW265">
        <v>32</v>
      </c>
      <c r="BX265" s="8">
        <v>6.6669999999999998</v>
      </c>
      <c r="BZ265" t="s">
        <v>999</v>
      </c>
      <c r="CA265" t="s">
        <v>1709</v>
      </c>
      <c r="CB265">
        <v>76354</v>
      </c>
      <c r="CC265">
        <v>960</v>
      </c>
      <c r="CD265">
        <v>9405692236</v>
      </c>
      <c r="CE265" t="s">
        <v>336</v>
      </c>
      <c r="CF265" t="s">
        <v>334</v>
      </c>
      <c r="CG265" s="1">
        <v>33676</v>
      </c>
      <c r="CH265" t="s">
        <v>334</v>
      </c>
      <c r="CI265" t="s">
        <v>334</v>
      </c>
      <c r="CJ265" t="s">
        <v>334</v>
      </c>
      <c r="CK265" t="s">
        <v>338</v>
      </c>
      <c r="CL265" t="s">
        <v>1710</v>
      </c>
      <c r="CM265">
        <v>60</v>
      </c>
      <c r="CN265" s="1">
        <v>44835</v>
      </c>
      <c r="CP265"/>
      <c r="CQ265"/>
      <c r="CR265"/>
      <c r="CS265"/>
      <c r="CT265"/>
      <c r="CU265" s="23"/>
      <c r="CV265"/>
      <c r="CW265"/>
      <c r="CX265"/>
    </row>
    <row r="266" spans="1:102" x14ac:dyDescent="0.35">
      <c r="A266" t="s">
        <v>143</v>
      </c>
      <c r="B266" t="s">
        <v>390</v>
      </c>
      <c r="C266">
        <v>675037</v>
      </c>
      <c r="D266" t="s">
        <v>1711</v>
      </c>
      <c r="E266" t="s">
        <v>409</v>
      </c>
      <c r="F266" t="s">
        <v>1712</v>
      </c>
      <c r="G266" t="s">
        <v>166</v>
      </c>
      <c r="H266" t="s">
        <v>333</v>
      </c>
      <c r="I266">
        <v>42</v>
      </c>
      <c r="K266" t="s">
        <v>334</v>
      </c>
      <c r="L266" t="s">
        <v>339</v>
      </c>
      <c r="M266">
        <v>2</v>
      </c>
      <c r="N266">
        <v>1</v>
      </c>
      <c r="P266">
        <v>2</v>
      </c>
      <c r="Q266">
        <v>3</v>
      </c>
      <c r="R266">
        <v>1</v>
      </c>
      <c r="T266" s="8">
        <v>2.5409099999999998</v>
      </c>
      <c r="U266" s="8">
        <v>0.36248000000000002</v>
      </c>
      <c r="V266">
        <v>67.400000000000006</v>
      </c>
      <c r="W266" s="8">
        <v>0.74012</v>
      </c>
      <c r="X266" s="8">
        <v>1.1026</v>
      </c>
      <c r="Y266" s="8">
        <v>1.6056900000000001</v>
      </c>
      <c r="Z266" s="8">
        <v>0.34059</v>
      </c>
      <c r="AA266" s="8">
        <v>3.2570000000000002E-2</v>
      </c>
      <c r="AC266" s="8">
        <v>1.43831</v>
      </c>
      <c r="AE266">
        <v>6</v>
      </c>
      <c r="AF266">
        <v>0</v>
      </c>
      <c r="AI266" s="8">
        <v>1.8971800000000001</v>
      </c>
      <c r="AJ266" s="8">
        <v>0.81413000000000002</v>
      </c>
      <c r="AK266" s="8">
        <v>0.45062999999999998</v>
      </c>
      <c r="AL266" s="8">
        <v>3.16194</v>
      </c>
      <c r="AM266">
        <v>1.5464199999999999</v>
      </c>
      <c r="AN266">
        <v>0.66920999999999997</v>
      </c>
      <c r="AO266">
        <v>0.30557000000000001</v>
      </c>
      <c r="AP266">
        <v>2.5359699999999998</v>
      </c>
      <c r="AR266">
        <v>0</v>
      </c>
      <c r="AS266">
        <v>2</v>
      </c>
      <c r="AT266">
        <v>0</v>
      </c>
      <c r="AU266">
        <v>2</v>
      </c>
      <c r="AV266" s="4">
        <v>1625</v>
      </c>
      <c r="AW266">
        <v>0</v>
      </c>
      <c r="AX266">
        <v>2</v>
      </c>
      <c r="AZ266" s="1">
        <v>44363</v>
      </c>
      <c r="BA266">
        <v>2</v>
      </c>
      <c r="BB266">
        <v>2</v>
      </c>
      <c r="BC266">
        <v>0</v>
      </c>
      <c r="BD266">
        <v>8</v>
      </c>
      <c r="BE266">
        <v>1</v>
      </c>
      <c r="BF266">
        <v>0</v>
      </c>
      <c r="BG266">
        <v>8</v>
      </c>
      <c r="BH266">
        <v>43894</v>
      </c>
      <c r="BI266">
        <v>9</v>
      </c>
      <c r="BJ266">
        <v>9</v>
      </c>
      <c r="BK266">
        <v>1</v>
      </c>
      <c r="BL266">
        <v>80</v>
      </c>
      <c r="BM266">
        <v>1</v>
      </c>
      <c r="BN266">
        <v>0</v>
      </c>
      <c r="BO266">
        <v>80</v>
      </c>
      <c r="BP266">
        <v>43523</v>
      </c>
      <c r="BQ266">
        <v>5</v>
      </c>
      <c r="BR266">
        <v>5</v>
      </c>
      <c r="BS266">
        <v>0</v>
      </c>
      <c r="BT266">
        <v>56</v>
      </c>
      <c r="BU266">
        <v>1</v>
      </c>
      <c r="BV266">
        <v>0</v>
      </c>
      <c r="BW266">
        <v>56</v>
      </c>
      <c r="BX266" s="8">
        <v>40</v>
      </c>
      <c r="BZ266" t="s">
        <v>1016</v>
      </c>
      <c r="CA266" t="s">
        <v>1713</v>
      </c>
      <c r="CB266">
        <v>75686</v>
      </c>
      <c r="CC266">
        <v>250</v>
      </c>
      <c r="CD266">
        <v>9038563633</v>
      </c>
      <c r="CE266" t="s">
        <v>336</v>
      </c>
      <c r="CF266" t="s">
        <v>334</v>
      </c>
      <c r="CG266" s="1">
        <v>33679</v>
      </c>
      <c r="CH266" t="s">
        <v>334</v>
      </c>
      <c r="CI266" t="s">
        <v>334</v>
      </c>
      <c r="CJ266" t="s">
        <v>334</v>
      </c>
      <c r="CK266" t="s">
        <v>338</v>
      </c>
      <c r="CL266" t="s">
        <v>1714</v>
      </c>
      <c r="CM266">
        <v>102</v>
      </c>
      <c r="CN266" s="1">
        <v>44835</v>
      </c>
      <c r="CP266"/>
      <c r="CQ266"/>
      <c r="CR266"/>
      <c r="CS266"/>
      <c r="CT266"/>
      <c r="CU266" s="23"/>
      <c r="CV266"/>
      <c r="CW266"/>
      <c r="CX266"/>
    </row>
    <row r="267" spans="1:102" x14ac:dyDescent="0.35">
      <c r="A267" t="s">
        <v>143</v>
      </c>
      <c r="B267" t="s">
        <v>390</v>
      </c>
      <c r="C267">
        <v>675038</v>
      </c>
      <c r="D267" t="s">
        <v>1715</v>
      </c>
      <c r="E267" t="s">
        <v>509</v>
      </c>
      <c r="F267" t="s">
        <v>1716</v>
      </c>
      <c r="G267" t="s">
        <v>166</v>
      </c>
      <c r="H267" t="s">
        <v>364</v>
      </c>
      <c r="I267">
        <v>38.5</v>
      </c>
      <c r="K267" t="s">
        <v>334</v>
      </c>
      <c r="L267" t="s">
        <v>339</v>
      </c>
      <c r="M267">
        <v>5</v>
      </c>
      <c r="N267">
        <v>2</v>
      </c>
      <c r="P267">
        <v>3</v>
      </c>
      <c r="Q267">
        <v>4</v>
      </c>
      <c r="R267">
        <v>3</v>
      </c>
      <c r="T267" s="8">
        <v>3.3429899999999999</v>
      </c>
      <c r="U267" s="8">
        <v>0.48948000000000003</v>
      </c>
      <c r="V267">
        <v>25</v>
      </c>
      <c r="W267" s="8">
        <v>0.76915999999999995</v>
      </c>
      <c r="X267" s="8">
        <v>1.25864</v>
      </c>
      <c r="Y267" s="8">
        <v>2.6808000000000001</v>
      </c>
      <c r="Z267" s="8">
        <v>0.30119000000000001</v>
      </c>
      <c r="AA267" s="8">
        <v>5.1000000000000004E-4</v>
      </c>
      <c r="AC267" s="8">
        <v>2.0843500000000001</v>
      </c>
      <c r="AE267">
        <v>6</v>
      </c>
      <c r="AF267">
        <v>0</v>
      </c>
      <c r="AI267" s="8">
        <v>1.90246</v>
      </c>
      <c r="AJ267" s="8">
        <v>0.79693999999999998</v>
      </c>
      <c r="AK267" s="8">
        <v>0.41072999999999998</v>
      </c>
      <c r="AL267" s="8">
        <v>3.1101299999999998</v>
      </c>
      <c r="AM267">
        <v>2.23481</v>
      </c>
      <c r="AN267">
        <v>0.71045999999999998</v>
      </c>
      <c r="AO267">
        <v>0.45273000000000002</v>
      </c>
      <c r="AP267">
        <v>3.3920699999999999</v>
      </c>
      <c r="AR267">
        <v>0</v>
      </c>
      <c r="AS267">
        <v>0</v>
      </c>
      <c r="AT267">
        <v>0</v>
      </c>
      <c r="AU267">
        <v>0</v>
      </c>
      <c r="AV267" s="4">
        <v>0</v>
      </c>
      <c r="AW267">
        <v>0</v>
      </c>
      <c r="AX267">
        <v>0</v>
      </c>
      <c r="AZ267" s="1">
        <v>44545</v>
      </c>
      <c r="BA267">
        <v>0</v>
      </c>
      <c r="BB267">
        <v>0</v>
      </c>
      <c r="BC267">
        <v>0</v>
      </c>
      <c r="BD267">
        <v>0</v>
      </c>
      <c r="BE267">
        <v>0</v>
      </c>
      <c r="BF267">
        <v>0</v>
      </c>
      <c r="BG267">
        <v>0</v>
      </c>
      <c r="BH267">
        <v>44084</v>
      </c>
      <c r="BI267">
        <v>0</v>
      </c>
      <c r="BJ267">
        <v>0</v>
      </c>
      <c r="BK267">
        <v>0</v>
      </c>
      <c r="BL267">
        <v>0</v>
      </c>
      <c r="BM267">
        <v>0</v>
      </c>
      <c r="BN267">
        <v>0</v>
      </c>
      <c r="BO267">
        <v>0</v>
      </c>
      <c r="BP267">
        <v>43628</v>
      </c>
      <c r="BQ267">
        <v>0</v>
      </c>
      <c r="BR267">
        <v>0</v>
      </c>
      <c r="BS267">
        <v>0</v>
      </c>
      <c r="BT267">
        <v>0</v>
      </c>
      <c r="BU267">
        <v>0</v>
      </c>
      <c r="BV267">
        <v>0</v>
      </c>
      <c r="BW267">
        <v>0</v>
      </c>
      <c r="BX267" s="8">
        <v>0</v>
      </c>
      <c r="BZ267" t="s">
        <v>690</v>
      </c>
      <c r="CA267" t="s">
        <v>1717</v>
      </c>
      <c r="CB267">
        <v>79510</v>
      </c>
      <c r="CC267">
        <v>230</v>
      </c>
      <c r="CD267">
        <v>3258934288</v>
      </c>
      <c r="CE267" t="s">
        <v>336</v>
      </c>
      <c r="CF267" t="s">
        <v>334</v>
      </c>
      <c r="CG267" s="1">
        <v>33708</v>
      </c>
      <c r="CH267" t="s">
        <v>334</v>
      </c>
      <c r="CI267" t="s">
        <v>334</v>
      </c>
      <c r="CJ267" t="s">
        <v>334</v>
      </c>
      <c r="CK267" t="s">
        <v>338</v>
      </c>
      <c r="CL267" t="s">
        <v>1718</v>
      </c>
      <c r="CM267">
        <v>37</v>
      </c>
      <c r="CN267" s="1">
        <v>44835</v>
      </c>
      <c r="CP267"/>
      <c r="CQ267"/>
      <c r="CR267"/>
      <c r="CS267"/>
      <c r="CT267"/>
      <c r="CU267" s="23"/>
      <c r="CV267"/>
      <c r="CW267"/>
      <c r="CX267"/>
    </row>
    <row r="268" spans="1:102" x14ac:dyDescent="0.35">
      <c r="A268" t="s">
        <v>143</v>
      </c>
      <c r="B268" t="s">
        <v>390</v>
      </c>
      <c r="C268">
        <v>675042</v>
      </c>
      <c r="D268" t="s">
        <v>1719</v>
      </c>
      <c r="E268" t="s">
        <v>421</v>
      </c>
      <c r="F268" t="s">
        <v>1720</v>
      </c>
      <c r="G268" t="s">
        <v>166</v>
      </c>
      <c r="H268" t="s">
        <v>333</v>
      </c>
      <c r="I268">
        <v>41.5</v>
      </c>
      <c r="K268" t="s">
        <v>334</v>
      </c>
      <c r="L268" t="s">
        <v>339</v>
      </c>
      <c r="M268">
        <v>1</v>
      </c>
      <c r="N268">
        <v>1</v>
      </c>
      <c r="P268">
        <v>2</v>
      </c>
      <c r="Q268">
        <v>2</v>
      </c>
      <c r="R268">
        <v>3</v>
      </c>
      <c r="T268" s="8">
        <v>3.3373200000000001</v>
      </c>
      <c r="U268" s="8">
        <v>0.23199</v>
      </c>
      <c r="V268">
        <v>53.5</v>
      </c>
      <c r="W268" s="8">
        <v>1.3532200000000001</v>
      </c>
      <c r="X268" s="8">
        <v>1.58521</v>
      </c>
      <c r="Y268" s="8">
        <v>3.1540900000000001</v>
      </c>
      <c r="Z268" s="8">
        <v>0.25742999999999999</v>
      </c>
      <c r="AA268" s="8">
        <v>0.11635</v>
      </c>
      <c r="AC268" s="8">
        <v>1.7521100000000001</v>
      </c>
      <c r="AE268">
        <v>6</v>
      </c>
      <c r="AF268">
        <v>1</v>
      </c>
      <c r="AI268" s="8">
        <v>1.9977799999999999</v>
      </c>
      <c r="AJ268" s="8">
        <v>0.74941999999999998</v>
      </c>
      <c r="AK268" s="8">
        <v>0.38146000000000002</v>
      </c>
      <c r="AL268" s="8">
        <v>3.12866</v>
      </c>
      <c r="AM268">
        <v>1.78895</v>
      </c>
      <c r="AN268">
        <v>1.32921</v>
      </c>
      <c r="AO268">
        <v>0.23103000000000001</v>
      </c>
      <c r="AP268">
        <v>3.36626</v>
      </c>
      <c r="AR268">
        <v>3</v>
      </c>
      <c r="AS268">
        <v>2</v>
      </c>
      <c r="AT268">
        <v>2</v>
      </c>
      <c r="AU268">
        <v>1</v>
      </c>
      <c r="AV268" s="4">
        <v>6500</v>
      </c>
      <c r="AW268">
        <v>0</v>
      </c>
      <c r="AX268">
        <v>1</v>
      </c>
      <c r="AZ268" s="1">
        <v>44497</v>
      </c>
      <c r="BA268">
        <v>3</v>
      </c>
      <c r="BB268">
        <v>3</v>
      </c>
      <c r="BC268">
        <v>2</v>
      </c>
      <c r="BD268">
        <v>36</v>
      </c>
      <c r="BE268">
        <v>1</v>
      </c>
      <c r="BF268">
        <v>0</v>
      </c>
      <c r="BG268">
        <v>36</v>
      </c>
      <c r="BH268">
        <v>43705</v>
      </c>
      <c r="BI268">
        <v>7</v>
      </c>
      <c r="BJ268">
        <v>2</v>
      </c>
      <c r="BK268">
        <v>5</v>
      </c>
      <c r="BL268">
        <v>174</v>
      </c>
      <c r="BM268">
        <v>1</v>
      </c>
      <c r="BN268">
        <v>0</v>
      </c>
      <c r="BO268">
        <v>174</v>
      </c>
      <c r="BP268">
        <v>43356</v>
      </c>
      <c r="BQ268">
        <v>2</v>
      </c>
      <c r="BR268">
        <v>2</v>
      </c>
      <c r="BS268">
        <v>0</v>
      </c>
      <c r="BT268">
        <v>0</v>
      </c>
      <c r="BU268">
        <v>1</v>
      </c>
      <c r="BV268">
        <v>0</v>
      </c>
      <c r="BW268">
        <v>0</v>
      </c>
      <c r="BX268" s="8">
        <v>76</v>
      </c>
      <c r="BZ268" t="s">
        <v>1403</v>
      </c>
      <c r="CA268" t="s">
        <v>1721</v>
      </c>
      <c r="CB268">
        <v>76380</v>
      </c>
      <c r="CC268">
        <v>110</v>
      </c>
      <c r="CD268">
        <v>9408893176</v>
      </c>
      <c r="CE268" t="s">
        <v>336</v>
      </c>
      <c r="CF268" t="s">
        <v>334</v>
      </c>
      <c r="CG268" s="1">
        <v>33715</v>
      </c>
      <c r="CH268" t="s">
        <v>334</v>
      </c>
      <c r="CI268" t="s">
        <v>334</v>
      </c>
      <c r="CJ268" t="s">
        <v>334</v>
      </c>
      <c r="CK268" t="s">
        <v>338</v>
      </c>
      <c r="CL268" t="s">
        <v>1722</v>
      </c>
      <c r="CM268">
        <v>41</v>
      </c>
      <c r="CN268" s="1">
        <v>44835</v>
      </c>
      <c r="CP268"/>
      <c r="CQ268"/>
      <c r="CR268"/>
      <c r="CS268"/>
      <c r="CT268"/>
      <c r="CU268" s="23"/>
      <c r="CV268"/>
      <c r="CW268"/>
      <c r="CX268"/>
    </row>
    <row r="269" spans="1:102" x14ac:dyDescent="0.35">
      <c r="A269" t="s">
        <v>143</v>
      </c>
      <c r="B269" t="s">
        <v>390</v>
      </c>
      <c r="C269">
        <v>675044</v>
      </c>
      <c r="D269" t="s">
        <v>1723</v>
      </c>
      <c r="E269" t="s">
        <v>1724</v>
      </c>
      <c r="F269" t="s">
        <v>710</v>
      </c>
      <c r="G269" t="s">
        <v>166</v>
      </c>
      <c r="H269" t="s">
        <v>333</v>
      </c>
      <c r="I269">
        <v>118.8</v>
      </c>
      <c r="K269" t="s">
        <v>334</v>
      </c>
      <c r="L269" t="s">
        <v>339</v>
      </c>
      <c r="M269">
        <v>3</v>
      </c>
      <c r="N269">
        <v>1</v>
      </c>
      <c r="P269">
        <v>4</v>
      </c>
      <c r="Q269">
        <v>5</v>
      </c>
      <c r="R269">
        <v>2</v>
      </c>
      <c r="T269" s="8">
        <v>3.0486200000000001</v>
      </c>
      <c r="U269" s="8">
        <v>0.2306</v>
      </c>
      <c r="V269">
        <v>50</v>
      </c>
      <c r="W269" s="8">
        <v>1.13767</v>
      </c>
      <c r="X269" s="8">
        <v>1.3682700000000001</v>
      </c>
      <c r="Y269" s="8">
        <v>2.71238</v>
      </c>
      <c r="Z269" s="8">
        <v>0.18318000000000001</v>
      </c>
      <c r="AA269" s="8">
        <v>3.091E-2</v>
      </c>
      <c r="AC269" s="8">
        <v>1.68035</v>
      </c>
      <c r="AE269">
        <v>6</v>
      </c>
      <c r="AF269">
        <v>0</v>
      </c>
      <c r="AI269" s="8">
        <v>2.0342600000000002</v>
      </c>
      <c r="AJ269" s="8">
        <v>0.74897999999999998</v>
      </c>
      <c r="AK269" s="8">
        <v>0.38368000000000002</v>
      </c>
      <c r="AL269" s="8">
        <v>3.1669200000000002</v>
      </c>
      <c r="AM269">
        <v>1.6849099999999999</v>
      </c>
      <c r="AN269">
        <v>1.1181399999999999</v>
      </c>
      <c r="AO269">
        <v>0.22832</v>
      </c>
      <c r="AP269">
        <v>3.0379100000000001</v>
      </c>
      <c r="AR269">
        <v>0</v>
      </c>
      <c r="AS269">
        <v>2</v>
      </c>
      <c r="AT269">
        <v>4</v>
      </c>
      <c r="AU269">
        <v>1</v>
      </c>
      <c r="AV269" s="4">
        <v>3250</v>
      </c>
      <c r="AW269">
        <v>0</v>
      </c>
      <c r="AX269">
        <v>1</v>
      </c>
      <c r="AZ269" s="1">
        <v>44476</v>
      </c>
      <c r="BA269">
        <v>0</v>
      </c>
      <c r="BB269">
        <v>0</v>
      </c>
      <c r="BC269">
        <v>0</v>
      </c>
      <c r="BD269">
        <v>0</v>
      </c>
      <c r="BE269">
        <v>0</v>
      </c>
      <c r="BF269">
        <v>0</v>
      </c>
      <c r="BG269">
        <v>0</v>
      </c>
      <c r="BH269">
        <v>43846</v>
      </c>
      <c r="BI269">
        <v>2</v>
      </c>
      <c r="BJ269">
        <v>2</v>
      </c>
      <c r="BK269">
        <v>0</v>
      </c>
      <c r="BL269">
        <v>8</v>
      </c>
      <c r="BM269">
        <v>1</v>
      </c>
      <c r="BN269">
        <v>0</v>
      </c>
      <c r="BO269">
        <v>8</v>
      </c>
      <c r="BP269">
        <v>43476</v>
      </c>
      <c r="BQ269">
        <v>22</v>
      </c>
      <c r="BR269">
        <v>18</v>
      </c>
      <c r="BS269">
        <v>3</v>
      </c>
      <c r="BT269">
        <v>164</v>
      </c>
      <c r="BU269">
        <v>1</v>
      </c>
      <c r="BV269">
        <v>0</v>
      </c>
      <c r="BW269">
        <v>164</v>
      </c>
      <c r="BX269" s="8">
        <v>30</v>
      </c>
      <c r="BZ269" t="s">
        <v>1725</v>
      </c>
      <c r="CA269" t="s">
        <v>1726</v>
      </c>
      <c r="CB269">
        <v>78577</v>
      </c>
      <c r="CC269">
        <v>650</v>
      </c>
      <c r="CD269">
        <v>9566862243</v>
      </c>
      <c r="CE269" t="s">
        <v>336</v>
      </c>
      <c r="CF269" t="s">
        <v>334</v>
      </c>
      <c r="CG269" s="1">
        <v>33743</v>
      </c>
      <c r="CH269" t="s">
        <v>334</v>
      </c>
      <c r="CI269" t="s">
        <v>334</v>
      </c>
      <c r="CJ269" t="s">
        <v>334</v>
      </c>
      <c r="CK269" t="s">
        <v>338</v>
      </c>
      <c r="CL269" t="s">
        <v>1727</v>
      </c>
      <c r="CM269">
        <v>123</v>
      </c>
      <c r="CN269" s="1">
        <v>44835</v>
      </c>
      <c r="CP269"/>
      <c r="CQ269"/>
      <c r="CR269"/>
      <c r="CS269"/>
      <c r="CT269"/>
      <c r="CU269" s="23"/>
      <c r="CV269"/>
      <c r="CW269"/>
      <c r="CX269"/>
    </row>
    <row r="270" spans="1:102" x14ac:dyDescent="0.35">
      <c r="A270" t="s">
        <v>143</v>
      </c>
      <c r="B270" t="s">
        <v>390</v>
      </c>
      <c r="C270">
        <v>675046</v>
      </c>
      <c r="D270" t="s">
        <v>1728</v>
      </c>
      <c r="E270" t="s">
        <v>1729</v>
      </c>
      <c r="F270" t="s">
        <v>1173</v>
      </c>
      <c r="G270" t="s">
        <v>166</v>
      </c>
      <c r="H270" t="s">
        <v>333</v>
      </c>
      <c r="I270">
        <v>80.599999999999994</v>
      </c>
      <c r="K270" t="s">
        <v>334</v>
      </c>
      <c r="L270" t="s">
        <v>339</v>
      </c>
      <c r="M270">
        <v>1</v>
      </c>
      <c r="N270">
        <v>1</v>
      </c>
      <c r="P270">
        <v>2</v>
      </c>
      <c r="Q270">
        <v>3</v>
      </c>
      <c r="R270">
        <v>2</v>
      </c>
      <c r="T270" s="8">
        <v>3.2315</v>
      </c>
      <c r="U270" s="8">
        <v>0.32241999999999998</v>
      </c>
      <c r="V270">
        <v>65.8</v>
      </c>
      <c r="W270" s="8">
        <v>1.03556</v>
      </c>
      <c r="X270" s="8">
        <v>1.35798</v>
      </c>
      <c r="Y270" s="8">
        <v>2.9321899999999999</v>
      </c>
      <c r="Z270" s="8">
        <v>0.315</v>
      </c>
      <c r="AA270" s="8">
        <v>0</v>
      </c>
      <c r="AC270" s="8">
        <v>1.8735200000000001</v>
      </c>
      <c r="AD270">
        <v>75</v>
      </c>
      <c r="AF270">
        <v>1</v>
      </c>
      <c r="AI270" s="8">
        <v>1.9060600000000001</v>
      </c>
      <c r="AJ270" s="8">
        <v>0.73541999999999996</v>
      </c>
      <c r="AK270" s="8">
        <v>0.35265000000000002</v>
      </c>
      <c r="AL270" s="8">
        <v>2.9941300000000002</v>
      </c>
      <c r="AM270">
        <v>2.0049600000000001</v>
      </c>
      <c r="AN270">
        <v>1.0365500000000001</v>
      </c>
      <c r="AO270">
        <v>0.34732000000000002</v>
      </c>
      <c r="AP270">
        <v>3.40598</v>
      </c>
      <c r="AR270">
        <v>1</v>
      </c>
      <c r="AS270">
        <v>12</v>
      </c>
      <c r="AT270">
        <v>2</v>
      </c>
      <c r="AU270">
        <v>2</v>
      </c>
      <c r="AV270" s="4">
        <v>29702</v>
      </c>
      <c r="AW270">
        <v>0</v>
      </c>
      <c r="AX270">
        <v>2</v>
      </c>
      <c r="AZ270" s="1">
        <v>44400</v>
      </c>
      <c r="BA270">
        <v>22</v>
      </c>
      <c r="BB270">
        <v>16</v>
      </c>
      <c r="BC270">
        <v>6</v>
      </c>
      <c r="BD270">
        <v>291</v>
      </c>
      <c r="BE270">
        <v>1</v>
      </c>
      <c r="BF270">
        <v>0</v>
      </c>
      <c r="BG270">
        <v>291</v>
      </c>
      <c r="BH270">
        <v>43859</v>
      </c>
      <c r="BI270">
        <v>2</v>
      </c>
      <c r="BJ270">
        <v>1</v>
      </c>
      <c r="BK270">
        <v>1</v>
      </c>
      <c r="BL270">
        <v>12</v>
      </c>
      <c r="BM270">
        <v>1</v>
      </c>
      <c r="BN270">
        <v>0</v>
      </c>
      <c r="BO270">
        <v>12</v>
      </c>
      <c r="BP270">
        <v>43483</v>
      </c>
      <c r="BQ270">
        <v>14</v>
      </c>
      <c r="BR270">
        <v>11</v>
      </c>
      <c r="BS270">
        <v>3</v>
      </c>
      <c r="BT270">
        <v>68</v>
      </c>
      <c r="BU270">
        <v>1</v>
      </c>
      <c r="BV270">
        <v>0</v>
      </c>
      <c r="BW270">
        <v>68</v>
      </c>
      <c r="BX270" s="8">
        <v>160.833</v>
      </c>
      <c r="BZ270" t="s">
        <v>1730</v>
      </c>
      <c r="CA270" t="s">
        <v>1731</v>
      </c>
      <c r="CB270">
        <v>77471</v>
      </c>
      <c r="CC270">
        <v>530</v>
      </c>
      <c r="CD270">
        <v>2813420065</v>
      </c>
      <c r="CE270" t="s">
        <v>336</v>
      </c>
      <c r="CF270" t="s">
        <v>334</v>
      </c>
      <c r="CG270" s="1">
        <v>33639</v>
      </c>
      <c r="CH270" t="s">
        <v>334</v>
      </c>
      <c r="CI270" t="s">
        <v>334</v>
      </c>
      <c r="CJ270" t="s">
        <v>334</v>
      </c>
      <c r="CK270" t="s">
        <v>338</v>
      </c>
      <c r="CL270" t="s">
        <v>1732</v>
      </c>
      <c r="CM270">
        <v>142</v>
      </c>
      <c r="CN270" s="1">
        <v>44835</v>
      </c>
      <c r="CP270"/>
      <c r="CQ270"/>
      <c r="CR270"/>
      <c r="CS270"/>
      <c r="CT270"/>
      <c r="CU270" s="23"/>
      <c r="CV270"/>
      <c r="CW270"/>
      <c r="CX270"/>
    </row>
    <row r="271" spans="1:102" x14ac:dyDescent="0.35">
      <c r="A271" t="s">
        <v>143</v>
      </c>
      <c r="B271" t="s">
        <v>390</v>
      </c>
      <c r="C271">
        <v>675049</v>
      </c>
      <c r="D271" t="s">
        <v>387</v>
      </c>
      <c r="E271" t="s">
        <v>1733</v>
      </c>
      <c r="F271" t="s">
        <v>510</v>
      </c>
      <c r="G271" t="s">
        <v>166</v>
      </c>
      <c r="H271" t="s">
        <v>333</v>
      </c>
      <c r="I271">
        <v>28.9</v>
      </c>
      <c r="K271" t="s">
        <v>334</v>
      </c>
      <c r="L271" t="s">
        <v>339</v>
      </c>
      <c r="M271">
        <v>2</v>
      </c>
      <c r="N271">
        <v>1</v>
      </c>
      <c r="P271">
        <v>4</v>
      </c>
      <c r="Q271">
        <v>4</v>
      </c>
      <c r="R271">
        <v>5</v>
      </c>
      <c r="T271" s="8">
        <v>2.8082400000000001</v>
      </c>
      <c r="U271" s="8">
        <v>0.21909999999999999</v>
      </c>
      <c r="V271">
        <v>66.7</v>
      </c>
      <c r="W271" s="8">
        <v>0.98853000000000002</v>
      </c>
      <c r="X271" s="8">
        <v>1.2076199999999999</v>
      </c>
      <c r="Y271" s="8">
        <v>2.5994899999999999</v>
      </c>
      <c r="Z271" s="8">
        <v>0.12262000000000001</v>
      </c>
      <c r="AA271" s="8">
        <v>1.2E-2</v>
      </c>
      <c r="AC271" s="8">
        <v>1.6006199999999999</v>
      </c>
      <c r="AE271">
        <v>6</v>
      </c>
      <c r="AF271">
        <v>2</v>
      </c>
      <c r="AI271" s="8">
        <v>1.9003000000000001</v>
      </c>
      <c r="AJ271" s="8">
        <v>0.82030000000000003</v>
      </c>
      <c r="AK271" s="8">
        <v>0.44700000000000001</v>
      </c>
      <c r="AL271" s="8">
        <v>3.1676000000000002</v>
      </c>
      <c r="AM271">
        <v>1.71811</v>
      </c>
      <c r="AN271">
        <v>0.88709000000000005</v>
      </c>
      <c r="AO271">
        <v>0.1862</v>
      </c>
      <c r="AP271">
        <v>2.7977799999999999</v>
      </c>
      <c r="AR271">
        <v>1</v>
      </c>
      <c r="AS271">
        <v>2</v>
      </c>
      <c r="AT271">
        <v>3</v>
      </c>
      <c r="AU271">
        <v>0</v>
      </c>
      <c r="AV271" s="4">
        <v>0</v>
      </c>
      <c r="AW271">
        <v>0</v>
      </c>
      <c r="AX271">
        <v>0</v>
      </c>
      <c r="AZ271" s="1">
        <v>44782</v>
      </c>
      <c r="BA271">
        <v>6</v>
      </c>
      <c r="BB271">
        <v>5</v>
      </c>
      <c r="BC271">
        <v>0</v>
      </c>
      <c r="BD271">
        <v>44</v>
      </c>
      <c r="BE271">
        <v>0</v>
      </c>
      <c r="BF271">
        <v>0</v>
      </c>
      <c r="BG271">
        <v>44</v>
      </c>
      <c r="BH271">
        <v>44363</v>
      </c>
      <c r="BI271">
        <v>11</v>
      </c>
      <c r="BJ271">
        <v>7</v>
      </c>
      <c r="BK271">
        <v>6</v>
      </c>
      <c r="BL271">
        <v>60</v>
      </c>
      <c r="BM271">
        <v>1</v>
      </c>
      <c r="BN271">
        <v>0</v>
      </c>
      <c r="BO271">
        <v>60</v>
      </c>
      <c r="BP271">
        <v>43873</v>
      </c>
      <c r="BQ271">
        <v>12</v>
      </c>
      <c r="BR271">
        <v>11</v>
      </c>
      <c r="BS271">
        <v>3</v>
      </c>
      <c r="BT271">
        <v>60</v>
      </c>
      <c r="BU271">
        <v>1</v>
      </c>
      <c r="BV271">
        <v>0</v>
      </c>
      <c r="BW271">
        <v>60</v>
      </c>
      <c r="BX271" s="8">
        <v>52</v>
      </c>
      <c r="BZ271" t="s">
        <v>813</v>
      </c>
      <c r="CA271" t="s">
        <v>1734</v>
      </c>
      <c r="CB271">
        <v>79065</v>
      </c>
      <c r="CC271">
        <v>563</v>
      </c>
      <c r="CD271">
        <v>8066655746</v>
      </c>
      <c r="CE271" t="s">
        <v>336</v>
      </c>
      <c r="CF271" t="s">
        <v>334</v>
      </c>
      <c r="CG271" s="1">
        <v>33756</v>
      </c>
      <c r="CH271" t="s">
        <v>334</v>
      </c>
      <c r="CI271" t="s">
        <v>334</v>
      </c>
      <c r="CJ271" t="s">
        <v>334</v>
      </c>
      <c r="CK271" t="s">
        <v>338</v>
      </c>
      <c r="CL271" t="s">
        <v>1735</v>
      </c>
      <c r="CM271">
        <v>120</v>
      </c>
      <c r="CN271" s="1">
        <v>44835</v>
      </c>
      <c r="CP271"/>
      <c r="CQ271"/>
      <c r="CR271">
        <v>12</v>
      </c>
      <c r="CS271"/>
      <c r="CT271"/>
      <c r="CU271" s="23"/>
      <c r="CV271"/>
      <c r="CW271"/>
      <c r="CX271"/>
    </row>
    <row r="272" spans="1:102" x14ac:dyDescent="0.35">
      <c r="A272" t="s">
        <v>143</v>
      </c>
      <c r="B272" t="s">
        <v>390</v>
      </c>
      <c r="C272">
        <v>675051</v>
      </c>
      <c r="D272" t="s">
        <v>1736</v>
      </c>
      <c r="E272" t="s">
        <v>522</v>
      </c>
      <c r="F272" t="s">
        <v>581</v>
      </c>
      <c r="G272" t="s">
        <v>168</v>
      </c>
      <c r="H272" t="s">
        <v>404</v>
      </c>
      <c r="I272">
        <v>44.7</v>
      </c>
      <c r="K272" t="s">
        <v>334</v>
      </c>
      <c r="L272" t="s">
        <v>339</v>
      </c>
      <c r="M272">
        <v>5</v>
      </c>
      <c r="N272">
        <v>3</v>
      </c>
      <c r="P272">
        <v>5</v>
      </c>
      <c r="Q272">
        <v>5</v>
      </c>
      <c r="R272">
        <v>4</v>
      </c>
      <c r="T272" s="8">
        <v>3.7282299999999999</v>
      </c>
      <c r="U272" s="8">
        <v>0.64056000000000002</v>
      </c>
      <c r="V272">
        <v>38.299999999999997</v>
      </c>
      <c r="W272" s="8">
        <v>1.11585</v>
      </c>
      <c r="X272" s="8">
        <v>1.7564200000000001</v>
      </c>
      <c r="Y272" s="8">
        <v>2.2039499999999999</v>
      </c>
      <c r="Z272" s="8">
        <v>0.84660000000000002</v>
      </c>
      <c r="AA272" s="8">
        <v>1.353E-2</v>
      </c>
      <c r="AC272" s="8">
        <v>1.9718100000000001</v>
      </c>
      <c r="AD272">
        <v>42.9</v>
      </c>
      <c r="AF272">
        <v>0</v>
      </c>
      <c r="AI272" s="8">
        <v>2.0602499999999999</v>
      </c>
      <c r="AJ272" s="8">
        <v>0.83214999999999995</v>
      </c>
      <c r="AK272" s="8">
        <v>0.48032999999999998</v>
      </c>
      <c r="AL272" s="8">
        <v>3.3727399999999998</v>
      </c>
      <c r="AM272">
        <v>1.9522299999999999</v>
      </c>
      <c r="AN272">
        <v>0.98707999999999996</v>
      </c>
      <c r="AO272">
        <v>0.50661</v>
      </c>
      <c r="AP272">
        <v>3.4884200000000001</v>
      </c>
      <c r="AR272">
        <v>1</v>
      </c>
      <c r="AS272">
        <v>0</v>
      </c>
      <c r="AT272">
        <v>0</v>
      </c>
      <c r="AU272">
        <v>0</v>
      </c>
      <c r="AV272" s="4">
        <v>0</v>
      </c>
      <c r="AW272">
        <v>0</v>
      </c>
      <c r="AX272">
        <v>0</v>
      </c>
      <c r="AZ272" s="1">
        <v>44371</v>
      </c>
      <c r="BA272">
        <v>3</v>
      </c>
      <c r="BB272">
        <v>3</v>
      </c>
      <c r="BC272">
        <v>3</v>
      </c>
      <c r="BD272">
        <v>24</v>
      </c>
      <c r="BE272">
        <v>1</v>
      </c>
      <c r="BF272">
        <v>0</v>
      </c>
      <c r="BG272">
        <v>24</v>
      </c>
      <c r="BH272">
        <v>43873</v>
      </c>
      <c r="BI272">
        <v>1</v>
      </c>
      <c r="BJ272">
        <v>1</v>
      </c>
      <c r="BK272">
        <v>1</v>
      </c>
      <c r="BL272">
        <v>4</v>
      </c>
      <c r="BM272">
        <v>1</v>
      </c>
      <c r="BN272">
        <v>0</v>
      </c>
      <c r="BO272">
        <v>4</v>
      </c>
      <c r="BP272">
        <v>43551</v>
      </c>
      <c r="BQ272">
        <v>2</v>
      </c>
      <c r="BR272">
        <v>2</v>
      </c>
      <c r="BS272">
        <v>0</v>
      </c>
      <c r="BT272">
        <v>12</v>
      </c>
      <c r="BU272">
        <v>1</v>
      </c>
      <c r="BV272">
        <v>0</v>
      </c>
      <c r="BW272">
        <v>12</v>
      </c>
      <c r="BX272" s="8">
        <v>15.333</v>
      </c>
      <c r="BZ272" t="s">
        <v>637</v>
      </c>
      <c r="CA272" t="s">
        <v>1737</v>
      </c>
      <c r="CB272">
        <v>75494</v>
      </c>
      <c r="CC272">
        <v>974</v>
      </c>
      <c r="CD272">
        <v>9033426951</v>
      </c>
      <c r="CE272" t="s">
        <v>336</v>
      </c>
      <c r="CF272" t="s">
        <v>334</v>
      </c>
      <c r="CG272" s="1">
        <v>33758</v>
      </c>
      <c r="CH272" t="s">
        <v>334</v>
      </c>
      <c r="CI272" t="s">
        <v>334</v>
      </c>
      <c r="CJ272" t="s">
        <v>334</v>
      </c>
      <c r="CK272" t="s">
        <v>338</v>
      </c>
      <c r="CL272" t="s">
        <v>1738</v>
      </c>
      <c r="CM272">
        <v>42</v>
      </c>
      <c r="CN272" s="1">
        <v>44835</v>
      </c>
      <c r="CP272"/>
      <c r="CQ272"/>
      <c r="CR272"/>
      <c r="CS272"/>
      <c r="CT272"/>
      <c r="CU272" s="23"/>
      <c r="CV272"/>
      <c r="CW272"/>
      <c r="CX272"/>
    </row>
    <row r="273" spans="1:102" x14ac:dyDescent="0.35">
      <c r="A273" t="s">
        <v>143</v>
      </c>
      <c r="B273" t="s">
        <v>390</v>
      </c>
      <c r="C273">
        <v>675052</v>
      </c>
      <c r="D273" t="s">
        <v>1739</v>
      </c>
      <c r="E273" t="s">
        <v>487</v>
      </c>
      <c r="F273" t="s">
        <v>450</v>
      </c>
      <c r="G273" t="s">
        <v>166</v>
      </c>
      <c r="H273" t="s">
        <v>346</v>
      </c>
      <c r="I273">
        <v>44.6</v>
      </c>
      <c r="K273" t="s">
        <v>334</v>
      </c>
      <c r="L273" t="s">
        <v>339</v>
      </c>
      <c r="M273">
        <v>1</v>
      </c>
      <c r="N273">
        <v>1</v>
      </c>
      <c r="P273">
        <v>4</v>
      </c>
      <c r="Q273">
        <v>4</v>
      </c>
      <c r="T273" s="8">
        <v>2.3611</v>
      </c>
      <c r="U273" s="8">
        <v>0.13059000000000001</v>
      </c>
      <c r="V273">
        <v>91.3</v>
      </c>
      <c r="W273" s="8">
        <v>0.58713000000000004</v>
      </c>
      <c r="X273" s="8">
        <v>0.71772999999999998</v>
      </c>
      <c r="Y273" s="8">
        <v>2.1345800000000001</v>
      </c>
      <c r="Z273" s="8">
        <v>1.626E-2</v>
      </c>
      <c r="AA273" s="8">
        <v>4.1369999999999997E-2</v>
      </c>
      <c r="AC273" s="8">
        <v>1.6433800000000001</v>
      </c>
      <c r="AE273">
        <v>6</v>
      </c>
      <c r="AF273">
        <v>1</v>
      </c>
      <c r="AI273" s="8">
        <v>1.9362999999999999</v>
      </c>
      <c r="AJ273" s="8">
        <v>0.79864000000000002</v>
      </c>
      <c r="AK273" s="8">
        <v>0.41803000000000001</v>
      </c>
      <c r="AL273" s="8">
        <v>3.1529699999999998</v>
      </c>
      <c r="AM273">
        <v>1.7312099999999999</v>
      </c>
      <c r="AN273">
        <v>0.54117000000000004</v>
      </c>
      <c r="AO273">
        <v>0.11867999999999999</v>
      </c>
      <c r="AP273">
        <v>2.3632200000000001</v>
      </c>
      <c r="AR273">
        <v>4</v>
      </c>
      <c r="AS273">
        <v>11</v>
      </c>
      <c r="AT273">
        <v>7</v>
      </c>
      <c r="AU273">
        <v>2</v>
      </c>
      <c r="AV273" s="4">
        <v>172900</v>
      </c>
      <c r="AW273">
        <v>0</v>
      </c>
      <c r="AX273">
        <v>2</v>
      </c>
      <c r="AZ273" s="1">
        <v>44411</v>
      </c>
      <c r="BA273">
        <v>7</v>
      </c>
      <c r="BB273">
        <v>6</v>
      </c>
      <c r="BC273">
        <v>1</v>
      </c>
      <c r="BD273">
        <v>36</v>
      </c>
      <c r="BE273">
        <v>1</v>
      </c>
      <c r="BF273">
        <v>0</v>
      </c>
      <c r="BG273">
        <v>36</v>
      </c>
      <c r="BH273">
        <v>43700</v>
      </c>
      <c r="BI273">
        <v>6</v>
      </c>
      <c r="BJ273">
        <v>2</v>
      </c>
      <c r="BK273">
        <v>4</v>
      </c>
      <c r="BL273">
        <v>157</v>
      </c>
      <c r="BM273">
        <v>1</v>
      </c>
      <c r="BN273">
        <v>0</v>
      </c>
      <c r="BO273">
        <v>157</v>
      </c>
      <c r="BP273">
        <v>43334</v>
      </c>
      <c r="BQ273">
        <v>13</v>
      </c>
      <c r="BR273">
        <v>11</v>
      </c>
      <c r="BS273">
        <v>2</v>
      </c>
      <c r="BT273">
        <v>242</v>
      </c>
      <c r="BU273">
        <v>1</v>
      </c>
      <c r="BV273">
        <v>0</v>
      </c>
      <c r="BW273">
        <v>242</v>
      </c>
      <c r="BX273" s="8">
        <v>110.667</v>
      </c>
      <c r="BZ273" t="s">
        <v>1740</v>
      </c>
      <c r="CA273" t="s">
        <v>1741</v>
      </c>
      <c r="CB273">
        <v>77571</v>
      </c>
      <c r="CC273">
        <v>610</v>
      </c>
      <c r="CD273">
        <v>2814711810</v>
      </c>
      <c r="CE273" t="s">
        <v>336</v>
      </c>
      <c r="CF273" t="s">
        <v>334</v>
      </c>
      <c r="CG273" s="1">
        <v>33765</v>
      </c>
      <c r="CH273" t="s">
        <v>334</v>
      </c>
      <c r="CI273" t="s">
        <v>334</v>
      </c>
      <c r="CJ273" t="s">
        <v>334</v>
      </c>
      <c r="CK273" t="s">
        <v>338</v>
      </c>
      <c r="CL273" t="s">
        <v>1742</v>
      </c>
      <c r="CM273">
        <v>58</v>
      </c>
      <c r="CN273" s="1">
        <v>44835</v>
      </c>
      <c r="CP273"/>
      <c r="CQ273"/>
      <c r="CR273">
        <v>12</v>
      </c>
      <c r="CS273"/>
      <c r="CT273"/>
      <c r="CU273" s="23"/>
      <c r="CV273">
        <v>2</v>
      </c>
      <c r="CW273"/>
      <c r="CX273"/>
    </row>
    <row r="274" spans="1:102" x14ac:dyDescent="0.35">
      <c r="A274" t="s">
        <v>143</v>
      </c>
      <c r="B274" t="s">
        <v>390</v>
      </c>
      <c r="C274">
        <v>675053</v>
      </c>
      <c r="D274" t="s">
        <v>1743</v>
      </c>
      <c r="E274" t="s">
        <v>1744</v>
      </c>
      <c r="F274" t="s">
        <v>519</v>
      </c>
      <c r="G274" t="s">
        <v>166</v>
      </c>
      <c r="H274" t="s">
        <v>333</v>
      </c>
      <c r="I274">
        <v>69.2</v>
      </c>
      <c r="K274" t="s">
        <v>334</v>
      </c>
      <c r="L274" t="s">
        <v>339</v>
      </c>
      <c r="M274">
        <v>2</v>
      </c>
      <c r="N274">
        <v>2</v>
      </c>
      <c r="P274">
        <v>4</v>
      </c>
      <c r="Q274">
        <v>4</v>
      </c>
      <c r="T274" s="8">
        <v>2.8176299999999999</v>
      </c>
      <c r="U274" s="8">
        <v>0.44359999999999999</v>
      </c>
      <c r="V274">
        <v>40.799999999999997</v>
      </c>
      <c r="W274" s="8">
        <v>0.52698</v>
      </c>
      <c r="X274" s="8">
        <v>0.97058999999999995</v>
      </c>
      <c r="Y274" s="8">
        <v>1.8714900000000001</v>
      </c>
      <c r="Z274" s="8">
        <v>0.30820999999999998</v>
      </c>
      <c r="AA274" s="8">
        <v>4.7789999999999999E-2</v>
      </c>
      <c r="AC274" s="8">
        <v>1.84704</v>
      </c>
      <c r="AD274">
        <v>60</v>
      </c>
      <c r="AF274">
        <v>0</v>
      </c>
      <c r="AI274" s="8">
        <v>1.7959400000000001</v>
      </c>
      <c r="AJ274" s="8">
        <v>0.74328000000000005</v>
      </c>
      <c r="AK274" s="8">
        <v>0.39289000000000002</v>
      </c>
      <c r="AL274" s="8">
        <v>2.9321100000000002</v>
      </c>
      <c r="AM274">
        <v>2.0978400000000001</v>
      </c>
      <c r="AN274">
        <v>0.52190999999999999</v>
      </c>
      <c r="AO274">
        <v>0.42892000000000002</v>
      </c>
      <c r="AP274">
        <v>3.0325899999999999</v>
      </c>
      <c r="AR274">
        <v>0</v>
      </c>
      <c r="AS274">
        <v>0</v>
      </c>
      <c r="AT274">
        <v>1</v>
      </c>
      <c r="AU274">
        <v>2</v>
      </c>
      <c r="AV274" s="4">
        <v>14750</v>
      </c>
      <c r="AW274">
        <v>0</v>
      </c>
      <c r="AX274">
        <v>2</v>
      </c>
      <c r="AZ274" s="1">
        <v>43721</v>
      </c>
      <c r="BA274">
        <v>5</v>
      </c>
      <c r="BB274">
        <v>4</v>
      </c>
      <c r="BC274">
        <v>1</v>
      </c>
      <c r="BD274">
        <v>28</v>
      </c>
      <c r="BE274">
        <v>1</v>
      </c>
      <c r="BF274">
        <v>0</v>
      </c>
      <c r="BG274">
        <v>28</v>
      </c>
      <c r="BH274">
        <v>43357</v>
      </c>
      <c r="BI274">
        <v>10</v>
      </c>
      <c r="BJ274">
        <v>9</v>
      </c>
      <c r="BK274">
        <v>1</v>
      </c>
      <c r="BL274">
        <v>68</v>
      </c>
      <c r="BM274">
        <v>1</v>
      </c>
      <c r="BN274">
        <v>0</v>
      </c>
      <c r="BO274">
        <v>68</v>
      </c>
      <c r="BP274">
        <v>42999</v>
      </c>
      <c r="BQ274">
        <v>16</v>
      </c>
      <c r="BR274">
        <v>15</v>
      </c>
      <c r="BS274">
        <v>0</v>
      </c>
      <c r="BT274">
        <v>112</v>
      </c>
      <c r="BU274">
        <v>1</v>
      </c>
      <c r="BV274">
        <v>0</v>
      </c>
      <c r="BW274">
        <v>112</v>
      </c>
      <c r="BX274" s="8">
        <v>55.332999999999998</v>
      </c>
      <c r="BZ274" t="s">
        <v>1745</v>
      </c>
      <c r="CA274" t="s">
        <v>1746</v>
      </c>
      <c r="CB274">
        <v>78644</v>
      </c>
      <c r="CC274">
        <v>223</v>
      </c>
      <c r="CD274">
        <v>5123985213</v>
      </c>
      <c r="CE274" t="s">
        <v>336</v>
      </c>
      <c r="CF274" t="s">
        <v>334</v>
      </c>
      <c r="CG274" s="1">
        <v>33781</v>
      </c>
      <c r="CH274" t="s">
        <v>334</v>
      </c>
      <c r="CI274" t="s">
        <v>337</v>
      </c>
      <c r="CJ274" t="s">
        <v>334</v>
      </c>
      <c r="CK274" t="s">
        <v>338</v>
      </c>
      <c r="CL274" t="s">
        <v>1747</v>
      </c>
      <c r="CM274">
        <v>96</v>
      </c>
      <c r="CN274" s="1">
        <v>44835</v>
      </c>
      <c r="CP274"/>
      <c r="CQ274"/>
      <c r="CR274"/>
      <c r="CS274"/>
      <c r="CT274"/>
      <c r="CU274" s="23"/>
      <c r="CV274">
        <v>2</v>
      </c>
      <c r="CW274"/>
      <c r="CX274"/>
    </row>
    <row r="275" spans="1:102" x14ac:dyDescent="0.35">
      <c r="A275" t="s">
        <v>143</v>
      </c>
      <c r="B275" t="s">
        <v>390</v>
      </c>
      <c r="C275">
        <v>675055</v>
      </c>
      <c r="D275" t="s">
        <v>1748</v>
      </c>
      <c r="E275" t="s">
        <v>1749</v>
      </c>
      <c r="F275" t="s">
        <v>1750</v>
      </c>
      <c r="G275" t="s">
        <v>166</v>
      </c>
      <c r="H275" t="s">
        <v>333</v>
      </c>
      <c r="I275">
        <v>42.4</v>
      </c>
      <c r="K275" t="s">
        <v>334</v>
      </c>
      <c r="L275" t="s">
        <v>335</v>
      </c>
      <c r="M275">
        <v>4</v>
      </c>
      <c r="N275">
        <v>2</v>
      </c>
      <c r="P275">
        <v>4</v>
      </c>
      <c r="Q275">
        <v>5</v>
      </c>
      <c r="R275">
        <v>3</v>
      </c>
      <c r="T275" s="8">
        <v>2.9607600000000001</v>
      </c>
      <c r="U275" s="8">
        <v>0.45150000000000001</v>
      </c>
      <c r="V275">
        <v>46.3</v>
      </c>
      <c r="W275" s="8">
        <v>1.0383800000000001</v>
      </c>
      <c r="X275" s="8">
        <v>1.4898800000000001</v>
      </c>
      <c r="Y275" s="8">
        <v>2.6629100000000001</v>
      </c>
      <c r="Z275" s="8">
        <v>0.38351000000000002</v>
      </c>
      <c r="AA275" s="8">
        <v>1.8270000000000002E-2</v>
      </c>
      <c r="AC275" s="8">
        <v>1.47088</v>
      </c>
      <c r="AD275">
        <v>20</v>
      </c>
      <c r="AF275">
        <v>1</v>
      </c>
      <c r="AI275" s="8">
        <v>1.9597899999999999</v>
      </c>
      <c r="AJ275" s="8">
        <v>0.85260999999999998</v>
      </c>
      <c r="AK275" s="8">
        <v>0.46705000000000002</v>
      </c>
      <c r="AL275" s="8">
        <v>3.2794599999999998</v>
      </c>
      <c r="AM275">
        <v>1.53091</v>
      </c>
      <c r="AN275">
        <v>0.89651000000000003</v>
      </c>
      <c r="AO275">
        <v>0.36724000000000001</v>
      </c>
      <c r="AP275">
        <v>2.8491200000000001</v>
      </c>
      <c r="AR275">
        <v>0</v>
      </c>
      <c r="AS275">
        <v>1</v>
      </c>
      <c r="AT275">
        <v>0</v>
      </c>
      <c r="AU275">
        <v>0</v>
      </c>
      <c r="AV275" s="4">
        <v>0</v>
      </c>
      <c r="AW275">
        <v>0</v>
      </c>
      <c r="AX275">
        <v>0</v>
      </c>
      <c r="AZ275" s="1">
        <v>44545</v>
      </c>
      <c r="BA275">
        <v>3</v>
      </c>
      <c r="BB275">
        <v>3</v>
      </c>
      <c r="BC275">
        <v>0</v>
      </c>
      <c r="BD275">
        <v>16</v>
      </c>
      <c r="BE275">
        <v>1</v>
      </c>
      <c r="BF275">
        <v>0</v>
      </c>
      <c r="BG275">
        <v>16</v>
      </c>
      <c r="BH275">
        <v>44084</v>
      </c>
      <c r="BI275">
        <v>5</v>
      </c>
      <c r="BJ275">
        <v>2</v>
      </c>
      <c r="BK275">
        <v>3</v>
      </c>
      <c r="BL275">
        <v>52</v>
      </c>
      <c r="BM275">
        <v>1</v>
      </c>
      <c r="BN275">
        <v>0</v>
      </c>
      <c r="BO275">
        <v>52</v>
      </c>
      <c r="BP275">
        <v>43543</v>
      </c>
      <c r="BQ275">
        <v>6</v>
      </c>
      <c r="BR275">
        <v>4</v>
      </c>
      <c r="BS275">
        <v>2</v>
      </c>
      <c r="BT275">
        <v>36</v>
      </c>
      <c r="BU275">
        <v>1</v>
      </c>
      <c r="BV275">
        <v>0</v>
      </c>
      <c r="BW275">
        <v>36</v>
      </c>
      <c r="BX275" s="8">
        <v>31.332999999999998</v>
      </c>
      <c r="BZ275" t="s">
        <v>978</v>
      </c>
      <c r="CA275" t="s">
        <v>1751</v>
      </c>
      <c r="CB275">
        <v>79201</v>
      </c>
      <c r="CC275">
        <v>290</v>
      </c>
      <c r="CD275">
        <v>9409378668</v>
      </c>
      <c r="CE275" t="s">
        <v>336</v>
      </c>
      <c r="CF275" t="s">
        <v>334</v>
      </c>
      <c r="CG275" s="1">
        <v>33801</v>
      </c>
      <c r="CH275" t="s">
        <v>334</v>
      </c>
      <c r="CI275" t="s">
        <v>334</v>
      </c>
      <c r="CJ275" t="s">
        <v>334</v>
      </c>
      <c r="CK275" t="s">
        <v>338</v>
      </c>
      <c r="CL275" t="s">
        <v>1752</v>
      </c>
      <c r="CM275">
        <v>120</v>
      </c>
      <c r="CN275" s="1">
        <v>44835</v>
      </c>
      <c r="CP275"/>
      <c r="CQ275"/>
      <c r="CR275"/>
      <c r="CS275"/>
      <c r="CT275"/>
      <c r="CU275" s="23"/>
      <c r="CV275"/>
      <c r="CW275"/>
      <c r="CX275"/>
    </row>
    <row r="276" spans="1:102" x14ac:dyDescent="0.35">
      <c r="A276" t="s">
        <v>143</v>
      </c>
      <c r="B276" t="s">
        <v>390</v>
      </c>
      <c r="C276">
        <v>675057</v>
      </c>
      <c r="D276" t="s">
        <v>1753</v>
      </c>
      <c r="E276" t="s">
        <v>1754</v>
      </c>
      <c r="F276" t="s">
        <v>95</v>
      </c>
      <c r="G276" t="s">
        <v>166</v>
      </c>
      <c r="H276" t="s">
        <v>346</v>
      </c>
      <c r="I276">
        <v>66.599999999999994</v>
      </c>
      <c r="K276" t="s">
        <v>334</v>
      </c>
      <c r="L276" t="s">
        <v>353</v>
      </c>
      <c r="M276">
        <v>3</v>
      </c>
      <c r="N276">
        <v>1</v>
      </c>
      <c r="P276">
        <v>3</v>
      </c>
      <c r="Q276">
        <v>3</v>
      </c>
      <c r="T276" s="8">
        <v>2.7140900000000001</v>
      </c>
      <c r="U276" s="8">
        <v>0.31197000000000003</v>
      </c>
      <c r="V276">
        <v>86</v>
      </c>
      <c r="W276" s="8">
        <v>0.77803999999999995</v>
      </c>
      <c r="X276" s="8">
        <v>1.0900099999999999</v>
      </c>
      <c r="Y276" s="8">
        <v>2.2259799999999998</v>
      </c>
      <c r="Z276" s="8">
        <v>0.29013</v>
      </c>
      <c r="AA276" s="8">
        <v>0</v>
      </c>
      <c r="AC276" s="8">
        <v>1.6240699999999999</v>
      </c>
      <c r="AD276">
        <v>85.7</v>
      </c>
      <c r="AF276">
        <v>2</v>
      </c>
      <c r="AI276" s="8">
        <v>1.7864100000000001</v>
      </c>
      <c r="AJ276" s="8">
        <v>0.72665999999999997</v>
      </c>
      <c r="AK276" s="8">
        <v>0.35771999999999998</v>
      </c>
      <c r="AL276" s="8">
        <v>2.8708</v>
      </c>
      <c r="AM276">
        <v>1.85442</v>
      </c>
      <c r="AN276">
        <v>0.78817000000000004</v>
      </c>
      <c r="AO276">
        <v>0.33129999999999998</v>
      </c>
      <c r="AP276">
        <v>2.9835199999999999</v>
      </c>
      <c r="AR276">
        <v>0</v>
      </c>
      <c r="AS276">
        <v>1</v>
      </c>
      <c r="AT276">
        <v>0</v>
      </c>
      <c r="AU276">
        <v>1</v>
      </c>
      <c r="AV276" s="4">
        <v>8768.5</v>
      </c>
      <c r="AW276">
        <v>0</v>
      </c>
      <c r="AX276">
        <v>1</v>
      </c>
      <c r="AZ276" s="1">
        <v>44497</v>
      </c>
      <c r="BA276">
        <v>4</v>
      </c>
      <c r="BB276">
        <v>0</v>
      </c>
      <c r="BC276">
        <v>4</v>
      </c>
      <c r="BD276">
        <v>32</v>
      </c>
      <c r="BE276">
        <v>0</v>
      </c>
      <c r="BF276">
        <v>0</v>
      </c>
      <c r="BG276">
        <v>32</v>
      </c>
      <c r="BH276">
        <v>43804</v>
      </c>
      <c r="BI276">
        <v>0</v>
      </c>
      <c r="BJ276">
        <v>0</v>
      </c>
      <c r="BK276">
        <v>0</v>
      </c>
      <c r="BL276">
        <v>0</v>
      </c>
      <c r="BM276">
        <v>0</v>
      </c>
      <c r="BN276">
        <v>0</v>
      </c>
      <c r="BO276">
        <v>0</v>
      </c>
      <c r="BP276">
        <v>43413</v>
      </c>
      <c r="BQ276">
        <v>4</v>
      </c>
      <c r="BR276">
        <v>4</v>
      </c>
      <c r="BS276">
        <v>0</v>
      </c>
      <c r="BT276">
        <v>16</v>
      </c>
      <c r="BU276">
        <v>1</v>
      </c>
      <c r="BV276">
        <v>0</v>
      </c>
      <c r="BW276">
        <v>16</v>
      </c>
      <c r="BX276" s="8">
        <v>18.667000000000002</v>
      </c>
      <c r="BZ276" t="s">
        <v>1755</v>
      </c>
      <c r="CA276" t="s">
        <v>1756</v>
      </c>
      <c r="CB276">
        <v>75180</v>
      </c>
      <c r="CC276">
        <v>390</v>
      </c>
      <c r="CD276">
        <v>9722860335</v>
      </c>
      <c r="CE276" t="s">
        <v>336</v>
      </c>
      <c r="CF276" t="s">
        <v>334</v>
      </c>
      <c r="CG276" s="1">
        <v>33756</v>
      </c>
      <c r="CH276" t="s">
        <v>334</v>
      </c>
      <c r="CI276" t="s">
        <v>334</v>
      </c>
      <c r="CJ276" t="s">
        <v>334</v>
      </c>
      <c r="CK276" t="s">
        <v>338</v>
      </c>
      <c r="CL276" t="s">
        <v>1757</v>
      </c>
      <c r="CM276">
        <v>120</v>
      </c>
      <c r="CN276" s="1">
        <v>44835</v>
      </c>
      <c r="CP276"/>
      <c r="CQ276"/>
      <c r="CR276"/>
      <c r="CS276"/>
      <c r="CT276"/>
      <c r="CU276" s="23"/>
      <c r="CV276">
        <v>2</v>
      </c>
      <c r="CW276"/>
      <c r="CX276"/>
    </row>
    <row r="277" spans="1:102" x14ac:dyDescent="0.35">
      <c r="A277" t="s">
        <v>143</v>
      </c>
      <c r="B277" t="s">
        <v>390</v>
      </c>
      <c r="C277">
        <v>675058</v>
      </c>
      <c r="D277" t="s">
        <v>1758</v>
      </c>
      <c r="E277" t="s">
        <v>1618</v>
      </c>
      <c r="F277" t="s">
        <v>443</v>
      </c>
      <c r="G277" t="s">
        <v>166</v>
      </c>
      <c r="H277" t="s">
        <v>333</v>
      </c>
      <c r="I277">
        <v>20.5</v>
      </c>
      <c r="K277" t="s">
        <v>334</v>
      </c>
      <c r="L277" t="s">
        <v>339</v>
      </c>
      <c r="M277">
        <v>2</v>
      </c>
      <c r="N277">
        <v>1</v>
      </c>
      <c r="P277">
        <v>5</v>
      </c>
      <c r="Q277">
        <v>5</v>
      </c>
      <c r="T277" s="8">
        <v>3.6976200000000001</v>
      </c>
      <c r="U277" s="8">
        <v>0.30080000000000001</v>
      </c>
      <c r="V277">
        <v>66.7</v>
      </c>
      <c r="W277" s="8">
        <v>1.3196000000000001</v>
      </c>
      <c r="X277" s="8">
        <v>1.6204099999999999</v>
      </c>
      <c r="Y277" s="8">
        <v>2.8311199999999999</v>
      </c>
      <c r="Z277" s="8">
        <v>0</v>
      </c>
      <c r="AA277" s="8">
        <v>9.3799999999999994E-3</v>
      </c>
      <c r="AC277" s="8">
        <v>2.0772200000000001</v>
      </c>
      <c r="AE277">
        <v>6</v>
      </c>
      <c r="AF277">
        <v>0</v>
      </c>
      <c r="AI277" s="8">
        <v>2.12771</v>
      </c>
      <c r="AJ277" s="8">
        <v>0.85553000000000001</v>
      </c>
      <c r="AK277" s="8">
        <v>0.47632000000000002</v>
      </c>
      <c r="AL277" s="8">
        <v>3.4595600000000002</v>
      </c>
      <c r="AM277">
        <v>1.9913799999999999</v>
      </c>
      <c r="AN277">
        <v>1.1354200000000001</v>
      </c>
      <c r="AO277">
        <v>0.2399</v>
      </c>
      <c r="AP277">
        <v>3.3729499999999999</v>
      </c>
      <c r="AR277">
        <v>2</v>
      </c>
      <c r="AS277">
        <v>1</v>
      </c>
      <c r="AT277">
        <v>1</v>
      </c>
      <c r="AU277">
        <v>3</v>
      </c>
      <c r="AV277" s="4">
        <v>99011.25</v>
      </c>
      <c r="AW277">
        <v>0</v>
      </c>
      <c r="AX277">
        <v>3</v>
      </c>
      <c r="AZ277" s="1">
        <v>43818</v>
      </c>
      <c r="BA277">
        <v>5</v>
      </c>
      <c r="BB277">
        <v>4</v>
      </c>
      <c r="BC277">
        <v>4</v>
      </c>
      <c r="BD277">
        <v>107</v>
      </c>
      <c r="BE277">
        <v>1</v>
      </c>
      <c r="BF277">
        <v>0</v>
      </c>
      <c r="BG277">
        <v>107</v>
      </c>
      <c r="BH277">
        <v>43481</v>
      </c>
      <c r="BI277">
        <v>4</v>
      </c>
      <c r="BJ277">
        <v>4</v>
      </c>
      <c r="BK277">
        <v>0</v>
      </c>
      <c r="BL277">
        <v>36</v>
      </c>
      <c r="BM277">
        <v>1</v>
      </c>
      <c r="BN277">
        <v>0</v>
      </c>
      <c r="BO277">
        <v>36</v>
      </c>
      <c r="BP277">
        <v>43045</v>
      </c>
      <c r="BQ277">
        <v>12</v>
      </c>
      <c r="BR277">
        <v>10</v>
      </c>
      <c r="BS277">
        <v>2</v>
      </c>
      <c r="BT277">
        <v>591</v>
      </c>
      <c r="BU277">
        <v>1</v>
      </c>
      <c r="BV277">
        <v>0</v>
      </c>
      <c r="BW277">
        <v>591</v>
      </c>
      <c r="BX277" s="8">
        <v>164</v>
      </c>
      <c r="BZ277" t="s">
        <v>1759</v>
      </c>
      <c r="CA277" t="s">
        <v>1760</v>
      </c>
      <c r="CB277">
        <v>79520</v>
      </c>
      <c r="CC277">
        <v>721</v>
      </c>
      <c r="CD277">
        <v>3255763643</v>
      </c>
      <c r="CE277" t="s">
        <v>336</v>
      </c>
      <c r="CF277" t="s">
        <v>334</v>
      </c>
      <c r="CG277" s="1">
        <v>33765</v>
      </c>
      <c r="CH277" t="s">
        <v>334</v>
      </c>
      <c r="CI277" t="s">
        <v>337</v>
      </c>
      <c r="CJ277" t="s">
        <v>334</v>
      </c>
      <c r="CK277" t="s">
        <v>338</v>
      </c>
      <c r="CL277" t="s">
        <v>1761</v>
      </c>
      <c r="CM277">
        <v>60</v>
      </c>
      <c r="CN277" s="1">
        <v>44835</v>
      </c>
      <c r="CP277"/>
      <c r="CQ277"/>
      <c r="CR277">
        <v>12</v>
      </c>
      <c r="CS277"/>
      <c r="CT277"/>
      <c r="CU277" s="23"/>
      <c r="CV277">
        <v>2</v>
      </c>
      <c r="CW277"/>
      <c r="CX277"/>
    </row>
    <row r="278" spans="1:102" x14ac:dyDescent="0.35">
      <c r="A278" t="s">
        <v>143</v>
      </c>
      <c r="B278" t="s">
        <v>390</v>
      </c>
      <c r="C278">
        <v>675061</v>
      </c>
      <c r="D278" t="s">
        <v>1762</v>
      </c>
      <c r="E278" t="s">
        <v>1763</v>
      </c>
      <c r="F278" t="s">
        <v>458</v>
      </c>
      <c r="G278" t="s">
        <v>168</v>
      </c>
      <c r="H278" t="s">
        <v>404</v>
      </c>
      <c r="I278">
        <v>40.1</v>
      </c>
      <c r="K278" t="s">
        <v>334</v>
      </c>
      <c r="L278" t="s">
        <v>339</v>
      </c>
      <c r="M278">
        <v>2</v>
      </c>
      <c r="N278">
        <v>2</v>
      </c>
      <c r="P278">
        <v>4</v>
      </c>
      <c r="Q278">
        <v>4</v>
      </c>
      <c r="T278" s="8">
        <v>2.9100299999999999</v>
      </c>
      <c r="U278" s="8">
        <v>0.34189000000000003</v>
      </c>
      <c r="V278">
        <v>36.700000000000003</v>
      </c>
      <c r="W278" s="8">
        <v>0.56559999999999999</v>
      </c>
      <c r="X278" s="8">
        <v>0.90749000000000002</v>
      </c>
      <c r="Y278" s="8">
        <v>2.24336</v>
      </c>
      <c r="Z278" s="8">
        <v>0.27711999999999998</v>
      </c>
      <c r="AA278" s="8">
        <v>3.9899999999999996E-3</v>
      </c>
      <c r="AC278" s="8">
        <v>2.0025400000000002</v>
      </c>
      <c r="AE278">
        <v>6</v>
      </c>
      <c r="AF278">
        <v>0</v>
      </c>
      <c r="AI278" s="8">
        <v>1.7523</v>
      </c>
      <c r="AJ278" s="8">
        <v>0.63380000000000003</v>
      </c>
      <c r="AK278" s="8">
        <v>0.28808</v>
      </c>
      <c r="AL278" s="8">
        <v>2.6741899999999998</v>
      </c>
      <c r="AM278">
        <v>2.33108</v>
      </c>
      <c r="AN278">
        <v>0.65690999999999999</v>
      </c>
      <c r="AO278">
        <v>0.45084000000000002</v>
      </c>
      <c r="AP278">
        <v>3.43411</v>
      </c>
      <c r="AR278">
        <v>1</v>
      </c>
      <c r="AS278">
        <v>0</v>
      </c>
      <c r="AT278">
        <v>2</v>
      </c>
      <c r="AU278">
        <v>2</v>
      </c>
      <c r="AV278" s="4">
        <v>21835</v>
      </c>
      <c r="AW278">
        <v>1</v>
      </c>
      <c r="AX278">
        <v>3</v>
      </c>
      <c r="AZ278" s="1">
        <v>44567</v>
      </c>
      <c r="BA278">
        <v>3</v>
      </c>
      <c r="BB278">
        <v>2</v>
      </c>
      <c r="BC278">
        <v>1</v>
      </c>
      <c r="BD278">
        <v>116</v>
      </c>
      <c r="BE278">
        <v>1</v>
      </c>
      <c r="BF278">
        <v>0</v>
      </c>
      <c r="BG278">
        <v>116</v>
      </c>
      <c r="BH278">
        <v>44127</v>
      </c>
      <c r="BI278">
        <v>3</v>
      </c>
      <c r="BJ278">
        <v>3</v>
      </c>
      <c r="BK278">
        <v>0</v>
      </c>
      <c r="BL278">
        <v>24</v>
      </c>
      <c r="BM278">
        <v>1</v>
      </c>
      <c r="BN278">
        <v>0</v>
      </c>
      <c r="BO278">
        <v>24</v>
      </c>
      <c r="BP278">
        <v>43558</v>
      </c>
      <c r="BQ278">
        <v>9</v>
      </c>
      <c r="BR278">
        <v>8</v>
      </c>
      <c r="BS278">
        <v>0</v>
      </c>
      <c r="BT278">
        <v>72</v>
      </c>
      <c r="BU278">
        <v>1</v>
      </c>
      <c r="BV278">
        <v>0</v>
      </c>
      <c r="BW278">
        <v>72</v>
      </c>
      <c r="BX278" s="8">
        <v>78</v>
      </c>
      <c r="BZ278" t="s">
        <v>1764</v>
      </c>
      <c r="CA278" t="s">
        <v>1765</v>
      </c>
      <c r="CB278">
        <v>76371</v>
      </c>
      <c r="CC278">
        <v>744</v>
      </c>
      <c r="CD278">
        <v>9404224541</v>
      </c>
      <c r="CE278" t="s">
        <v>336</v>
      </c>
      <c r="CF278" t="s">
        <v>334</v>
      </c>
      <c r="CG278" s="1">
        <v>33773</v>
      </c>
      <c r="CH278" t="s">
        <v>334</v>
      </c>
      <c r="CI278" t="s">
        <v>334</v>
      </c>
      <c r="CJ278" t="s">
        <v>334</v>
      </c>
      <c r="CK278" t="s">
        <v>338</v>
      </c>
      <c r="CL278" t="s">
        <v>1766</v>
      </c>
      <c r="CM278">
        <v>61</v>
      </c>
      <c r="CN278" s="1">
        <v>44835</v>
      </c>
      <c r="CP278"/>
      <c r="CQ278"/>
      <c r="CR278"/>
      <c r="CS278"/>
      <c r="CT278"/>
      <c r="CU278" s="23"/>
      <c r="CV278">
        <v>2</v>
      </c>
      <c r="CW278"/>
      <c r="CX278"/>
    </row>
    <row r="279" spans="1:102" x14ac:dyDescent="0.35">
      <c r="A279" t="s">
        <v>143</v>
      </c>
      <c r="B279" t="s">
        <v>390</v>
      </c>
      <c r="C279">
        <v>675065</v>
      </c>
      <c r="D279" t="s">
        <v>1767</v>
      </c>
      <c r="E279" t="s">
        <v>493</v>
      </c>
      <c r="F279" t="s">
        <v>427</v>
      </c>
      <c r="G279" t="s">
        <v>168</v>
      </c>
      <c r="H279" t="s">
        <v>404</v>
      </c>
      <c r="I279">
        <v>27.9</v>
      </c>
      <c r="K279" t="s">
        <v>334</v>
      </c>
      <c r="L279" t="s">
        <v>339</v>
      </c>
      <c r="M279">
        <v>1</v>
      </c>
      <c r="N279">
        <v>1</v>
      </c>
      <c r="P279">
        <v>3</v>
      </c>
      <c r="Q279">
        <v>3</v>
      </c>
      <c r="T279" s="8">
        <v>2.9172600000000002</v>
      </c>
      <c r="U279" s="8">
        <v>0.29366999999999999</v>
      </c>
      <c r="V279">
        <v>75</v>
      </c>
      <c r="W279" s="8">
        <v>0.97663</v>
      </c>
      <c r="X279" s="8">
        <v>1.2703</v>
      </c>
      <c r="Y279" s="8">
        <v>2.2560899999999999</v>
      </c>
      <c r="Z279" s="8">
        <v>0.18301000000000001</v>
      </c>
      <c r="AA279" s="8">
        <v>2.282E-2</v>
      </c>
      <c r="AC279" s="8">
        <v>1.64696</v>
      </c>
      <c r="AE279">
        <v>6</v>
      </c>
      <c r="AG279">
        <v>6</v>
      </c>
      <c r="AI279" s="8">
        <v>2.0526900000000001</v>
      </c>
      <c r="AJ279" s="8">
        <v>0.76520999999999995</v>
      </c>
      <c r="AK279" s="8">
        <v>0.39618999999999999</v>
      </c>
      <c r="AL279" s="8">
        <v>3.2140900000000001</v>
      </c>
      <c r="AM279">
        <v>1.6366099999999999</v>
      </c>
      <c r="AN279">
        <v>0.93950999999999996</v>
      </c>
      <c r="AO279">
        <v>0.28159000000000001</v>
      </c>
      <c r="AP279">
        <v>2.86436</v>
      </c>
      <c r="AR279">
        <v>4</v>
      </c>
      <c r="AS279">
        <v>4</v>
      </c>
      <c r="AT279">
        <v>0</v>
      </c>
      <c r="AU279">
        <v>1</v>
      </c>
      <c r="AV279" s="4">
        <v>340170</v>
      </c>
      <c r="AW279">
        <v>0</v>
      </c>
      <c r="AX279">
        <v>1</v>
      </c>
      <c r="AZ279" s="1">
        <v>43761</v>
      </c>
      <c r="BA279">
        <v>9</v>
      </c>
      <c r="BB279">
        <v>5</v>
      </c>
      <c r="BC279">
        <v>5</v>
      </c>
      <c r="BD279">
        <v>64</v>
      </c>
      <c r="BE279">
        <v>1</v>
      </c>
      <c r="BF279">
        <v>0</v>
      </c>
      <c r="BG279">
        <v>64</v>
      </c>
      <c r="BH279">
        <v>43390</v>
      </c>
      <c r="BI279">
        <v>5</v>
      </c>
      <c r="BJ279">
        <v>5</v>
      </c>
      <c r="BK279">
        <v>0</v>
      </c>
      <c r="BL279">
        <v>36</v>
      </c>
      <c r="BM279">
        <v>1</v>
      </c>
      <c r="BN279">
        <v>0</v>
      </c>
      <c r="BO279">
        <v>36</v>
      </c>
      <c r="BP279">
        <v>43000</v>
      </c>
      <c r="BQ279">
        <v>7</v>
      </c>
      <c r="BR279">
        <v>6</v>
      </c>
      <c r="BS279">
        <v>1</v>
      </c>
      <c r="BT279">
        <v>100</v>
      </c>
      <c r="BU279">
        <v>1</v>
      </c>
      <c r="BV279">
        <v>0</v>
      </c>
      <c r="BW279">
        <v>100</v>
      </c>
      <c r="BX279" s="8">
        <v>60.667000000000002</v>
      </c>
      <c r="BZ279" t="s">
        <v>1141</v>
      </c>
      <c r="CA279" t="s">
        <v>1768</v>
      </c>
      <c r="CB279">
        <v>75833</v>
      </c>
      <c r="CC279">
        <v>756</v>
      </c>
      <c r="CD279">
        <v>9035362596</v>
      </c>
      <c r="CE279" t="s">
        <v>336</v>
      </c>
      <c r="CF279" t="s">
        <v>334</v>
      </c>
      <c r="CG279" s="1">
        <v>33780</v>
      </c>
      <c r="CH279" t="s">
        <v>334</v>
      </c>
      <c r="CI279" t="s">
        <v>337</v>
      </c>
      <c r="CJ279" t="s">
        <v>334</v>
      </c>
      <c r="CK279" t="s">
        <v>338</v>
      </c>
      <c r="CL279" t="s">
        <v>1769</v>
      </c>
      <c r="CM279">
        <v>74</v>
      </c>
      <c r="CN279" s="1">
        <v>44835</v>
      </c>
      <c r="CP279"/>
      <c r="CQ279"/>
      <c r="CR279">
        <v>12</v>
      </c>
      <c r="CS279"/>
      <c r="CT279"/>
      <c r="CU279" s="23"/>
      <c r="CV279">
        <v>2</v>
      </c>
      <c r="CW279"/>
      <c r="CX279"/>
    </row>
    <row r="280" spans="1:102" x14ac:dyDescent="0.35">
      <c r="A280" t="s">
        <v>143</v>
      </c>
      <c r="B280" t="s">
        <v>390</v>
      </c>
      <c r="C280">
        <v>675066</v>
      </c>
      <c r="D280" t="s">
        <v>1770</v>
      </c>
      <c r="E280" t="s">
        <v>1771</v>
      </c>
      <c r="F280" t="s">
        <v>444</v>
      </c>
      <c r="G280" t="s">
        <v>166</v>
      </c>
      <c r="H280" t="s">
        <v>346</v>
      </c>
      <c r="I280">
        <v>50.5</v>
      </c>
      <c r="K280" t="s">
        <v>334</v>
      </c>
      <c r="L280" t="s">
        <v>339</v>
      </c>
      <c r="M280">
        <v>1</v>
      </c>
      <c r="N280">
        <v>1</v>
      </c>
      <c r="P280">
        <v>2</v>
      </c>
      <c r="Q280">
        <v>3</v>
      </c>
      <c r="R280">
        <v>2</v>
      </c>
      <c r="T280" s="8">
        <v>3.0457100000000001</v>
      </c>
      <c r="U280" s="8">
        <v>0.27213999999999999</v>
      </c>
      <c r="V280">
        <v>76.5</v>
      </c>
      <c r="W280" s="8">
        <v>1.0991899999999999</v>
      </c>
      <c r="X280" s="8">
        <v>1.37134</v>
      </c>
      <c r="Y280" s="8">
        <v>2.5439500000000002</v>
      </c>
      <c r="Z280" s="8">
        <v>0.25913999999999998</v>
      </c>
      <c r="AA280" s="8">
        <v>2.0750000000000001E-2</v>
      </c>
      <c r="AC280" s="8">
        <v>1.6743699999999999</v>
      </c>
      <c r="AE280">
        <v>6</v>
      </c>
      <c r="AG280">
        <v>6</v>
      </c>
      <c r="AI280" s="8">
        <v>1.9211800000000001</v>
      </c>
      <c r="AJ280" s="8">
        <v>0.81669999999999998</v>
      </c>
      <c r="AK280" s="8">
        <v>0.43895000000000001</v>
      </c>
      <c r="AL280" s="8">
        <v>3.1768299999999998</v>
      </c>
      <c r="AM280">
        <v>1.7777400000000001</v>
      </c>
      <c r="AN280">
        <v>0.99073999999999995</v>
      </c>
      <c r="AO280">
        <v>0.23552999999999999</v>
      </c>
      <c r="AP280">
        <v>3.0255399999999999</v>
      </c>
      <c r="AR280">
        <v>0</v>
      </c>
      <c r="AS280">
        <v>1</v>
      </c>
      <c r="AT280">
        <v>0</v>
      </c>
      <c r="AU280">
        <v>8</v>
      </c>
      <c r="AV280" s="4">
        <v>40693.96</v>
      </c>
      <c r="AW280">
        <v>0</v>
      </c>
      <c r="AX280">
        <v>8</v>
      </c>
      <c r="AZ280" s="1">
        <v>44722</v>
      </c>
      <c r="BA280">
        <v>8</v>
      </c>
      <c r="BB280">
        <v>7</v>
      </c>
      <c r="BC280">
        <v>2</v>
      </c>
      <c r="BD280">
        <v>194</v>
      </c>
      <c r="BE280">
        <v>1</v>
      </c>
      <c r="BF280">
        <v>0</v>
      </c>
      <c r="BG280">
        <v>194</v>
      </c>
      <c r="BH280">
        <v>44279</v>
      </c>
      <c r="BI280">
        <v>7</v>
      </c>
      <c r="BJ280">
        <v>7</v>
      </c>
      <c r="BK280">
        <v>0</v>
      </c>
      <c r="BL280">
        <v>32</v>
      </c>
      <c r="BM280">
        <v>1</v>
      </c>
      <c r="BN280">
        <v>0</v>
      </c>
      <c r="BO280">
        <v>32</v>
      </c>
      <c r="BP280">
        <v>43670</v>
      </c>
      <c r="BQ280">
        <v>3</v>
      </c>
      <c r="BR280">
        <v>3</v>
      </c>
      <c r="BS280">
        <v>0</v>
      </c>
      <c r="BT280">
        <v>24</v>
      </c>
      <c r="BU280">
        <v>1</v>
      </c>
      <c r="BV280">
        <v>0</v>
      </c>
      <c r="BW280">
        <v>24</v>
      </c>
      <c r="BX280" s="8">
        <v>111.667</v>
      </c>
      <c r="BZ280" t="s">
        <v>1772</v>
      </c>
      <c r="CA280" t="s">
        <v>1773</v>
      </c>
      <c r="CB280">
        <v>75446</v>
      </c>
      <c r="CC280">
        <v>510</v>
      </c>
      <c r="CD280">
        <v>9033782293</v>
      </c>
      <c r="CE280" t="s">
        <v>336</v>
      </c>
      <c r="CF280" t="s">
        <v>334</v>
      </c>
      <c r="CG280" s="1">
        <v>33797</v>
      </c>
      <c r="CH280" t="s">
        <v>337</v>
      </c>
      <c r="CI280" t="s">
        <v>334</v>
      </c>
      <c r="CJ280" t="s">
        <v>334</v>
      </c>
      <c r="CK280" t="s">
        <v>338</v>
      </c>
      <c r="CL280" t="s">
        <v>1774</v>
      </c>
      <c r="CM280">
        <v>102</v>
      </c>
      <c r="CN280" s="1">
        <v>44835</v>
      </c>
      <c r="CP280"/>
      <c r="CQ280"/>
      <c r="CR280"/>
      <c r="CS280"/>
      <c r="CT280"/>
      <c r="CU280" s="23"/>
      <c r="CV280"/>
      <c r="CW280"/>
      <c r="CX280"/>
    </row>
    <row r="281" spans="1:102" x14ac:dyDescent="0.35">
      <c r="A281" t="s">
        <v>143</v>
      </c>
      <c r="B281" t="s">
        <v>390</v>
      </c>
      <c r="C281">
        <v>675067</v>
      </c>
      <c r="D281" t="s">
        <v>1775</v>
      </c>
      <c r="E281" t="s">
        <v>428</v>
      </c>
      <c r="F281" t="s">
        <v>1477</v>
      </c>
      <c r="G281" t="s">
        <v>168</v>
      </c>
      <c r="H281" t="s">
        <v>341</v>
      </c>
      <c r="I281">
        <v>2.8</v>
      </c>
      <c r="K281" t="s">
        <v>334</v>
      </c>
      <c r="L281" t="s">
        <v>339</v>
      </c>
      <c r="M281">
        <v>4</v>
      </c>
      <c r="N281">
        <v>5</v>
      </c>
      <c r="T281" s="8">
        <v>7.77874</v>
      </c>
      <c r="U281" s="8">
        <v>2.0229900000000001</v>
      </c>
      <c r="V281"/>
      <c r="W281" s="8">
        <v>4.4741400000000002</v>
      </c>
      <c r="X281" s="8">
        <v>6.4971300000000003</v>
      </c>
      <c r="Y281" s="8">
        <v>8.9027799999999999</v>
      </c>
      <c r="Z281" s="8">
        <v>0</v>
      </c>
      <c r="AA281" s="8">
        <v>0.15046000000000001</v>
      </c>
      <c r="AB281">
        <v>6</v>
      </c>
      <c r="AC281" s="8">
        <v>1.2816099999999999</v>
      </c>
      <c r="AE281">
        <v>6</v>
      </c>
      <c r="AG281">
        <v>6</v>
      </c>
      <c r="AI281" s="8">
        <v>1.50038</v>
      </c>
      <c r="AJ281" s="8">
        <v>0.72953000000000001</v>
      </c>
      <c r="AK281" s="8">
        <v>0.40499000000000002</v>
      </c>
      <c r="AL281" s="8">
        <v>2.6349</v>
      </c>
      <c r="AM281">
        <v>1.74237</v>
      </c>
      <c r="AN281">
        <v>4.5145400000000002</v>
      </c>
      <c r="AO281">
        <v>1.8975900000000001</v>
      </c>
      <c r="AP281">
        <v>9.3165200000000006</v>
      </c>
      <c r="AR281">
        <v>1</v>
      </c>
      <c r="AS281">
        <v>2</v>
      </c>
      <c r="AT281">
        <v>2</v>
      </c>
      <c r="AU281">
        <v>5</v>
      </c>
      <c r="AV281" s="4">
        <v>9567.7000000000007</v>
      </c>
      <c r="AW281">
        <v>0</v>
      </c>
      <c r="AX281">
        <v>5</v>
      </c>
      <c r="AZ281" s="1">
        <v>44735</v>
      </c>
      <c r="BA281">
        <v>6</v>
      </c>
      <c r="BB281">
        <v>5</v>
      </c>
      <c r="BC281">
        <v>1</v>
      </c>
      <c r="BD281">
        <v>44</v>
      </c>
      <c r="BE281">
        <v>1</v>
      </c>
      <c r="BF281">
        <v>0</v>
      </c>
      <c r="BG281">
        <v>44</v>
      </c>
      <c r="BH281">
        <v>43853</v>
      </c>
      <c r="BI281">
        <v>3</v>
      </c>
      <c r="BJ281">
        <v>1</v>
      </c>
      <c r="BK281">
        <v>2</v>
      </c>
      <c r="BL281">
        <v>32</v>
      </c>
      <c r="BM281">
        <v>1</v>
      </c>
      <c r="BN281">
        <v>0</v>
      </c>
      <c r="BO281">
        <v>32</v>
      </c>
      <c r="BP281">
        <v>43496</v>
      </c>
      <c r="BQ281">
        <v>2</v>
      </c>
      <c r="BR281">
        <v>2</v>
      </c>
      <c r="BS281">
        <v>0</v>
      </c>
      <c r="BT281">
        <v>12</v>
      </c>
      <c r="BU281">
        <v>1</v>
      </c>
      <c r="BV281">
        <v>0</v>
      </c>
      <c r="BW281">
        <v>12</v>
      </c>
      <c r="BX281" s="8">
        <v>34.667000000000002</v>
      </c>
      <c r="BZ281" t="s">
        <v>821</v>
      </c>
      <c r="CA281" t="s">
        <v>1776</v>
      </c>
      <c r="CB281">
        <v>76240</v>
      </c>
      <c r="CC281">
        <v>340</v>
      </c>
      <c r="CD281">
        <v>9406652826</v>
      </c>
      <c r="CE281" t="s">
        <v>336</v>
      </c>
      <c r="CF281" t="s">
        <v>334</v>
      </c>
      <c r="CG281" s="1">
        <v>33808</v>
      </c>
      <c r="CH281" t="s">
        <v>334</v>
      </c>
      <c r="CI281" t="s">
        <v>334</v>
      </c>
      <c r="CJ281" t="s">
        <v>334</v>
      </c>
      <c r="CK281" t="s">
        <v>338</v>
      </c>
      <c r="CL281" t="s">
        <v>1777</v>
      </c>
      <c r="CM281">
        <v>112</v>
      </c>
      <c r="CN281" s="1">
        <v>44835</v>
      </c>
      <c r="CP281"/>
      <c r="CQ281"/>
      <c r="CR281"/>
      <c r="CS281"/>
      <c r="CT281">
        <v>2</v>
      </c>
      <c r="CU281" s="23">
        <v>2</v>
      </c>
      <c r="CV281">
        <v>2</v>
      </c>
      <c r="CW281"/>
      <c r="CX281"/>
    </row>
    <row r="282" spans="1:102" x14ac:dyDescent="0.35">
      <c r="A282" t="s">
        <v>143</v>
      </c>
      <c r="B282" t="s">
        <v>390</v>
      </c>
      <c r="C282">
        <v>675071</v>
      </c>
      <c r="D282" t="s">
        <v>1778</v>
      </c>
      <c r="E282" t="s">
        <v>490</v>
      </c>
      <c r="F282" t="s">
        <v>482</v>
      </c>
      <c r="G282" t="s">
        <v>166</v>
      </c>
      <c r="H282" t="s">
        <v>333</v>
      </c>
      <c r="I282">
        <v>35.5</v>
      </c>
      <c r="K282" t="s">
        <v>334</v>
      </c>
      <c r="L282" t="s">
        <v>339</v>
      </c>
      <c r="M282">
        <v>5</v>
      </c>
      <c r="N282">
        <v>2</v>
      </c>
      <c r="P282">
        <v>2</v>
      </c>
      <c r="Q282">
        <v>2</v>
      </c>
      <c r="T282" s="8">
        <v>2.9455200000000001</v>
      </c>
      <c r="U282" s="8">
        <v>0.49320999999999998</v>
      </c>
      <c r="V282">
        <v>53.7</v>
      </c>
      <c r="W282" s="8">
        <v>0.86443000000000003</v>
      </c>
      <c r="X282" s="8">
        <v>1.35764</v>
      </c>
      <c r="Y282" s="8">
        <v>2.1014400000000002</v>
      </c>
      <c r="Z282" s="8">
        <v>0.27500000000000002</v>
      </c>
      <c r="AA282" s="8">
        <v>1.77E-2</v>
      </c>
      <c r="AC282" s="8">
        <v>1.58788</v>
      </c>
      <c r="AD282">
        <v>57.1</v>
      </c>
      <c r="AF282">
        <v>0</v>
      </c>
      <c r="AI282" s="8">
        <v>1.8064499999999999</v>
      </c>
      <c r="AJ282" s="8">
        <v>0.70904999999999996</v>
      </c>
      <c r="AK282" s="8">
        <v>0.34821000000000002</v>
      </c>
      <c r="AL282" s="8">
        <v>2.8637100000000002</v>
      </c>
      <c r="AM282">
        <v>1.7929900000000001</v>
      </c>
      <c r="AN282">
        <v>0.89744000000000002</v>
      </c>
      <c r="AO282">
        <v>0.53807000000000005</v>
      </c>
      <c r="AP282">
        <v>3.2459500000000001</v>
      </c>
      <c r="AR282">
        <v>0</v>
      </c>
      <c r="AS282">
        <v>0</v>
      </c>
      <c r="AT282">
        <v>0</v>
      </c>
      <c r="AU282">
        <v>0</v>
      </c>
      <c r="AV282" s="4">
        <v>0</v>
      </c>
      <c r="AW282">
        <v>0</v>
      </c>
      <c r="AX282">
        <v>0</v>
      </c>
      <c r="AZ282" s="1">
        <v>44778</v>
      </c>
      <c r="BA282">
        <v>0</v>
      </c>
      <c r="BB282">
        <v>0</v>
      </c>
      <c r="BC282">
        <v>0</v>
      </c>
      <c r="BD282">
        <v>0</v>
      </c>
      <c r="BE282">
        <v>0</v>
      </c>
      <c r="BF282">
        <v>0</v>
      </c>
      <c r="BG282">
        <v>0</v>
      </c>
      <c r="BH282">
        <v>44365</v>
      </c>
      <c r="BI282">
        <v>8</v>
      </c>
      <c r="BJ282">
        <v>8</v>
      </c>
      <c r="BK282">
        <v>0</v>
      </c>
      <c r="BL282">
        <v>36</v>
      </c>
      <c r="BM282">
        <v>1</v>
      </c>
      <c r="BN282">
        <v>0</v>
      </c>
      <c r="BO282">
        <v>36</v>
      </c>
      <c r="BP282">
        <v>43896</v>
      </c>
      <c r="BQ282">
        <v>6</v>
      </c>
      <c r="BR282">
        <v>6</v>
      </c>
      <c r="BS282">
        <v>0</v>
      </c>
      <c r="BT282">
        <v>24</v>
      </c>
      <c r="BU282">
        <v>1</v>
      </c>
      <c r="BV282">
        <v>0</v>
      </c>
      <c r="BW282">
        <v>24</v>
      </c>
      <c r="BX282" s="8">
        <v>16</v>
      </c>
      <c r="BZ282" t="s">
        <v>758</v>
      </c>
      <c r="CA282" t="s">
        <v>1779</v>
      </c>
      <c r="CB282">
        <v>78164</v>
      </c>
      <c r="CC282">
        <v>420</v>
      </c>
      <c r="CD282">
        <v>3615642275</v>
      </c>
      <c r="CE282" t="s">
        <v>336</v>
      </c>
      <c r="CF282" t="s">
        <v>334</v>
      </c>
      <c r="CG282" s="1">
        <v>33864</v>
      </c>
      <c r="CH282" t="s">
        <v>334</v>
      </c>
      <c r="CI282" t="s">
        <v>334</v>
      </c>
      <c r="CJ282" t="s">
        <v>334</v>
      </c>
      <c r="CK282" t="s">
        <v>338</v>
      </c>
      <c r="CL282" t="s">
        <v>1780</v>
      </c>
      <c r="CM282">
        <v>82</v>
      </c>
      <c r="CN282" s="1">
        <v>44835</v>
      </c>
      <c r="CP282"/>
      <c r="CQ282"/>
      <c r="CR282"/>
      <c r="CS282"/>
      <c r="CT282"/>
      <c r="CU282" s="23"/>
      <c r="CV282">
        <v>2</v>
      </c>
      <c r="CW282"/>
      <c r="CX282"/>
    </row>
    <row r="283" spans="1:102" x14ac:dyDescent="0.35">
      <c r="A283" t="s">
        <v>143</v>
      </c>
      <c r="B283" t="s">
        <v>390</v>
      </c>
      <c r="C283">
        <v>675075</v>
      </c>
      <c r="D283" t="s">
        <v>1781</v>
      </c>
      <c r="E283" t="s">
        <v>1782</v>
      </c>
      <c r="F283" t="s">
        <v>519</v>
      </c>
      <c r="G283" t="s">
        <v>166</v>
      </c>
      <c r="H283" t="s">
        <v>333</v>
      </c>
      <c r="I283">
        <v>31.5</v>
      </c>
      <c r="K283" t="s">
        <v>334</v>
      </c>
      <c r="L283" t="s">
        <v>339</v>
      </c>
      <c r="M283">
        <v>3</v>
      </c>
      <c r="N283">
        <v>2</v>
      </c>
      <c r="P283">
        <v>4</v>
      </c>
      <c r="Q283">
        <v>4</v>
      </c>
      <c r="T283" s="8">
        <v>3.2667799999999998</v>
      </c>
      <c r="U283" s="8">
        <v>0.35877999999999999</v>
      </c>
      <c r="V283">
        <v>51.7</v>
      </c>
      <c r="W283" s="8">
        <v>1.1732199999999999</v>
      </c>
      <c r="X283" s="8">
        <v>1.5320100000000001</v>
      </c>
      <c r="Y283" s="8">
        <v>2.3686500000000001</v>
      </c>
      <c r="Z283" s="8">
        <v>0.44013000000000002</v>
      </c>
      <c r="AA283" s="8">
        <v>9.3759999999999996E-2</v>
      </c>
      <c r="AC283" s="8">
        <v>1.73478</v>
      </c>
      <c r="AE283">
        <v>6</v>
      </c>
      <c r="AF283">
        <v>2</v>
      </c>
      <c r="AI283" s="8">
        <v>1.8619699999999999</v>
      </c>
      <c r="AJ283" s="8">
        <v>0.65674999999999994</v>
      </c>
      <c r="AK283" s="8">
        <v>0.3039</v>
      </c>
      <c r="AL283" s="8">
        <v>2.8226200000000001</v>
      </c>
      <c r="AM283">
        <v>1.90045</v>
      </c>
      <c r="AN283">
        <v>1.31501</v>
      </c>
      <c r="AO283">
        <v>0.44850000000000001</v>
      </c>
      <c r="AP283">
        <v>3.65238</v>
      </c>
      <c r="AR283">
        <v>1</v>
      </c>
      <c r="AS283">
        <v>0</v>
      </c>
      <c r="AT283">
        <v>1</v>
      </c>
      <c r="AU283">
        <v>1</v>
      </c>
      <c r="AV283" s="4">
        <v>6922.5</v>
      </c>
      <c r="AW283">
        <v>1</v>
      </c>
      <c r="AX283">
        <v>2</v>
      </c>
      <c r="AZ283" s="1">
        <v>44508</v>
      </c>
      <c r="BA283">
        <v>7</v>
      </c>
      <c r="BB283">
        <v>7</v>
      </c>
      <c r="BC283">
        <v>0</v>
      </c>
      <c r="BD283">
        <v>68</v>
      </c>
      <c r="BE283">
        <v>1</v>
      </c>
      <c r="BF283">
        <v>0</v>
      </c>
      <c r="BG283">
        <v>68</v>
      </c>
      <c r="BH283">
        <v>43630</v>
      </c>
      <c r="BI283">
        <v>4</v>
      </c>
      <c r="BJ283">
        <v>3</v>
      </c>
      <c r="BK283">
        <v>1</v>
      </c>
      <c r="BL283">
        <v>28</v>
      </c>
      <c r="BM283">
        <v>1</v>
      </c>
      <c r="BN283">
        <v>0</v>
      </c>
      <c r="BO283">
        <v>28</v>
      </c>
      <c r="BP283">
        <v>43251</v>
      </c>
      <c r="BQ283">
        <v>4</v>
      </c>
      <c r="BR283">
        <v>4</v>
      </c>
      <c r="BS283">
        <v>0</v>
      </c>
      <c r="BT283">
        <v>32</v>
      </c>
      <c r="BU283">
        <v>1</v>
      </c>
      <c r="BV283">
        <v>0</v>
      </c>
      <c r="BW283">
        <v>32</v>
      </c>
      <c r="BX283" s="8">
        <v>48.667000000000002</v>
      </c>
      <c r="BZ283" t="s">
        <v>758</v>
      </c>
      <c r="CA283" t="s">
        <v>1783</v>
      </c>
      <c r="CB283">
        <v>78648</v>
      </c>
      <c r="CC283">
        <v>223</v>
      </c>
      <c r="CD283">
        <v>8308755219</v>
      </c>
      <c r="CE283" t="s">
        <v>336</v>
      </c>
      <c r="CF283" t="s">
        <v>334</v>
      </c>
      <c r="CG283" s="1">
        <v>33843</v>
      </c>
      <c r="CH283" t="s">
        <v>334</v>
      </c>
      <c r="CI283" t="s">
        <v>334</v>
      </c>
      <c r="CJ283" t="s">
        <v>334</v>
      </c>
      <c r="CK283" t="s">
        <v>338</v>
      </c>
      <c r="CL283" t="s">
        <v>1784</v>
      </c>
      <c r="CM283">
        <v>60</v>
      </c>
      <c r="CN283" s="1">
        <v>44835</v>
      </c>
      <c r="CP283"/>
      <c r="CQ283"/>
      <c r="CR283"/>
      <c r="CS283"/>
      <c r="CT283"/>
      <c r="CU283" s="23"/>
      <c r="CV283">
        <v>2</v>
      </c>
      <c r="CW283"/>
      <c r="CX283"/>
    </row>
    <row r="284" spans="1:102" x14ac:dyDescent="0.35">
      <c r="A284" t="s">
        <v>143</v>
      </c>
      <c r="B284" t="s">
        <v>390</v>
      </c>
      <c r="C284">
        <v>675076</v>
      </c>
      <c r="D284" t="s">
        <v>1785</v>
      </c>
      <c r="E284" t="s">
        <v>1786</v>
      </c>
      <c r="F284" t="s">
        <v>1787</v>
      </c>
      <c r="G284" t="s">
        <v>166</v>
      </c>
      <c r="H284" t="s">
        <v>333</v>
      </c>
      <c r="I284">
        <v>43.4</v>
      </c>
      <c r="K284" t="s">
        <v>334</v>
      </c>
      <c r="L284" t="s">
        <v>339</v>
      </c>
      <c r="M284">
        <v>1</v>
      </c>
      <c r="N284">
        <v>1</v>
      </c>
      <c r="P284">
        <v>3</v>
      </c>
      <c r="Q284">
        <v>5</v>
      </c>
      <c r="R284">
        <v>1</v>
      </c>
      <c r="T284" s="8">
        <v>2.9102199999999998</v>
      </c>
      <c r="U284" s="8">
        <v>0.35814000000000001</v>
      </c>
      <c r="V284">
        <v>43.2</v>
      </c>
      <c r="W284" s="8">
        <v>0.84284999999999999</v>
      </c>
      <c r="X284" s="8">
        <v>1.20099</v>
      </c>
      <c r="Y284" s="8">
        <v>2.2271000000000001</v>
      </c>
      <c r="Z284" s="8">
        <v>0.20279</v>
      </c>
      <c r="AA284" s="8">
        <v>2.0109999999999999E-2</v>
      </c>
      <c r="AC284" s="8">
        <v>1.70923</v>
      </c>
      <c r="AE284">
        <v>6</v>
      </c>
      <c r="AF284">
        <v>0</v>
      </c>
      <c r="AI284" s="8">
        <v>2.0879699999999999</v>
      </c>
      <c r="AJ284" s="8">
        <v>0.83779999999999999</v>
      </c>
      <c r="AK284" s="8">
        <v>0.44838</v>
      </c>
      <c r="AL284" s="8">
        <v>3.3741599999999998</v>
      </c>
      <c r="AM284">
        <v>1.6697900000000001</v>
      </c>
      <c r="AN284">
        <v>0.74056</v>
      </c>
      <c r="AO284">
        <v>0.30342000000000002</v>
      </c>
      <c r="AP284">
        <v>2.7218800000000001</v>
      </c>
      <c r="AR284">
        <v>0</v>
      </c>
      <c r="AS284">
        <v>0</v>
      </c>
      <c r="AT284">
        <v>0</v>
      </c>
      <c r="AU284">
        <v>1</v>
      </c>
      <c r="AV284" s="4">
        <v>7432.75</v>
      </c>
      <c r="AW284">
        <v>0</v>
      </c>
      <c r="AX284">
        <v>1</v>
      </c>
      <c r="AZ284" s="1">
        <v>43684</v>
      </c>
      <c r="BA284">
        <v>17</v>
      </c>
      <c r="BB284">
        <v>9</v>
      </c>
      <c r="BC284">
        <v>8</v>
      </c>
      <c r="BD284">
        <v>124</v>
      </c>
      <c r="BE284">
        <v>1</v>
      </c>
      <c r="BF284">
        <v>0</v>
      </c>
      <c r="BG284">
        <v>124</v>
      </c>
      <c r="BH284">
        <v>43343</v>
      </c>
      <c r="BI284">
        <v>10</v>
      </c>
      <c r="BJ284">
        <v>10</v>
      </c>
      <c r="BK284">
        <v>0</v>
      </c>
      <c r="BL284">
        <v>80</v>
      </c>
      <c r="BM284">
        <v>1</v>
      </c>
      <c r="BN284">
        <v>0</v>
      </c>
      <c r="BO284">
        <v>80</v>
      </c>
      <c r="BP284">
        <v>42958</v>
      </c>
      <c r="BQ284">
        <v>6</v>
      </c>
      <c r="BR284">
        <v>6</v>
      </c>
      <c r="BS284">
        <v>0</v>
      </c>
      <c r="BT284">
        <v>56</v>
      </c>
      <c r="BU284">
        <v>1</v>
      </c>
      <c r="BV284">
        <v>0</v>
      </c>
      <c r="BW284">
        <v>56</v>
      </c>
      <c r="BX284" s="8">
        <v>98</v>
      </c>
      <c r="BZ284" t="s">
        <v>744</v>
      </c>
      <c r="CA284" t="s">
        <v>1788</v>
      </c>
      <c r="CB284">
        <v>78643</v>
      </c>
      <c r="CC284">
        <v>761</v>
      </c>
      <c r="CD284">
        <v>3252474194</v>
      </c>
      <c r="CE284" t="s">
        <v>336</v>
      </c>
      <c r="CF284" t="s">
        <v>334</v>
      </c>
      <c r="CG284" s="1">
        <v>33844</v>
      </c>
      <c r="CH284" t="s">
        <v>334</v>
      </c>
      <c r="CI284" t="s">
        <v>337</v>
      </c>
      <c r="CJ284" t="s">
        <v>334</v>
      </c>
      <c r="CK284" t="s">
        <v>338</v>
      </c>
      <c r="CL284" t="s">
        <v>1789</v>
      </c>
      <c r="CM284">
        <v>116</v>
      </c>
      <c r="CN284" s="1">
        <v>44835</v>
      </c>
      <c r="CP284"/>
      <c r="CQ284"/>
      <c r="CR284">
        <v>12</v>
      </c>
      <c r="CS284"/>
      <c r="CT284"/>
      <c r="CU284" s="23"/>
      <c r="CV284"/>
      <c r="CW284"/>
      <c r="CX284"/>
    </row>
    <row r="285" spans="1:102" x14ac:dyDescent="0.35">
      <c r="A285" t="s">
        <v>143</v>
      </c>
      <c r="B285" t="s">
        <v>390</v>
      </c>
      <c r="C285">
        <v>675078</v>
      </c>
      <c r="D285" t="s">
        <v>1790</v>
      </c>
      <c r="E285" t="s">
        <v>548</v>
      </c>
      <c r="F285" t="s">
        <v>450</v>
      </c>
      <c r="G285" t="s">
        <v>166</v>
      </c>
      <c r="H285" t="s">
        <v>346</v>
      </c>
      <c r="I285">
        <v>32.299999999999997</v>
      </c>
      <c r="K285" t="s">
        <v>334</v>
      </c>
      <c r="L285" t="s">
        <v>339</v>
      </c>
      <c r="M285">
        <v>1</v>
      </c>
      <c r="N285">
        <v>1</v>
      </c>
      <c r="P285">
        <v>4</v>
      </c>
      <c r="Q285">
        <v>4</v>
      </c>
      <c r="T285" s="8"/>
      <c r="V285"/>
      <c r="W285" s="8"/>
      <c r="X285" s="8"/>
      <c r="Y285" s="8"/>
      <c r="Z285" s="8"/>
      <c r="AA285" s="8"/>
      <c r="AB285">
        <v>6</v>
      </c>
      <c r="AC285" s="8"/>
      <c r="AE285">
        <v>6</v>
      </c>
      <c r="AG285">
        <v>6</v>
      </c>
      <c r="AI285" s="8"/>
      <c r="AJ285" s="8"/>
      <c r="AK285" s="8"/>
      <c r="AL285" s="8"/>
      <c r="AR285">
        <v>4</v>
      </c>
      <c r="AS285">
        <v>4</v>
      </c>
      <c r="AT285">
        <v>2</v>
      </c>
      <c r="AU285">
        <v>2</v>
      </c>
      <c r="AV285" s="4">
        <v>78132.13</v>
      </c>
      <c r="AW285">
        <v>1</v>
      </c>
      <c r="AX285">
        <v>3</v>
      </c>
      <c r="AZ285" s="1">
        <v>44442</v>
      </c>
      <c r="BA285">
        <v>6</v>
      </c>
      <c r="BB285">
        <v>6</v>
      </c>
      <c r="BC285">
        <v>0</v>
      </c>
      <c r="BD285">
        <v>52</v>
      </c>
      <c r="BE285">
        <v>1</v>
      </c>
      <c r="BF285">
        <v>0</v>
      </c>
      <c r="BG285">
        <v>52</v>
      </c>
      <c r="BH285">
        <v>43740</v>
      </c>
      <c r="BI285">
        <v>8</v>
      </c>
      <c r="BJ285">
        <v>7</v>
      </c>
      <c r="BK285">
        <v>1</v>
      </c>
      <c r="BL285">
        <v>72</v>
      </c>
      <c r="BM285">
        <v>1</v>
      </c>
      <c r="BN285">
        <v>0</v>
      </c>
      <c r="BO285">
        <v>72</v>
      </c>
      <c r="BP285">
        <v>43433</v>
      </c>
      <c r="BQ285">
        <v>11</v>
      </c>
      <c r="BR285">
        <v>7</v>
      </c>
      <c r="BS285">
        <v>4</v>
      </c>
      <c r="BT285">
        <v>208</v>
      </c>
      <c r="BU285">
        <v>1</v>
      </c>
      <c r="BV285">
        <v>0</v>
      </c>
      <c r="BW285">
        <v>208</v>
      </c>
      <c r="BX285" s="8">
        <v>84.667000000000002</v>
      </c>
      <c r="BZ285" t="s">
        <v>1791</v>
      </c>
      <c r="CA285" t="s">
        <v>1792</v>
      </c>
      <c r="CB285">
        <v>77063</v>
      </c>
      <c r="CC285">
        <v>610</v>
      </c>
      <c r="CD285">
        <v>7137824355</v>
      </c>
      <c r="CE285" t="s">
        <v>336</v>
      </c>
      <c r="CF285" t="s">
        <v>334</v>
      </c>
      <c r="CG285" s="1">
        <v>33817</v>
      </c>
      <c r="CH285" t="s">
        <v>334</v>
      </c>
      <c r="CI285" t="s">
        <v>334</v>
      </c>
      <c r="CJ285" t="s">
        <v>337</v>
      </c>
      <c r="CK285" t="s">
        <v>338</v>
      </c>
      <c r="CL285" t="s">
        <v>1793</v>
      </c>
      <c r="CM285">
        <v>112</v>
      </c>
      <c r="CN285" s="1">
        <v>44835</v>
      </c>
      <c r="CP285"/>
      <c r="CQ285"/>
      <c r="CR285">
        <v>12</v>
      </c>
      <c r="CS285"/>
      <c r="CT285"/>
      <c r="CU285" s="23"/>
      <c r="CV285">
        <v>2</v>
      </c>
      <c r="CW285">
        <v>6</v>
      </c>
      <c r="CX285">
        <v>6</v>
      </c>
    </row>
    <row r="286" spans="1:102" x14ac:dyDescent="0.35">
      <c r="A286" t="s">
        <v>143</v>
      </c>
      <c r="B286" t="s">
        <v>390</v>
      </c>
      <c r="C286">
        <v>675079</v>
      </c>
      <c r="D286" t="s">
        <v>1794</v>
      </c>
      <c r="E286" t="s">
        <v>1795</v>
      </c>
      <c r="F286" t="s">
        <v>450</v>
      </c>
      <c r="G286" t="s">
        <v>166</v>
      </c>
      <c r="H286" t="s">
        <v>364</v>
      </c>
      <c r="I286">
        <v>76.599999999999994</v>
      </c>
      <c r="J286" t="s">
        <v>366</v>
      </c>
      <c r="K286" t="s">
        <v>334</v>
      </c>
      <c r="L286" t="s">
        <v>339</v>
      </c>
      <c r="T286" s="8">
        <v>3.0631300000000001</v>
      </c>
      <c r="U286" s="8">
        <v>0.11638999999999999</v>
      </c>
      <c r="V286">
        <v>60.3</v>
      </c>
      <c r="W286" s="8">
        <v>0.80501999999999996</v>
      </c>
      <c r="X286" s="8">
        <v>0.92140999999999995</v>
      </c>
      <c r="Y286" s="8">
        <v>2.09449</v>
      </c>
      <c r="Z286" s="8">
        <v>0.10148</v>
      </c>
      <c r="AA286" s="8">
        <v>1.533E-2</v>
      </c>
      <c r="AC286" s="8">
        <v>2.1417199999999998</v>
      </c>
      <c r="AD286">
        <v>100</v>
      </c>
      <c r="AF286">
        <v>2</v>
      </c>
      <c r="AI286" s="8">
        <v>1.72289</v>
      </c>
      <c r="AJ286" s="8">
        <v>0.75280999999999998</v>
      </c>
      <c r="AK286" s="8">
        <v>0.38457000000000002</v>
      </c>
      <c r="AL286" s="8">
        <v>2.8602799999999999</v>
      </c>
      <c r="AM286">
        <v>2.53566</v>
      </c>
      <c r="AN286">
        <v>0.78717000000000004</v>
      </c>
      <c r="AO286">
        <v>0.11497</v>
      </c>
      <c r="AP286">
        <v>3.37961</v>
      </c>
      <c r="AR286">
        <v>0</v>
      </c>
      <c r="AS286">
        <v>2</v>
      </c>
      <c r="AT286">
        <v>0</v>
      </c>
      <c r="AU286">
        <v>0</v>
      </c>
      <c r="AV286" s="4">
        <v>0</v>
      </c>
      <c r="AW286">
        <v>0</v>
      </c>
      <c r="AX286">
        <v>0</v>
      </c>
      <c r="AZ286" s="1">
        <v>44651</v>
      </c>
      <c r="BA286">
        <v>2</v>
      </c>
      <c r="BB286">
        <v>2</v>
      </c>
      <c r="BC286">
        <v>1</v>
      </c>
      <c r="BD286">
        <v>8</v>
      </c>
      <c r="BE286">
        <v>1</v>
      </c>
      <c r="BF286">
        <v>0</v>
      </c>
      <c r="BG286">
        <v>8</v>
      </c>
      <c r="BH286">
        <v>44477</v>
      </c>
      <c r="BI286">
        <v>2</v>
      </c>
      <c r="BJ286">
        <v>1</v>
      </c>
      <c r="BK286">
        <v>1</v>
      </c>
      <c r="BL286">
        <v>24</v>
      </c>
      <c r="BM286">
        <v>1</v>
      </c>
      <c r="BN286">
        <v>0</v>
      </c>
      <c r="BO286">
        <v>24</v>
      </c>
      <c r="BP286">
        <v>44299</v>
      </c>
      <c r="BQ286">
        <v>8</v>
      </c>
      <c r="BR286">
        <v>8</v>
      </c>
      <c r="BS286">
        <v>0</v>
      </c>
      <c r="BT286">
        <v>64</v>
      </c>
      <c r="BU286">
        <v>1</v>
      </c>
      <c r="BV286">
        <v>0</v>
      </c>
      <c r="BW286">
        <v>64</v>
      </c>
      <c r="BX286" s="8">
        <v>22.667000000000002</v>
      </c>
      <c r="BZ286" t="s">
        <v>1796</v>
      </c>
      <c r="CA286" t="s">
        <v>1797</v>
      </c>
      <c r="CB286">
        <v>77521</v>
      </c>
      <c r="CC286">
        <v>610</v>
      </c>
      <c r="CD286">
        <v>2814223546</v>
      </c>
      <c r="CE286" t="s">
        <v>336</v>
      </c>
      <c r="CF286" t="s">
        <v>334</v>
      </c>
      <c r="CG286" s="1">
        <v>33817</v>
      </c>
      <c r="CH286" t="s">
        <v>334</v>
      </c>
      <c r="CI286" t="s">
        <v>334</v>
      </c>
      <c r="CJ286" t="s">
        <v>334</v>
      </c>
      <c r="CK286" t="s">
        <v>338</v>
      </c>
      <c r="CL286" t="s">
        <v>1798</v>
      </c>
      <c r="CM286">
        <v>120</v>
      </c>
      <c r="CN286" s="1">
        <v>44835</v>
      </c>
      <c r="CP286"/>
      <c r="CQ286">
        <v>18</v>
      </c>
      <c r="CR286">
        <v>18</v>
      </c>
      <c r="CS286">
        <v>18</v>
      </c>
      <c r="CT286">
        <v>18</v>
      </c>
      <c r="CU286" s="23">
        <v>18</v>
      </c>
      <c r="CV286">
        <v>18</v>
      </c>
      <c r="CW286"/>
      <c r="CX286"/>
    </row>
    <row r="287" spans="1:102" x14ac:dyDescent="0.35">
      <c r="A287" t="s">
        <v>143</v>
      </c>
      <c r="B287" t="s">
        <v>390</v>
      </c>
      <c r="C287">
        <v>675080</v>
      </c>
      <c r="D287" t="s">
        <v>1799</v>
      </c>
      <c r="E287" t="s">
        <v>548</v>
      </c>
      <c r="F287" t="s">
        <v>450</v>
      </c>
      <c r="G287" t="s">
        <v>166</v>
      </c>
      <c r="H287" t="s">
        <v>346</v>
      </c>
      <c r="I287">
        <v>35.4</v>
      </c>
      <c r="K287" t="s">
        <v>334</v>
      </c>
      <c r="L287" t="s">
        <v>339</v>
      </c>
      <c r="M287">
        <v>1</v>
      </c>
      <c r="N287">
        <v>1</v>
      </c>
      <c r="P287">
        <v>4</v>
      </c>
      <c r="Q287">
        <v>5</v>
      </c>
      <c r="R287">
        <v>3</v>
      </c>
      <c r="T287" s="8">
        <v>3.4198</v>
      </c>
      <c r="U287" s="8">
        <v>0.67122999999999999</v>
      </c>
      <c r="V287">
        <v>65.3</v>
      </c>
      <c r="W287" s="8">
        <v>1.07517</v>
      </c>
      <c r="X287" s="8">
        <v>1.7464</v>
      </c>
      <c r="Y287" s="8">
        <v>2.9228100000000001</v>
      </c>
      <c r="Z287" s="8">
        <v>0.53766000000000003</v>
      </c>
      <c r="AA287" s="8">
        <v>0.17058999999999999</v>
      </c>
      <c r="AC287" s="8">
        <v>1.6734100000000001</v>
      </c>
      <c r="AD287">
        <v>62.5</v>
      </c>
      <c r="AG287">
        <v>6</v>
      </c>
      <c r="AI287" s="8">
        <v>2.2067600000000001</v>
      </c>
      <c r="AJ287" s="8">
        <v>0.88051000000000001</v>
      </c>
      <c r="AK287" s="8">
        <v>0.47771000000000002</v>
      </c>
      <c r="AL287" s="8">
        <v>3.5649799999999998</v>
      </c>
      <c r="AM287">
        <v>1.5467900000000001</v>
      </c>
      <c r="AN287">
        <v>0.89885999999999999</v>
      </c>
      <c r="AO287">
        <v>0.53376999999999997</v>
      </c>
      <c r="AP287">
        <v>3.0272800000000002</v>
      </c>
      <c r="AR287">
        <v>7</v>
      </c>
      <c r="AS287">
        <v>16</v>
      </c>
      <c r="AT287">
        <v>3</v>
      </c>
      <c r="AU287">
        <v>1</v>
      </c>
      <c r="AV287" s="4">
        <v>88159.5</v>
      </c>
      <c r="AW287">
        <v>0</v>
      </c>
      <c r="AX287">
        <v>1</v>
      </c>
      <c r="AZ287" s="1">
        <v>44693</v>
      </c>
      <c r="BA287">
        <v>9</v>
      </c>
      <c r="BB287">
        <v>0</v>
      </c>
      <c r="BC287">
        <v>9</v>
      </c>
      <c r="BD287">
        <v>119</v>
      </c>
      <c r="BE287">
        <v>0</v>
      </c>
      <c r="BF287">
        <v>0</v>
      </c>
      <c r="BG287">
        <v>119</v>
      </c>
      <c r="BH287">
        <v>44211</v>
      </c>
      <c r="BI287">
        <v>1</v>
      </c>
      <c r="BJ287">
        <v>0</v>
      </c>
      <c r="BK287">
        <v>1</v>
      </c>
      <c r="BL287">
        <v>4</v>
      </c>
      <c r="BM287">
        <v>0</v>
      </c>
      <c r="BN287">
        <v>0</v>
      </c>
      <c r="BO287">
        <v>4</v>
      </c>
      <c r="BP287">
        <v>43560</v>
      </c>
      <c r="BQ287">
        <v>6</v>
      </c>
      <c r="BR287">
        <v>5</v>
      </c>
      <c r="BS287">
        <v>1</v>
      </c>
      <c r="BT287">
        <v>56</v>
      </c>
      <c r="BU287">
        <v>1</v>
      </c>
      <c r="BV287">
        <v>0</v>
      </c>
      <c r="BW287">
        <v>56</v>
      </c>
      <c r="BX287" s="8">
        <v>70.167000000000002</v>
      </c>
      <c r="BZ287" t="s">
        <v>1800</v>
      </c>
      <c r="CA287" t="s">
        <v>1801</v>
      </c>
      <c r="CB287">
        <v>77057</v>
      </c>
      <c r="CC287">
        <v>610</v>
      </c>
      <c r="CD287">
        <v>7138270883</v>
      </c>
      <c r="CE287" t="s">
        <v>381</v>
      </c>
      <c r="CF287" t="s">
        <v>334</v>
      </c>
      <c r="CG287" s="1">
        <v>33876</v>
      </c>
      <c r="CH287" t="s">
        <v>334</v>
      </c>
      <c r="CI287" t="s">
        <v>334</v>
      </c>
      <c r="CJ287" t="s">
        <v>334</v>
      </c>
      <c r="CK287" t="s">
        <v>338</v>
      </c>
      <c r="CL287" t="s">
        <v>1802</v>
      </c>
      <c r="CM287">
        <v>224</v>
      </c>
      <c r="CN287" s="1">
        <v>44835</v>
      </c>
      <c r="CP287"/>
      <c r="CQ287"/>
      <c r="CR287"/>
      <c r="CS287"/>
      <c r="CT287"/>
      <c r="CU287" s="23"/>
      <c r="CV287"/>
      <c r="CW287"/>
      <c r="CX287"/>
    </row>
    <row r="288" spans="1:102" x14ac:dyDescent="0.35">
      <c r="A288" t="s">
        <v>143</v>
      </c>
      <c r="B288" t="s">
        <v>390</v>
      </c>
      <c r="C288">
        <v>675081</v>
      </c>
      <c r="D288" t="s">
        <v>1803</v>
      </c>
      <c r="E288" t="s">
        <v>439</v>
      </c>
      <c r="F288" t="s">
        <v>95</v>
      </c>
      <c r="G288" t="s">
        <v>166</v>
      </c>
      <c r="H288" t="s">
        <v>333</v>
      </c>
      <c r="I288">
        <v>124.5</v>
      </c>
      <c r="K288" t="s">
        <v>334</v>
      </c>
      <c r="L288" t="s">
        <v>339</v>
      </c>
      <c r="M288">
        <v>2</v>
      </c>
      <c r="N288">
        <v>1</v>
      </c>
      <c r="P288">
        <v>5</v>
      </c>
      <c r="Q288">
        <v>5</v>
      </c>
      <c r="R288">
        <v>5</v>
      </c>
      <c r="T288" s="8">
        <v>3.68188</v>
      </c>
      <c r="U288" s="8">
        <v>0.34493000000000001</v>
      </c>
      <c r="V288">
        <v>59.8</v>
      </c>
      <c r="W288" s="8">
        <v>1.2726599999999999</v>
      </c>
      <c r="X288" s="8">
        <v>1.6175900000000001</v>
      </c>
      <c r="Y288" s="8">
        <v>3.2736399999999999</v>
      </c>
      <c r="Z288" s="8">
        <v>0.2102</v>
      </c>
      <c r="AA288" s="8">
        <v>0.15676999999999999</v>
      </c>
      <c r="AC288" s="8">
        <v>2.0642900000000002</v>
      </c>
      <c r="AD288">
        <v>60</v>
      </c>
      <c r="AF288">
        <v>1</v>
      </c>
      <c r="AI288" s="8">
        <v>2.1161699999999999</v>
      </c>
      <c r="AJ288" s="8">
        <v>0.86712</v>
      </c>
      <c r="AK288" s="8">
        <v>0.45676</v>
      </c>
      <c r="AL288" s="8">
        <v>3.4400499999999998</v>
      </c>
      <c r="AM288">
        <v>1.9897800000000001</v>
      </c>
      <c r="AN288">
        <v>1.0804</v>
      </c>
      <c r="AO288">
        <v>0.28688000000000002</v>
      </c>
      <c r="AP288">
        <v>3.37764</v>
      </c>
      <c r="AR288">
        <v>3</v>
      </c>
      <c r="AS288">
        <v>3</v>
      </c>
      <c r="AT288">
        <v>2</v>
      </c>
      <c r="AU288">
        <v>2</v>
      </c>
      <c r="AV288" s="4">
        <v>39699.75</v>
      </c>
      <c r="AW288">
        <v>0</v>
      </c>
      <c r="AX288">
        <v>2</v>
      </c>
      <c r="AZ288" s="1">
        <v>44734</v>
      </c>
      <c r="BA288">
        <v>3</v>
      </c>
      <c r="BB288">
        <v>3</v>
      </c>
      <c r="BC288">
        <v>0</v>
      </c>
      <c r="BD288">
        <v>20</v>
      </c>
      <c r="BE288">
        <v>1</v>
      </c>
      <c r="BF288">
        <v>0</v>
      </c>
      <c r="BG288">
        <v>20</v>
      </c>
      <c r="BH288">
        <v>44266</v>
      </c>
      <c r="BI288">
        <v>12</v>
      </c>
      <c r="BJ288">
        <v>10</v>
      </c>
      <c r="BK288">
        <v>3</v>
      </c>
      <c r="BL288">
        <v>156</v>
      </c>
      <c r="BM288">
        <v>1</v>
      </c>
      <c r="BN288">
        <v>0</v>
      </c>
      <c r="BO288">
        <v>156</v>
      </c>
      <c r="BP288">
        <v>43559</v>
      </c>
      <c r="BQ288">
        <v>4</v>
      </c>
      <c r="BR288">
        <v>4</v>
      </c>
      <c r="BS288">
        <v>0</v>
      </c>
      <c r="BT288">
        <v>36</v>
      </c>
      <c r="BU288">
        <v>1</v>
      </c>
      <c r="BV288">
        <v>0</v>
      </c>
      <c r="BW288">
        <v>36</v>
      </c>
      <c r="BX288" s="8">
        <v>68</v>
      </c>
      <c r="BZ288" t="s">
        <v>874</v>
      </c>
      <c r="CA288" t="s">
        <v>1804</v>
      </c>
      <c r="CB288">
        <v>75228</v>
      </c>
      <c r="CC288">
        <v>390</v>
      </c>
      <c r="CD288">
        <v>2143274503</v>
      </c>
      <c r="CE288" t="s">
        <v>336</v>
      </c>
      <c r="CF288" t="s">
        <v>334</v>
      </c>
      <c r="CG288" s="1">
        <v>34001</v>
      </c>
      <c r="CH288" t="s">
        <v>334</v>
      </c>
      <c r="CI288" t="s">
        <v>334</v>
      </c>
      <c r="CJ288" t="s">
        <v>334</v>
      </c>
      <c r="CK288" t="s">
        <v>338</v>
      </c>
      <c r="CL288" t="s">
        <v>1805</v>
      </c>
      <c r="CM288">
        <v>264</v>
      </c>
      <c r="CN288" s="1">
        <v>44835</v>
      </c>
      <c r="CP288"/>
      <c r="CQ288"/>
      <c r="CR288"/>
      <c r="CS288"/>
      <c r="CT288"/>
      <c r="CU288" s="23"/>
      <c r="CV288"/>
      <c r="CW288"/>
      <c r="CX288"/>
    </row>
    <row r="289" spans="1:102" x14ac:dyDescent="0.35">
      <c r="A289" t="s">
        <v>143</v>
      </c>
      <c r="B289" t="s">
        <v>390</v>
      </c>
      <c r="C289">
        <v>675084</v>
      </c>
      <c r="D289" t="s">
        <v>1806</v>
      </c>
      <c r="E289" t="s">
        <v>1373</v>
      </c>
      <c r="F289" t="s">
        <v>1374</v>
      </c>
      <c r="G289" t="s">
        <v>166</v>
      </c>
      <c r="H289" t="s">
        <v>333</v>
      </c>
      <c r="I289">
        <v>48.1</v>
      </c>
      <c r="K289" t="s">
        <v>334</v>
      </c>
      <c r="L289" t="s">
        <v>339</v>
      </c>
      <c r="M289">
        <v>3</v>
      </c>
      <c r="N289">
        <v>1</v>
      </c>
      <c r="P289">
        <v>5</v>
      </c>
      <c r="Q289">
        <v>5</v>
      </c>
      <c r="T289" s="8">
        <v>3.7496800000000001</v>
      </c>
      <c r="U289" s="8">
        <v>0.15719</v>
      </c>
      <c r="V289">
        <v>88</v>
      </c>
      <c r="W289" s="8">
        <v>1.26034</v>
      </c>
      <c r="X289" s="8">
        <v>1.41753</v>
      </c>
      <c r="Y289" s="8">
        <v>3.2692899999999998</v>
      </c>
      <c r="Z289" s="8">
        <v>5.8090000000000003E-2</v>
      </c>
      <c r="AA289" s="8">
        <v>2.181E-2</v>
      </c>
      <c r="AC289" s="8">
        <v>2.3321499999999999</v>
      </c>
      <c r="AE289">
        <v>6</v>
      </c>
      <c r="AG289">
        <v>6</v>
      </c>
      <c r="AI289" s="8">
        <v>1.9219900000000001</v>
      </c>
      <c r="AJ289" s="8">
        <v>0.82821999999999996</v>
      </c>
      <c r="AK289" s="8">
        <v>0.47606999999999999</v>
      </c>
      <c r="AL289" s="8">
        <v>3.22627</v>
      </c>
      <c r="AM289">
        <v>2.4750899999999998</v>
      </c>
      <c r="AN289">
        <v>1.12019</v>
      </c>
      <c r="AO289">
        <v>0.12543000000000001</v>
      </c>
      <c r="AP289">
        <v>3.66777</v>
      </c>
      <c r="AR289">
        <v>3</v>
      </c>
      <c r="AS289">
        <v>14</v>
      </c>
      <c r="AT289">
        <v>6</v>
      </c>
      <c r="AU289">
        <v>0</v>
      </c>
      <c r="AV289" s="4">
        <v>0</v>
      </c>
      <c r="AW289">
        <v>0</v>
      </c>
      <c r="AX289">
        <v>0</v>
      </c>
      <c r="AZ289" s="1">
        <v>44568</v>
      </c>
      <c r="BA289">
        <v>12</v>
      </c>
      <c r="BB289">
        <v>6</v>
      </c>
      <c r="BC289">
        <v>11</v>
      </c>
      <c r="BD289">
        <v>88</v>
      </c>
      <c r="BE289">
        <v>1</v>
      </c>
      <c r="BF289">
        <v>0</v>
      </c>
      <c r="BG289">
        <v>88</v>
      </c>
      <c r="BH289">
        <v>44113</v>
      </c>
      <c r="BI289">
        <v>0</v>
      </c>
      <c r="BJ289">
        <v>0</v>
      </c>
      <c r="BK289">
        <v>0</v>
      </c>
      <c r="BL289">
        <v>0</v>
      </c>
      <c r="BM289">
        <v>0</v>
      </c>
      <c r="BN289">
        <v>0</v>
      </c>
      <c r="BO289">
        <v>0</v>
      </c>
      <c r="BP289">
        <v>43595</v>
      </c>
      <c r="BQ289">
        <v>2</v>
      </c>
      <c r="BR289">
        <v>1</v>
      </c>
      <c r="BS289">
        <v>1</v>
      </c>
      <c r="BT289">
        <v>20</v>
      </c>
      <c r="BU289">
        <v>1</v>
      </c>
      <c r="BV289">
        <v>0</v>
      </c>
      <c r="BW289">
        <v>20</v>
      </c>
      <c r="BX289" s="8">
        <v>47.332999999999998</v>
      </c>
      <c r="BZ289" t="s">
        <v>1016</v>
      </c>
      <c r="CA289" t="s">
        <v>1807</v>
      </c>
      <c r="CB289">
        <v>76048</v>
      </c>
      <c r="CC289">
        <v>653</v>
      </c>
      <c r="CD289">
        <v>8175733773</v>
      </c>
      <c r="CE289" t="s">
        <v>336</v>
      </c>
      <c r="CF289" t="s">
        <v>334</v>
      </c>
      <c r="CG289" s="1">
        <v>33879</v>
      </c>
      <c r="CH289" t="s">
        <v>334</v>
      </c>
      <c r="CI289" t="s">
        <v>334</v>
      </c>
      <c r="CJ289" t="s">
        <v>334</v>
      </c>
      <c r="CK289" t="s">
        <v>338</v>
      </c>
      <c r="CL289" t="s">
        <v>1808</v>
      </c>
      <c r="CM289">
        <v>45</v>
      </c>
      <c r="CN289" s="1">
        <v>44835</v>
      </c>
      <c r="CP289"/>
      <c r="CQ289"/>
      <c r="CR289">
        <v>12</v>
      </c>
      <c r="CS289"/>
      <c r="CT289"/>
      <c r="CU289" s="23"/>
      <c r="CV289">
        <v>2</v>
      </c>
      <c r="CW289"/>
      <c r="CX289"/>
    </row>
    <row r="290" spans="1:102" x14ac:dyDescent="0.35">
      <c r="A290" t="s">
        <v>143</v>
      </c>
      <c r="B290" t="s">
        <v>390</v>
      </c>
      <c r="C290">
        <v>675085</v>
      </c>
      <c r="D290" t="s">
        <v>1809</v>
      </c>
      <c r="E290" t="s">
        <v>548</v>
      </c>
      <c r="F290" t="s">
        <v>450</v>
      </c>
      <c r="G290" t="s">
        <v>166</v>
      </c>
      <c r="H290" t="s">
        <v>346</v>
      </c>
      <c r="I290">
        <v>123.6</v>
      </c>
      <c r="K290" t="s">
        <v>334</v>
      </c>
      <c r="L290" t="s">
        <v>339</v>
      </c>
      <c r="M290">
        <v>1</v>
      </c>
      <c r="N290">
        <v>1</v>
      </c>
      <c r="P290">
        <v>2</v>
      </c>
      <c r="Q290">
        <v>2</v>
      </c>
      <c r="R290">
        <v>1</v>
      </c>
      <c r="T290" s="8">
        <v>3.3439100000000002</v>
      </c>
      <c r="U290" s="8">
        <v>0.30757000000000001</v>
      </c>
      <c r="V290">
        <v>99</v>
      </c>
      <c r="W290" s="8">
        <v>0.92649999999999999</v>
      </c>
      <c r="X290" s="8">
        <v>1.23407</v>
      </c>
      <c r="Y290" s="8">
        <v>2.9752999999999998</v>
      </c>
      <c r="Z290" s="8">
        <v>0.25539000000000001</v>
      </c>
      <c r="AA290" s="8">
        <v>6.4500000000000002E-2</v>
      </c>
      <c r="AC290" s="8">
        <v>2.1098400000000002</v>
      </c>
      <c r="AD290">
        <v>100</v>
      </c>
      <c r="AF290">
        <v>2</v>
      </c>
      <c r="AI290" s="8">
        <v>2.0126400000000002</v>
      </c>
      <c r="AJ290" s="8">
        <v>0.82252000000000003</v>
      </c>
      <c r="AK290" s="8">
        <v>0.46273999999999998</v>
      </c>
      <c r="AL290" s="8">
        <v>3.2979099999999999</v>
      </c>
      <c r="AM290">
        <v>2.1383000000000001</v>
      </c>
      <c r="AN290">
        <v>0.82918000000000003</v>
      </c>
      <c r="AO290">
        <v>0.2525</v>
      </c>
      <c r="AP290">
        <v>3.1998199999999999</v>
      </c>
      <c r="AR290">
        <v>10</v>
      </c>
      <c r="AS290">
        <v>43</v>
      </c>
      <c r="AT290">
        <v>3</v>
      </c>
      <c r="AU290">
        <v>7</v>
      </c>
      <c r="AV290" s="4">
        <v>77017.03</v>
      </c>
      <c r="AW290">
        <v>1</v>
      </c>
      <c r="AX290">
        <v>8</v>
      </c>
      <c r="AZ290" s="1">
        <v>44427</v>
      </c>
      <c r="BA290">
        <v>20</v>
      </c>
      <c r="BB290">
        <v>12</v>
      </c>
      <c r="BC290">
        <v>10</v>
      </c>
      <c r="BD290">
        <v>245</v>
      </c>
      <c r="BE290">
        <v>0</v>
      </c>
      <c r="BF290">
        <v>0</v>
      </c>
      <c r="BG290">
        <v>245</v>
      </c>
      <c r="BH290">
        <v>43875</v>
      </c>
      <c r="BI290">
        <v>22</v>
      </c>
      <c r="BJ290">
        <v>6</v>
      </c>
      <c r="BK290">
        <v>16</v>
      </c>
      <c r="BL290">
        <v>112</v>
      </c>
      <c r="BM290">
        <v>1</v>
      </c>
      <c r="BN290">
        <v>0</v>
      </c>
      <c r="BO290">
        <v>112</v>
      </c>
      <c r="BP290">
        <v>43476</v>
      </c>
      <c r="BQ290">
        <v>11</v>
      </c>
      <c r="BR290">
        <v>7</v>
      </c>
      <c r="BS290">
        <v>3</v>
      </c>
      <c r="BT290">
        <v>80</v>
      </c>
      <c r="BU290">
        <v>1</v>
      </c>
      <c r="BV290">
        <v>0</v>
      </c>
      <c r="BW290">
        <v>80</v>
      </c>
      <c r="BX290" s="8">
        <v>173.167</v>
      </c>
      <c r="BZ290" t="s">
        <v>884</v>
      </c>
      <c r="CA290" t="s">
        <v>1810</v>
      </c>
      <c r="CB290">
        <v>77040</v>
      </c>
      <c r="CC290">
        <v>610</v>
      </c>
      <c r="CD290">
        <v>7134668933</v>
      </c>
      <c r="CE290" t="s">
        <v>336</v>
      </c>
      <c r="CF290" t="s">
        <v>334</v>
      </c>
      <c r="CG290" s="1">
        <v>33859</v>
      </c>
      <c r="CH290" t="s">
        <v>334</v>
      </c>
      <c r="CI290" t="s">
        <v>334</v>
      </c>
      <c r="CJ290" t="s">
        <v>334</v>
      </c>
      <c r="CK290" t="s">
        <v>338</v>
      </c>
      <c r="CL290" t="s">
        <v>1811</v>
      </c>
      <c r="CM290">
        <v>180</v>
      </c>
      <c r="CN290" s="1">
        <v>44835</v>
      </c>
      <c r="CP290"/>
      <c r="CQ290"/>
      <c r="CR290"/>
      <c r="CS290"/>
      <c r="CT290"/>
      <c r="CU290" s="23"/>
      <c r="CV290"/>
      <c r="CW290"/>
      <c r="CX290"/>
    </row>
    <row r="291" spans="1:102" x14ac:dyDescent="0.35">
      <c r="A291" t="s">
        <v>143</v>
      </c>
      <c r="B291" t="s">
        <v>390</v>
      </c>
      <c r="C291">
        <v>675086</v>
      </c>
      <c r="D291" t="s">
        <v>1812</v>
      </c>
      <c r="E291" t="s">
        <v>1106</v>
      </c>
      <c r="F291" t="s">
        <v>1107</v>
      </c>
      <c r="G291" t="s">
        <v>168</v>
      </c>
      <c r="H291" t="s">
        <v>341</v>
      </c>
      <c r="I291">
        <v>13</v>
      </c>
      <c r="K291" t="s">
        <v>334</v>
      </c>
      <c r="L291" t="s">
        <v>353</v>
      </c>
      <c r="M291">
        <v>4</v>
      </c>
      <c r="N291">
        <v>1</v>
      </c>
      <c r="P291">
        <v>5</v>
      </c>
      <c r="R291">
        <v>5</v>
      </c>
      <c r="T291" s="8"/>
      <c r="V291"/>
      <c r="W291" s="8"/>
      <c r="X291" s="8"/>
      <c r="Y291" s="8"/>
      <c r="Z291" s="8"/>
      <c r="AA291" s="8"/>
      <c r="AB291">
        <v>6</v>
      </c>
      <c r="AC291" s="8"/>
      <c r="AE291">
        <v>6</v>
      </c>
      <c r="AG291">
        <v>6</v>
      </c>
      <c r="AI291" s="8"/>
      <c r="AJ291" s="8"/>
      <c r="AK291" s="8"/>
      <c r="AL291" s="8"/>
      <c r="AR291">
        <v>0</v>
      </c>
      <c r="AS291">
        <v>0</v>
      </c>
      <c r="AT291">
        <v>0</v>
      </c>
      <c r="AU291">
        <v>10</v>
      </c>
      <c r="AV291" s="4">
        <v>28819.54</v>
      </c>
      <c r="AW291">
        <v>0</v>
      </c>
      <c r="AX291">
        <v>10</v>
      </c>
      <c r="AZ291" s="1">
        <v>44665</v>
      </c>
      <c r="BA291">
        <v>3</v>
      </c>
      <c r="BB291">
        <v>3</v>
      </c>
      <c r="BC291">
        <v>0</v>
      </c>
      <c r="BD291">
        <v>8</v>
      </c>
      <c r="BE291">
        <v>1</v>
      </c>
      <c r="BF291">
        <v>0</v>
      </c>
      <c r="BG291">
        <v>8</v>
      </c>
      <c r="BH291">
        <v>43769</v>
      </c>
      <c r="BI291">
        <v>4</v>
      </c>
      <c r="BJ291">
        <v>4</v>
      </c>
      <c r="BK291">
        <v>0</v>
      </c>
      <c r="BL291">
        <v>36</v>
      </c>
      <c r="BM291">
        <v>1</v>
      </c>
      <c r="BN291">
        <v>0</v>
      </c>
      <c r="BO291">
        <v>36</v>
      </c>
      <c r="BP291">
        <v>43397</v>
      </c>
      <c r="BQ291">
        <v>2</v>
      </c>
      <c r="BR291">
        <v>2</v>
      </c>
      <c r="BS291">
        <v>0</v>
      </c>
      <c r="BT291">
        <v>8</v>
      </c>
      <c r="BU291">
        <v>1</v>
      </c>
      <c r="BV291">
        <v>0</v>
      </c>
      <c r="BW291">
        <v>8</v>
      </c>
      <c r="BX291" s="8">
        <v>17.332999999999998</v>
      </c>
      <c r="BZ291" t="s">
        <v>1515</v>
      </c>
      <c r="CA291" t="s">
        <v>1813</v>
      </c>
      <c r="CB291">
        <v>77901</v>
      </c>
      <c r="CC291">
        <v>948</v>
      </c>
      <c r="CD291">
        <v>3615739181</v>
      </c>
      <c r="CE291" t="s">
        <v>381</v>
      </c>
      <c r="CF291" t="s">
        <v>337</v>
      </c>
      <c r="CG291" s="1">
        <v>33883</v>
      </c>
      <c r="CH291" t="s">
        <v>334</v>
      </c>
      <c r="CI291" t="s">
        <v>334</v>
      </c>
      <c r="CJ291" t="s">
        <v>334</v>
      </c>
      <c r="CK291" t="s">
        <v>338</v>
      </c>
      <c r="CL291" t="s">
        <v>1814</v>
      </c>
      <c r="CM291">
        <v>20</v>
      </c>
      <c r="CN291" s="1">
        <v>44835</v>
      </c>
      <c r="CP291"/>
      <c r="CQ291"/>
      <c r="CR291">
        <v>12</v>
      </c>
      <c r="CS291"/>
      <c r="CT291"/>
      <c r="CU291" s="23">
        <v>2</v>
      </c>
      <c r="CV291"/>
      <c r="CW291">
        <v>6</v>
      </c>
      <c r="CX291">
        <v>6</v>
      </c>
    </row>
    <row r="292" spans="1:102" x14ac:dyDescent="0.35">
      <c r="A292" t="s">
        <v>143</v>
      </c>
      <c r="B292" t="s">
        <v>390</v>
      </c>
      <c r="C292">
        <v>675089</v>
      </c>
      <c r="D292" t="s">
        <v>1815</v>
      </c>
      <c r="E292" t="s">
        <v>469</v>
      </c>
      <c r="F292" t="s">
        <v>517</v>
      </c>
      <c r="G292" t="s">
        <v>166</v>
      </c>
      <c r="H292" t="s">
        <v>333</v>
      </c>
      <c r="I292">
        <v>69.3</v>
      </c>
      <c r="K292" t="s">
        <v>334</v>
      </c>
      <c r="L292" t="s">
        <v>339</v>
      </c>
      <c r="M292">
        <v>1</v>
      </c>
      <c r="N292">
        <v>1</v>
      </c>
      <c r="P292">
        <v>3</v>
      </c>
      <c r="Q292">
        <v>3</v>
      </c>
      <c r="R292">
        <v>2</v>
      </c>
      <c r="T292" s="8">
        <v>3.0002800000000001</v>
      </c>
      <c r="U292" s="8">
        <v>0.16233</v>
      </c>
      <c r="V292">
        <v>75</v>
      </c>
      <c r="W292" s="8">
        <v>1.0867</v>
      </c>
      <c r="X292" s="8">
        <v>1.2490300000000001</v>
      </c>
      <c r="Y292" s="8">
        <v>2.5784199999999999</v>
      </c>
      <c r="Z292" s="8">
        <v>0.21954000000000001</v>
      </c>
      <c r="AA292" s="8">
        <v>1.196E-2</v>
      </c>
      <c r="AC292" s="8">
        <v>1.75126</v>
      </c>
      <c r="AD292">
        <v>83.3</v>
      </c>
      <c r="AF292">
        <v>4</v>
      </c>
      <c r="AI292" s="8">
        <v>2.0310199999999998</v>
      </c>
      <c r="AJ292" s="8">
        <v>0.80010999999999999</v>
      </c>
      <c r="AK292" s="8">
        <v>0.42176000000000002</v>
      </c>
      <c r="AL292" s="8">
        <v>3.2528800000000002</v>
      </c>
      <c r="AM292">
        <v>1.7588200000000001</v>
      </c>
      <c r="AN292">
        <v>0.99978999999999996</v>
      </c>
      <c r="AO292">
        <v>0.14621000000000001</v>
      </c>
      <c r="AP292">
        <v>2.91073</v>
      </c>
      <c r="AR292">
        <v>9</v>
      </c>
      <c r="AS292">
        <v>7</v>
      </c>
      <c r="AT292">
        <v>4</v>
      </c>
      <c r="AU292">
        <v>3</v>
      </c>
      <c r="AV292" s="4">
        <v>118887.46</v>
      </c>
      <c r="AW292">
        <v>0</v>
      </c>
      <c r="AX292">
        <v>3</v>
      </c>
      <c r="AZ292" s="1">
        <v>44519</v>
      </c>
      <c r="BA292">
        <v>12</v>
      </c>
      <c r="BB292">
        <v>6</v>
      </c>
      <c r="BC292">
        <v>7</v>
      </c>
      <c r="BD292">
        <v>147</v>
      </c>
      <c r="BE292">
        <v>1</v>
      </c>
      <c r="BF292">
        <v>0</v>
      </c>
      <c r="BG292">
        <v>147</v>
      </c>
      <c r="BH292">
        <v>43700</v>
      </c>
      <c r="BI292">
        <v>11</v>
      </c>
      <c r="BJ292">
        <v>8</v>
      </c>
      <c r="BK292">
        <v>3</v>
      </c>
      <c r="BL292">
        <v>52</v>
      </c>
      <c r="BM292">
        <v>1</v>
      </c>
      <c r="BN292">
        <v>0</v>
      </c>
      <c r="BO292">
        <v>52</v>
      </c>
      <c r="BP292">
        <v>43307</v>
      </c>
      <c r="BQ292">
        <v>9</v>
      </c>
      <c r="BR292">
        <v>7</v>
      </c>
      <c r="BS292">
        <v>2</v>
      </c>
      <c r="BT292">
        <v>87</v>
      </c>
      <c r="BU292">
        <v>1</v>
      </c>
      <c r="BV292">
        <v>0</v>
      </c>
      <c r="BW292">
        <v>87</v>
      </c>
      <c r="BX292" s="8">
        <v>105.333</v>
      </c>
      <c r="BZ292" t="s">
        <v>1816</v>
      </c>
      <c r="CA292" t="s">
        <v>1817</v>
      </c>
      <c r="CB292">
        <v>75090</v>
      </c>
      <c r="CC292">
        <v>564</v>
      </c>
      <c r="CD292">
        <v>9038936348</v>
      </c>
      <c r="CE292" t="s">
        <v>336</v>
      </c>
      <c r="CF292" t="s">
        <v>334</v>
      </c>
      <c r="CG292" s="1">
        <v>33920</v>
      </c>
      <c r="CH292" t="s">
        <v>334</v>
      </c>
      <c r="CI292" t="s">
        <v>334</v>
      </c>
      <c r="CJ292" t="s">
        <v>334</v>
      </c>
      <c r="CK292" t="s">
        <v>338</v>
      </c>
      <c r="CL292" t="s">
        <v>1818</v>
      </c>
      <c r="CM292">
        <v>116</v>
      </c>
      <c r="CN292" s="1">
        <v>44835</v>
      </c>
      <c r="CP292"/>
      <c r="CQ292"/>
      <c r="CR292"/>
      <c r="CS292"/>
      <c r="CT292"/>
      <c r="CU292" s="23"/>
      <c r="CV292"/>
      <c r="CW292"/>
      <c r="CX292"/>
    </row>
    <row r="293" spans="1:102" x14ac:dyDescent="0.35">
      <c r="A293" t="s">
        <v>143</v>
      </c>
      <c r="B293" t="s">
        <v>390</v>
      </c>
      <c r="C293">
        <v>675093</v>
      </c>
      <c r="D293" t="s">
        <v>1819</v>
      </c>
      <c r="E293" t="s">
        <v>1418</v>
      </c>
      <c r="F293" t="s">
        <v>1419</v>
      </c>
      <c r="G293" t="s">
        <v>166</v>
      </c>
      <c r="H293" t="s">
        <v>333</v>
      </c>
      <c r="I293">
        <v>55.7</v>
      </c>
      <c r="K293" t="s">
        <v>334</v>
      </c>
      <c r="L293" t="s">
        <v>335</v>
      </c>
      <c r="M293">
        <v>1</v>
      </c>
      <c r="N293">
        <v>1</v>
      </c>
      <c r="P293">
        <v>3</v>
      </c>
      <c r="Q293">
        <v>3</v>
      </c>
      <c r="T293" s="8">
        <v>3.05328</v>
      </c>
      <c r="U293" s="8">
        <v>0.23713000000000001</v>
      </c>
      <c r="V293">
        <v>67.900000000000006</v>
      </c>
      <c r="W293" s="8">
        <v>0.82713999999999999</v>
      </c>
      <c r="X293" s="8">
        <v>1.06427</v>
      </c>
      <c r="Y293" s="8">
        <v>2.2943199999999999</v>
      </c>
      <c r="Z293" s="8">
        <v>0.22316</v>
      </c>
      <c r="AA293" s="8">
        <v>0.10460999999999999</v>
      </c>
      <c r="AC293" s="8">
        <v>1.9890099999999999</v>
      </c>
      <c r="AE293">
        <v>6</v>
      </c>
      <c r="AF293">
        <v>1</v>
      </c>
      <c r="AI293" s="8">
        <v>2.0497399999999999</v>
      </c>
      <c r="AJ293" s="8">
        <v>0.78410000000000002</v>
      </c>
      <c r="AK293" s="8">
        <v>0.39888000000000001</v>
      </c>
      <c r="AL293" s="8">
        <v>3.2327300000000001</v>
      </c>
      <c r="AM293">
        <v>1.9793499999999999</v>
      </c>
      <c r="AN293">
        <v>0.77653000000000005</v>
      </c>
      <c r="AO293">
        <v>0.22583</v>
      </c>
      <c r="AP293">
        <v>2.98062</v>
      </c>
      <c r="AR293">
        <v>3</v>
      </c>
      <c r="AS293">
        <v>6</v>
      </c>
      <c r="AT293">
        <v>2</v>
      </c>
      <c r="AU293">
        <v>2</v>
      </c>
      <c r="AV293" s="4">
        <v>98265</v>
      </c>
      <c r="AW293">
        <v>0</v>
      </c>
      <c r="AX293">
        <v>2</v>
      </c>
      <c r="AZ293" s="1">
        <v>44504</v>
      </c>
      <c r="BA293">
        <v>9</v>
      </c>
      <c r="BB293">
        <v>8</v>
      </c>
      <c r="BC293">
        <v>1</v>
      </c>
      <c r="BD293">
        <v>72</v>
      </c>
      <c r="BE293">
        <v>1</v>
      </c>
      <c r="BF293">
        <v>0</v>
      </c>
      <c r="BG293">
        <v>72</v>
      </c>
      <c r="BH293">
        <v>43763</v>
      </c>
      <c r="BI293">
        <v>10</v>
      </c>
      <c r="BJ293">
        <v>10</v>
      </c>
      <c r="BK293">
        <v>0</v>
      </c>
      <c r="BL293">
        <v>88</v>
      </c>
      <c r="BM293">
        <v>1</v>
      </c>
      <c r="BN293">
        <v>0</v>
      </c>
      <c r="BO293">
        <v>88</v>
      </c>
      <c r="BP293">
        <v>43423</v>
      </c>
      <c r="BQ293">
        <v>15</v>
      </c>
      <c r="BR293">
        <v>12</v>
      </c>
      <c r="BS293">
        <v>3</v>
      </c>
      <c r="BT293">
        <v>212</v>
      </c>
      <c r="BU293">
        <v>1</v>
      </c>
      <c r="BV293">
        <v>0</v>
      </c>
      <c r="BW293">
        <v>212</v>
      </c>
      <c r="BX293" s="8">
        <v>100.667</v>
      </c>
      <c r="BZ293" t="s">
        <v>813</v>
      </c>
      <c r="CA293" t="s">
        <v>1820</v>
      </c>
      <c r="CB293">
        <v>79410</v>
      </c>
      <c r="CC293">
        <v>770</v>
      </c>
      <c r="CD293">
        <v>8067932555</v>
      </c>
      <c r="CE293" t="s">
        <v>336</v>
      </c>
      <c r="CF293" t="s">
        <v>334</v>
      </c>
      <c r="CG293" s="1">
        <v>33918</v>
      </c>
      <c r="CH293" t="s">
        <v>334</v>
      </c>
      <c r="CI293" t="s">
        <v>334</v>
      </c>
      <c r="CJ293" t="s">
        <v>334</v>
      </c>
      <c r="CK293" t="s">
        <v>338</v>
      </c>
      <c r="CL293" t="s">
        <v>1821</v>
      </c>
      <c r="CM293">
        <v>93</v>
      </c>
      <c r="CN293" s="1">
        <v>44835</v>
      </c>
      <c r="CP293"/>
      <c r="CQ293"/>
      <c r="CR293"/>
      <c r="CS293"/>
      <c r="CT293"/>
      <c r="CU293" s="23"/>
      <c r="CV293">
        <v>2</v>
      </c>
      <c r="CW293"/>
      <c r="CX293"/>
    </row>
    <row r="294" spans="1:102" x14ac:dyDescent="0.35">
      <c r="A294" t="s">
        <v>143</v>
      </c>
      <c r="B294" t="s">
        <v>390</v>
      </c>
      <c r="C294">
        <v>675095</v>
      </c>
      <c r="D294" t="s">
        <v>1822</v>
      </c>
      <c r="E294" t="s">
        <v>1823</v>
      </c>
      <c r="F294" t="s">
        <v>1824</v>
      </c>
      <c r="G294" t="s">
        <v>166</v>
      </c>
      <c r="H294" t="s">
        <v>346</v>
      </c>
      <c r="I294">
        <v>84.3</v>
      </c>
      <c r="K294" t="s">
        <v>334</v>
      </c>
      <c r="L294" t="s">
        <v>335</v>
      </c>
      <c r="M294">
        <v>2</v>
      </c>
      <c r="N294">
        <v>1</v>
      </c>
      <c r="P294">
        <v>3</v>
      </c>
      <c r="Q294">
        <v>5</v>
      </c>
      <c r="R294">
        <v>2</v>
      </c>
      <c r="T294" s="8">
        <v>3.0458799999999999</v>
      </c>
      <c r="U294" s="8">
        <v>0.18917</v>
      </c>
      <c r="V294"/>
      <c r="W294" s="8">
        <v>0.97162000000000004</v>
      </c>
      <c r="X294" s="8">
        <v>1.16079</v>
      </c>
      <c r="Y294" s="8">
        <v>2.5495999999999999</v>
      </c>
      <c r="Z294" s="8">
        <v>0.12181</v>
      </c>
      <c r="AA294" s="8">
        <v>1.259E-2</v>
      </c>
      <c r="AB294">
        <v>6</v>
      </c>
      <c r="AC294" s="8">
        <v>1.8850899999999999</v>
      </c>
      <c r="AE294">
        <v>6</v>
      </c>
      <c r="AG294">
        <v>6</v>
      </c>
      <c r="AI294" s="8">
        <v>1.9779</v>
      </c>
      <c r="AJ294" s="8">
        <v>0.77258000000000004</v>
      </c>
      <c r="AK294" s="8">
        <v>0.40766999999999998</v>
      </c>
      <c r="AL294" s="8">
        <v>3.15815</v>
      </c>
      <c r="AM294">
        <v>1.94408</v>
      </c>
      <c r="AN294">
        <v>0.92576999999999998</v>
      </c>
      <c r="AO294">
        <v>0.17627999999999999</v>
      </c>
      <c r="AP294">
        <v>3.0436200000000002</v>
      </c>
      <c r="AR294">
        <v>2</v>
      </c>
      <c r="AS294">
        <v>3</v>
      </c>
      <c r="AT294">
        <v>3</v>
      </c>
      <c r="AU294">
        <v>4</v>
      </c>
      <c r="AV294" s="4">
        <v>23792.61</v>
      </c>
      <c r="AW294">
        <v>0</v>
      </c>
      <c r="AX294">
        <v>4</v>
      </c>
      <c r="AZ294" s="1">
        <v>44750</v>
      </c>
      <c r="BA294">
        <v>2</v>
      </c>
      <c r="BB294">
        <v>1</v>
      </c>
      <c r="BC294">
        <v>2</v>
      </c>
      <c r="BD294">
        <v>24</v>
      </c>
      <c r="BE294">
        <v>1</v>
      </c>
      <c r="BF294">
        <v>0</v>
      </c>
      <c r="BG294">
        <v>24</v>
      </c>
      <c r="BH294">
        <v>44274</v>
      </c>
      <c r="BI294">
        <v>13</v>
      </c>
      <c r="BJ294">
        <v>7</v>
      </c>
      <c r="BK294">
        <v>13</v>
      </c>
      <c r="BL294">
        <v>72</v>
      </c>
      <c r="BM294">
        <v>1</v>
      </c>
      <c r="BN294">
        <v>0</v>
      </c>
      <c r="BO294">
        <v>72</v>
      </c>
      <c r="BP294">
        <v>43644</v>
      </c>
      <c r="BQ294">
        <v>12</v>
      </c>
      <c r="BR294">
        <v>12</v>
      </c>
      <c r="BS294">
        <v>0</v>
      </c>
      <c r="BT294">
        <v>92</v>
      </c>
      <c r="BU294">
        <v>1</v>
      </c>
      <c r="BV294">
        <v>0</v>
      </c>
      <c r="BW294">
        <v>92</v>
      </c>
      <c r="BX294" s="8">
        <v>51.332999999999998</v>
      </c>
      <c r="BZ294" t="s">
        <v>989</v>
      </c>
      <c r="CA294" t="s">
        <v>1825</v>
      </c>
      <c r="CB294">
        <v>77964</v>
      </c>
      <c r="CC294">
        <v>754</v>
      </c>
      <c r="CD294">
        <v>3617983268</v>
      </c>
      <c r="CE294" t="s">
        <v>336</v>
      </c>
      <c r="CF294" t="s">
        <v>334</v>
      </c>
      <c r="CG294" s="1">
        <v>33903</v>
      </c>
      <c r="CH294" t="s">
        <v>334</v>
      </c>
      <c r="CI294" t="s">
        <v>334</v>
      </c>
      <c r="CJ294" t="s">
        <v>334</v>
      </c>
      <c r="CK294" t="s">
        <v>338</v>
      </c>
      <c r="CL294" t="s">
        <v>1826</v>
      </c>
      <c r="CM294">
        <v>120</v>
      </c>
      <c r="CN294" s="1">
        <v>44835</v>
      </c>
      <c r="CP294"/>
      <c r="CQ294"/>
      <c r="CR294"/>
      <c r="CS294"/>
      <c r="CT294"/>
      <c r="CU294" s="23"/>
      <c r="CV294"/>
      <c r="CW294"/>
      <c r="CX294"/>
    </row>
    <row r="295" spans="1:102" x14ac:dyDescent="0.35">
      <c r="A295" t="s">
        <v>143</v>
      </c>
      <c r="B295" t="s">
        <v>390</v>
      </c>
      <c r="C295">
        <v>675096</v>
      </c>
      <c r="D295" t="s">
        <v>1827</v>
      </c>
      <c r="E295" t="s">
        <v>465</v>
      </c>
      <c r="F295" t="s">
        <v>562</v>
      </c>
      <c r="G295" t="s">
        <v>166</v>
      </c>
      <c r="H295" t="s">
        <v>333</v>
      </c>
      <c r="I295">
        <v>74.900000000000006</v>
      </c>
      <c r="K295" t="s">
        <v>334</v>
      </c>
      <c r="L295" t="s">
        <v>339</v>
      </c>
      <c r="M295">
        <v>3</v>
      </c>
      <c r="N295">
        <v>1</v>
      </c>
      <c r="P295">
        <v>3</v>
      </c>
      <c r="Q295">
        <v>5</v>
      </c>
      <c r="R295">
        <v>1</v>
      </c>
      <c r="T295" s="8">
        <v>2.7861099999999999</v>
      </c>
      <c r="U295" s="8">
        <v>0.15275</v>
      </c>
      <c r="V295">
        <v>54.3</v>
      </c>
      <c r="W295" s="8">
        <v>0.91283000000000003</v>
      </c>
      <c r="X295" s="8">
        <v>1.06558</v>
      </c>
      <c r="Y295" s="8">
        <v>1.9072</v>
      </c>
      <c r="Z295" s="8">
        <v>0.21773999999999999</v>
      </c>
      <c r="AA295" s="8">
        <v>1.9109999999999999E-2</v>
      </c>
      <c r="AC295" s="8">
        <v>1.7205299999999999</v>
      </c>
      <c r="AE295">
        <v>6</v>
      </c>
      <c r="AF295">
        <v>0</v>
      </c>
      <c r="AI295" s="8">
        <v>1.83063</v>
      </c>
      <c r="AJ295" s="8">
        <v>0.78671999999999997</v>
      </c>
      <c r="AK295" s="8">
        <v>0.42205999999999999</v>
      </c>
      <c r="AL295" s="8">
        <v>3.0394000000000001</v>
      </c>
      <c r="AM295">
        <v>1.9171100000000001</v>
      </c>
      <c r="AN295">
        <v>0.85412999999999994</v>
      </c>
      <c r="AO295">
        <v>0.13749</v>
      </c>
      <c r="AP295">
        <v>2.8927999999999998</v>
      </c>
      <c r="AR295">
        <v>1</v>
      </c>
      <c r="AS295">
        <v>1</v>
      </c>
      <c r="AT295">
        <v>5</v>
      </c>
      <c r="AU295">
        <v>2</v>
      </c>
      <c r="AV295" s="4">
        <v>24750</v>
      </c>
      <c r="AW295">
        <v>0</v>
      </c>
      <c r="AX295">
        <v>2</v>
      </c>
      <c r="AZ295" s="1">
        <v>43713</v>
      </c>
      <c r="BA295">
        <v>4</v>
      </c>
      <c r="BB295">
        <v>0</v>
      </c>
      <c r="BC295">
        <v>2</v>
      </c>
      <c r="BD295">
        <v>28</v>
      </c>
      <c r="BE295">
        <v>0</v>
      </c>
      <c r="BF295">
        <v>0</v>
      </c>
      <c r="BG295">
        <v>28</v>
      </c>
      <c r="BH295">
        <v>43622</v>
      </c>
      <c r="BI295">
        <v>7</v>
      </c>
      <c r="BJ295">
        <v>6</v>
      </c>
      <c r="BK295">
        <v>1</v>
      </c>
      <c r="BL295">
        <v>56</v>
      </c>
      <c r="BM295">
        <v>1</v>
      </c>
      <c r="BN295">
        <v>0</v>
      </c>
      <c r="BO295">
        <v>56</v>
      </c>
      <c r="BP295">
        <v>43222</v>
      </c>
      <c r="BQ295">
        <v>1</v>
      </c>
      <c r="BR295">
        <v>1</v>
      </c>
      <c r="BS295">
        <v>0</v>
      </c>
      <c r="BT295">
        <v>4</v>
      </c>
      <c r="BU295">
        <v>1</v>
      </c>
      <c r="BV295">
        <v>0</v>
      </c>
      <c r="BW295">
        <v>4</v>
      </c>
      <c r="BX295" s="8">
        <v>33.332999999999998</v>
      </c>
      <c r="BZ295" t="s">
        <v>874</v>
      </c>
      <c r="CA295" t="s">
        <v>1828</v>
      </c>
      <c r="CB295">
        <v>76645</v>
      </c>
      <c r="CC295">
        <v>651</v>
      </c>
      <c r="CD295">
        <v>2545828416</v>
      </c>
      <c r="CE295" t="s">
        <v>336</v>
      </c>
      <c r="CF295" t="s">
        <v>334</v>
      </c>
      <c r="CG295" s="1">
        <v>33928</v>
      </c>
      <c r="CH295" t="s">
        <v>334</v>
      </c>
      <c r="CI295" t="s">
        <v>337</v>
      </c>
      <c r="CJ295" t="s">
        <v>334</v>
      </c>
      <c r="CK295" t="s">
        <v>338</v>
      </c>
      <c r="CL295" t="s">
        <v>1829</v>
      </c>
      <c r="CM295">
        <v>119</v>
      </c>
      <c r="CN295" s="1">
        <v>44835</v>
      </c>
      <c r="CP295"/>
      <c r="CQ295"/>
      <c r="CR295"/>
      <c r="CS295"/>
      <c r="CT295"/>
      <c r="CU295" s="23"/>
      <c r="CV295"/>
      <c r="CW295"/>
      <c r="CX295"/>
    </row>
    <row r="296" spans="1:102" x14ac:dyDescent="0.35">
      <c r="A296" t="s">
        <v>143</v>
      </c>
      <c r="B296" t="s">
        <v>390</v>
      </c>
      <c r="C296">
        <v>675098</v>
      </c>
      <c r="D296" t="s">
        <v>1830</v>
      </c>
      <c r="E296" t="s">
        <v>540</v>
      </c>
      <c r="F296" t="s">
        <v>1831</v>
      </c>
      <c r="G296" t="s">
        <v>168</v>
      </c>
      <c r="H296" t="s">
        <v>404</v>
      </c>
      <c r="I296">
        <v>39.5</v>
      </c>
      <c r="K296" t="s">
        <v>334</v>
      </c>
      <c r="L296" t="s">
        <v>335</v>
      </c>
      <c r="M296">
        <v>2</v>
      </c>
      <c r="N296">
        <v>4</v>
      </c>
      <c r="P296">
        <v>3</v>
      </c>
      <c r="Q296">
        <v>3</v>
      </c>
      <c r="R296">
        <v>3</v>
      </c>
      <c r="T296" s="8">
        <v>3.5785399999999998</v>
      </c>
      <c r="U296" s="8">
        <v>0.76071</v>
      </c>
      <c r="V296">
        <v>28.3</v>
      </c>
      <c r="W296" s="8">
        <v>0.69547000000000003</v>
      </c>
      <c r="X296" s="8">
        <v>1.45618</v>
      </c>
      <c r="Y296" s="8">
        <v>2.8452899999999999</v>
      </c>
      <c r="Z296" s="8">
        <v>0.43002000000000001</v>
      </c>
      <c r="AA296" s="8">
        <v>6.3600000000000002E-3</v>
      </c>
      <c r="AC296" s="8">
        <v>2.12236</v>
      </c>
      <c r="AD296">
        <v>12.5</v>
      </c>
      <c r="AF296">
        <v>1</v>
      </c>
      <c r="AI296" s="8">
        <v>1.9091100000000001</v>
      </c>
      <c r="AJ296" s="8">
        <v>0.66603000000000001</v>
      </c>
      <c r="AK296" s="8">
        <v>0.31640000000000001</v>
      </c>
      <c r="AL296" s="8">
        <v>2.89154</v>
      </c>
      <c r="AM296">
        <v>2.2676400000000001</v>
      </c>
      <c r="AN296">
        <v>0.76866000000000001</v>
      </c>
      <c r="AO296">
        <v>0.91332999999999998</v>
      </c>
      <c r="AP296">
        <v>3.9055900000000001</v>
      </c>
      <c r="AR296">
        <v>0</v>
      </c>
      <c r="AS296">
        <v>0</v>
      </c>
      <c r="AT296">
        <v>2</v>
      </c>
      <c r="AU296">
        <v>8</v>
      </c>
      <c r="AV296" s="4">
        <v>61155.58</v>
      </c>
      <c r="AW296">
        <v>0</v>
      </c>
      <c r="AX296">
        <v>8</v>
      </c>
      <c r="AZ296" s="1">
        <v>44749</v>
      </c>
      <c r="BA296">
        <v>1</v>
      </c>
      <c r="BB296">
        <v>1</v>
      </c>
      <c r="BC296">
        <v>0</v>
      </c>
      <c r="BD296">
        <v>4</v>
      </c>
      <c r="BE296">
        <v>1</v>
      </c>
      <c r="BF296">
        <v>0</v>
      </c>
      <c r="BG296">
        <v>4</v>
      </c>
      <c r="BH296">
        <v>44279</v>
      </c>
      <c r="BI296">
        <v>9</v>
      </c>
      <c r="BJ296">
        <v>7</v>
      </c>
      <c r="BK296">
        <v>2</v>
      </c>
      <c r="BL296">
        <v>206</v>
      </c>
      <c r="BM296">
        <v>1</v>
      </c>
      <c r="BN296">
        <v>0</v>
      </c>
      <c r="BO296">
        <v>206</v>
      </c>
      <c r="BP296">
        <v>43608</v>
      </c>
      <c r="BQ296">
        <v>8</v>
      </c>
      <c r="BR296">
        <v>6</v>
      </c>
      <c r="BS296">
        <v>2</v>
      </c>
      <c r="BT296">
        <v>40</v>
      </c>
      <c r="BU296">
        <v>1</v>
      </c>
      <c r="BV296">
        <v>0</v>
      </c>
      <c r="BW296">
        <v>40</v>
      </c>
      <c r="BX296" s="8">
        <v>77.332999999999998</v>
      </c>
      <c r="BZ296" t="s">
        <v>1832</v>
      </c>
      <c r="CA296" t="s">
        <v>1833</v>
      </c>
      <c r="CB296">
        <v>79325</v>
      </c>
      <c r="CC296">
        <v>844</v>
      </c>
      <c r="CD296">
        <v>8064819027</v>
      </c>
      <c r="CE296" t="s">
        <v>336</v>
      </c>
      <c r="CF296" t="s">
        <v>334</v>
      </c>
      <c r="CG296" s="1">
        <v>33909</v>
      </c>
      <c r="CH296" t="s">
        <v>334</v>
      </c>
      <c r="CI296" t="s">
        <v>334</v>
      </c>
      <c r="CJ296" t="s">
        <v>334</v>
      </c>
      <c r="CK296" t="s">
        <v>338</v>
      </c>
      <c r="CL296" t="s">
        <v>1834</v>
      </c>
      <c r="CM296">
        <v>75</v>
      </c>
      <c r="CN296" s="1">
        <v>44835</v>
      </c>
      <c r="CP296"/>
      <c r="CQ296"/>
      <c r="CR296"/>
      <c r="CS296"/>
      <c r="CT296"/>
      <c r="CU296" s="23"/>
      <c r="CV296"/>
      <c r="CW296"/>
      <c r="CX296"/>
    </row>
    <row r="297" spans="1:102" x14ac:dyDescent="0.35">
      <c r="A297" t="s">
        <v>143</v>
      </c>
      <c r="B297" t="s">
        <v>390</v>
      </c>
      <c r="C297">
        <v>675101</v>
      </c>
      <c r="D297" t="s">
        <v>1835</v>
      </c>
      <c r="E297" t="s">
        <v>1836</v>
      </c>
      <c r="F297" t="s">
        <v>372</v>
      </c>
      <c r="G297" t="s">
        <v>168</v>
      </c>
      <c r="H297" t="s">
        <v>404</v>
      </c>
      <c r="I297">
        <v>67.099999999999994</v>
      </c>
      <c r="K297" t="s">
        <v>337</v>
      </c>
      <c r="L297" t="s">
        <v>339</v>
      </c>
      <c r="M297">
        <v>1</v>
      </c>
      <c r="N297">
        <v>1</v>
      </c>
      <c r="P297">
        <v>1</v>
      </c>
      <c r="Q297">
        <v>2</v>
      </c>
      <c r="R297">
        <v>1</v>
      </c>
      <c r="T297" s="8">
        <v>2.8948700000000001</v>
      </c>
      <c r="U297" s="8">
        <v>9.5990000000000006E-2</v>
      </c>
      <c r="V297">
        <v>68.599999999999994</v>
      </c>
      <c r="W297" s="8">
        <v>0.91141000000000005</v>
      </c>
      <c r="X297" s="8">
        <v>1.0074000000000001</v>
      </c>
      <c r="Y297" s="8">
        <v>2.33847</v>
      </c>
      <c r="Z297" s="8">
        <v>0</v>
      </c>
      <c r="AA297" s="8">
        <v>1.653E-2</v>
      </c>
      <c r="AC297" s="8">
        <v>1.8874599999999999</v>
      </c>
      <c r="AE297">
        <v>6</v>
      </c>
      <c r="AF297">
        <v>0</v>
      </c>
      <c r="AI297" s="8">
        <v>1.9560200000000001</v>
      </c>
      <c r="AJ297" s="8">
        <v>0.79488000000000003</v>
      </c>
      <c r="AK297" s="8">
        <v>0.44768000000000002</v>
      </c>
      <c r="AL297" s="8">
        <v>3.1985899999999998</v>
      </c>
      <c r="AM297">
        <v>1.9682900000000001</v>
      </c>
      <c r="AN297">
        <v>0.84404000000000001</v>
      </c>
      <c r="AO297">
        <v>8.1449999999999995E-2</v>
      </c>
      <c r="AP297">
        <v>2.8561399999999999</v>
      </c>
      <c r="AR297">
        <v>10</v>
      </c>
      <c r="AS297">
        <v>6</v>
      </c>
      <c r="AT297">
        <v>9</v>
      </c>
      <c r="AU297">
        <v>3</v>
      </c>
      <c r="AV297" s="4">
        <v>152425</v>
      </c>
      <c r="AW297">
        <v>1</v>
      </c>
      <c r="AX297">
        <v>4</v>
      </c>
      <c r="AZ297" s="1">
        <v>44439</v>
      </c>
      <c r="BA297">
        <v>10</v>
      </c>
      <c r="BB297">
        <v>5</v>
      </c>
      <c r="BC297">
        <v>3</v>
      </c>
      <c r="BD297">
        <v>273</v>
      </c>
      <c r="BE297">
        <v>1</v>
      </c>
      <c r="BF297">
        <v>0</v>
      </c>
      <c r="BG297">
        <v>273</v>
      </c>
      <c r="BH297">
        <v>43817</v>
      </c>
      <c r="BI297">
        <v>14</v>
      </c>
      <c r="BJ297">
        <v>8</v>
      </c>
      <c r="BK297">
        <v>6</v>
      </c>
      <c r="BL297">
        <v>80</v>
      </c>
      <c r="BM297">
        <v>1</v>
      </c>
      <c r="BN297">
        <v>0</v>
      </c>
      <c r="BO297">
        <v>80</v>
      </c>
      <c r="BP297">
        <v>43439</v>
      </c>
      <c r="BQ297">
        <v>10</v>
      </c>
      <c r="BR297">
        <v>2</v>
      </c>
      <c r="BS297">
        <v>8</v>
      </c>
      <c r="BT297">
        <v>100</v>
      </c>
      <c r="BU297">
        <v>1</v>
      </c>
      <c r="BV297">
        <v>0</v>
      </c>
      <c r="BW297">
        <v>100</v>
      </c>
      <c r="BX297" s="8">
        <v>179.833</v>
      </c>
      <c r="BZ297" t="s">
        <v>989</v>
      </c>
      <c r="CA297" t="s">
        <v>1837</v>
      </c>
      <c r="CB297">
        <v>78942</v>
      </c>
      <c r="CC297">
        <v>755</v>
      </c>
      <c r="CD297">
        <v>9795421755</v>
      </c>
      <c r="CE297" t="s">
        <v>336</v>
      </c>
      <c r="CF297" t="s">
        <v>334</v>
      </c>
      <c r="CG297" s="1">
        <v>33892</v>
      </c>
      <c r="CH297" t="s">
        <v>334</v>
      </c>
      <c r="CI297" t="s">
        <v>334</v>
      </c>
      <c r="CJ297" t="s">
        <v>334</v>
      </c>
      <c r="CK297" t="s">
        <v>338</v>
      </c>
      <c r="CL297" t="s">
        <v>1838</v>
      </c>
      <c r="CM297">
        <v>102</v>
      </c>
      <c r="CN297" s="1">
        <v>44835</v>
      </c>
      <c r="CP297"/>
      <c r="CQ297"/>
      <c r="CR297">
        <v>12</v>
      </c>
      <c r="CS297"/>
      <c r="CT297"/>
      <c r="CU297" s="23"/>
      <c r="CV297"/>
      <c r="CW297"/>
      <c r="CX297"/>
    </row>
    <row r="298" spans="1:102" x14ac:dyDescent="0.35">
      <c r="A298" t="s">
        <v>143</v>
      </c>
      <c r="B298" t="s">
        <v>390</v>
      </c>
      <c r="C298">
        <v>675103</v>
      </c>
      <c r="D298" t="s">
        <v>1839</v>
      </c>
      <c r="E298" t="s">
        <v>1840</v>
      </c>
      <c r="F298" t="s">
        <v>506</v>
      </c>
      <c r="G298" t="s">
        <v>166</v>
      </c>
      <c r="H298" t="s">
        <v>333</v>
      </c>
      <c r="I298">
        <v>49.1</v>
      </c>
      <c r="K298" t="s">
        <v>334</v>
      </c>
      <c r="L298" t="s">
        <v>339</v>
      </c>
      <c r="M298">
        <v>4</v>
      </c>
      <c r="N298">
        <v>1</v>
      </c>
      <c r="P298">
        <v>3</v>
      </c>
      <c r="Q298">
        <v>3</v>
      </c>
      <c r="R298">
        <v>2</v>
      </c>
      <c r="T298" s="8">
        <v>2.9626700000000001</v>
      </c>
      <c r="U298" s="8">
        <v>0.46074999999999999</v>
      </c>
      <c r="V298">
        <v>64</v>
      </c>
      <c r="W298" s="8">
        <v>0.75366</v>
      </c>
      <c r="X298" s="8">
        <v>1.21441</v>
      </c>
      <c r="Y298" s="8">
        <v>1.73536</v>
      </c>
      <c r="Z298" s="8">
        <v>0.38263999999999998</v>
      </c>
      <c r="AA298" s="8">
        <v>9.2999999999999992E-3</v>
      </c>
      <c r="AC298" s="8">
        <v>1.7482500000000001</v>
      </c>
      <c r="AD298">
        <v>83.3</v>
      </c>
      <c r="AF298">
        <v>0</v>
      </c>
      <c r="AI298" s="8">
        <v>2.0967600000000002</v>
      </c>
      <c r="AJ298" s="8">
        <v>0.72375</v>
      </c>
      <c r="AK298" s="8">
        <v>0.36704999999999999</v>
      </c>
      <c r="AL298" s="8">
        <v>3.1875599999999999</v>
      </c>
      <c r="AM298">
        <v>1.70075</v>
      </c>
      <c r="AN298">
        <v>0.76654</v>
      </c>
      <c r="AO298">
        <v>0.47687000000000002</v>
      </c>
      <c r="AP298">
        <v>2.9331499999999999</v>
      </c>
      <c r="AR298">
        <v>0</v>
      </c>
      <c r="AS298">
        <v>0</v>
      </c>
      <c r="AT298">
        <v>0</v>
      </c>
      <c r="AU298">
        <v>0</v>
      </c>
      <c r="AV298" s="4">
        <v>0</v>
      </c>
      <c r="AW298">
        <v>0</v>
      </c>
      <c r="AX298">
        <v>0</v>
      </c>
      <c r="AZ298" s="1">
        <v>44679</v>
      </c>
      <c r="BA298">
        <v>0</v>
      </c>
      <c r="BB298">
        <v>0</v>
      </c>
      <c r="BC298">
        <v>0</v>
      </c>
      <c r="BD298">
        <v>0</v>
      </c>
      <c r="BE298">
        <v>0</v>
      </c>
      <c r="BF298">
        <v>0</v>
      </c>
      <c r="BG298">
        <v>0</v>
      </c>
      <c r="BH298">
        <v>43707</v>
      </c>
      <c r="BI298">
        <v>1</v>
      </c>
      <c r="BJ298">
        <v>1</v>
      </c>
      <c r="BK298">
        <v>0</v>
      </c>
      <c r="BL298">
        <v>16</v>
      </c>
      <c r="BM298">
        <v>1</v>
      </c>
      <c r="BN298">
        <v>0</v>
      </c>
      <c r="BO298">
        <v>16</v>
      </c>
      <c r="BP298">
        <v>43371</v>
      </c>
      <c r="BQ298">
        <v>0</v>
      </c>
      <c r="BR298">
        <v>0</v>
      </c>
      <c r="BS298">
        <v>0</v>
      </c>
      <c r="BT298">
        <v>0</v>
      </c>
      <c r="BU298">
        <v>0</v>
      </c>
      <c r="BV298">
        <v>0</v>
      </c>
      <c r="BW298">
        <v>0</v>
      </c>
      <c r="BX298" s="8">
        <v>5.3330000000000002</v>
      </c>
      <c r="BZ298" t="s">
        <v>637</v>
      </c>
      <c r="CA298" t="s">
        <v>1841</v>
      </c>
      <c r="CB298">
        <v>76651</v>
      </c>
      <c r="CC298">
        <v>470</v>
      </c>
      <c r="CD298">
        <v>9724836369</v>
      </c>
      <c r="CE298" t="s">
        <v>336</v>
      </c>
      <c r="CF298" t="s">
        <v>334</v>
      </c>
      <c r="CG298" s="1">
        <v>33812</v>
      </c>
      <c r="CH298" t="s">
        <v>334</v>
      </c>
      <c r="CI298" t="s">
        <v>334</v>
      </c>
      <c r="CJ298" t="s">
        <v>337</v>
      </c>
      <c r="CK298" t="s">
        <v>338</v>
      </c>
      <c r="CL298" t="s">
        <v>1842</v>
      </c>
      <c r="CM298">
        <v>74</v>
      </c>
      <c r="CN298" s="1">
        <v>44835</v>
      </c>
      <c r="CP298"/>
      <c r="CQ298"/>
      <c r="CR298"/>
      <c r="CS298"/>
      <c r="CT298"/>
      <c r="CU298" s="23"/>
      <c r="CV298"/>
      <c r="CW298"/>
      <c r="CX298"/>
    </row>
    <row r="299" spans="1:102" x14ac:dyDescent="0.35">
      <c r="A299" t="s">
        <v>143</v>
      </c>
      <c r="B299" t="s">
        <v>390</v>
      </c>
      <c r="C299">
        <v>675104</v>
      </c>
      <c r="D299" t="s">
        <v>1843</v>
      </c>
      <c r="E299" t="s">
        <v>1844</v>
      </c>
      <c r="F299" t="s">
        <v>1845</v>
      </c>
      <c r="G299" t="s">
        <v>166</v>
      </c>
      <c r="H299" t="s">
        <v>333</v>
      </c>
      <c r="I299">
        <v>68.900000000000006</v>
      </c>
      <c r="K299" t="s">
        <v>334</v>
      </c>
      <c r="L299" t="s">
        <v>339</v>
      </c>
      <c r="M299">
        <v>3</v>
      </c>
      <c r="N299">
        <v>1</v>
      </c>
      <c r="P299">
        <v>3</v>
      </c>
      <c r="Q299">
        <v>4</v>
      </c>
      <c r="R299">
        <v>2</v>
      </c>
      <c r="T299" s="8">
        <v>2.87364</v>
      </c>
      <c r="U299" s="8">
        <v>0.49192000000000002</v>
      </c>
      <c r="V299"/>
      <c r="W299" s="8">
        <v>0.61783999999999994</v>
      </c>
      <c r="X299" s="8">
        <v>1.10975</v>
      </c>
      <c r="Y299" s="8">
        <v>2.6861000000000002</v>
      </c>
      <c r="Z299" s="8">
        <v>0.35543000000000002</v>
      </c>
      <c r="AA299" s="8">
        <v>2.7999999999999998E-4</v>
      </c>
      <c r="AB299">
        <v>6</v>
      </c>
      <c r="AC299" s="8">
        <v>1.76389</v>
      </c>
      <c r="AE299">
        <v>6</v>
      </c>
      <c r="AG299">
        <v>6</v>
      </c>
      <c r="AI299" s="8">
        <v>2.2292800000000002</v>
      </c>
      <c r="AJ299" s="8">
        <v>0.83709999999999996</v>
      </c>
      <c r="AK299" s="8">
        <v>0.45004</v>
      </c>
      <c r="AL299" s="8">
        <v>3.5164200000000001</v>
      </c>
      <c r="AM299">
        <v>1.6139600000000001</v>
      </c>
      <c r="AN299">
        <v>0.54330000000000001</v>
      </c>
      <c r="AO299">
        <v>0.41524</v>
      </c>
      <c r="AP299">
        <v>2.5789399999999998</v>
      </c>
      <c r="AR299">
        <v>0</v>
      </c>
      <c r="AS299">
        <v>0</v>
      </c>
      <c r="AT299">
        <v>0</v>
      </c>
      <c r="AU299">
        <v>0</v>
      </c>
      <c r="AV299" s="4">
        <v>0</v>
      </c>
      <c r="AW299">
        <v>0</v>
      </c>
      <c r="AX299">
        <v>0</v>
      </c>
      <c r="AZ299" s="1">
        <v>44511</v>
      </c>
      <c r="BA299">
        <v>0</v>
      </c>
      <c r="BB299">
        <v>0</v>
      </c>
      <c r="BC299">
        <v>0</v>
      </c>
      <c r="BD299">
        <v>0</v>
      </c>
      <c r="BE299">
        <v>0</v>
      </c>
      <c r="BF299">
        <v>0</v>
      </c>
      <c r="BG299">
        <v>0</v>
      </c>
      <c r="BH299">
        <v>43847</v>
      </c>
      <c r="BI299">
        <v>7</v>
      </c>
      <c r="BJ299">
        <v>7</v>
      </c>
      <c r="BK299">
        <v>0</v>
      </c>
      <c r="BL299">
        <v>40</v>
      </c>
      <c r="BM299">
        <v>1</v>
      </c>
      <c r="BN299">
        <v>0</v>
      </c>
      <c r="BO299">
        <v>40</v>
      </c>
      <c r="BP299">
        <v>43490</v>
      </c>
      <c r="BQ299">
        <v>14</v>
      </c>
      <c r="BR299">
        <v>11</v>
      </c>
      <c r="BS299">
        <v>3</v>
      </c>
      <c r="BT299">
        <v>100</v>
      </c>
      <c r="BU299">
        <v>1</v>
      </c>
      <c r="BV299">
        <v>0</v>
      </c>
      <c r="BW299">
        <v>100</v>
      </c>
      <c r="BX299" s="8">
        <v>30</v>
      </c>
      <c r="BZ299" t="s">
        <v>744</v>
      </c>
      <c r="CA299" t="s">
        <v>1846</v>
      </c>
      <c r="CB299">
        <v>78022</v>
      </c>
      <c r="CC299">
        <v>760</v>
      </c>
      <c r="CD299">
        <v>3614492532</v>
      </c>
      <c r="CE299" t="s">
        <v>336</v>
      </c>
      <c r="CF299" t="s">
        <v>334</v>
      </c>
      <c r="CG299" s="1">
        <v>33990</v>
      </c>
      <c r="CH299" t="s">
        <v>334</v>
      </c>
      <c r="CI299" t="s">
        <v>334</v>
      </c>
      <c r="CJ299" t="s">
        <v>334</v>
      </c>
      <c r="CK299" t="s">
        <v>338</v>
      </c>
      <c r="CL299" t="s">
        <v>1847</v>
      </c>
      <c r="CM299">
        <v>96</v>
      </c>
      <c r="CN299" s="1">
        <v>44835</v>
      </c>
      <c r="CP299"/>
      <c r="CQ299"/>
      <c r="CR299"/>
      <c r="CS299"/>
      <c r="CT299"/>
      <c r="CU299" s="23"/>
      <c r="CV299"/>
      <c r="CW299"/>
      <c r="CX299"/>
    </row>
    <row r="300" spans="1:102" x14ac:dyDescent="0.35">
      <c r="A300" t="s">
        <v>143</v>
      </c>
      <c r="B300" t="s">
        <v>390</v>
      </c>
      <c r="C300">
        <v>675105</v>
      </c>
      <c r="D300" t="s">
        <v>1848</v>
      </c>
      <c r="E300" t="s">
        <v>1849</v>
      </c>
      <c r="F300" t="s">
        <v>1459</v>
      </c>
      <c r="G300" t="s">
        <v>166</v>
      </c>
      <c r="H300" t="s">
        <v>333</v>
      </c>
      <c r="I300">
        <v>26.2</v>
      </c>
      <c r="K300" t="s">
        <v>334</v>
      </c>
      <c r="L300" t="s">
        <v>339</v>
      </c>
      <c r="M300">
        <v>2</v>
      </c>
      <c r="N300">
        <v>2</v>
      </c>
      <c r="P300">
        <v>3</v>
      </c>
      <c r="Q300">
        <v>3</v>
      </c>
      <c r="T300" s="8">
        <v>3.8988900000000002</v>
      </c>
      <c r="U300" s="8">
        <v>0.45732</v>
      </c>
      <c r="V300">
        <v>56.3</v>
      </c>
      <c r="W300" s="8">
        <v>1.8099700000000001</v>
      </c>
      <c r="X300" s="8">
        <v>2.26729</v>
      </c>
      <c r="Y300" s="8">
        <v>3.0701000000000001</v>
      </c>
      <c r="Z300" s="8">
        <v>0.38583000000000001</v>
      </c>
      <c r="AA300" s="8">
        <v>1.41E-2</v>
      </c>
      <c r="AC300" s="8">
        <v>1.6315999999999999</v>
      </c>
      <c r="AD300">
        <v>80</v>
      </c>
      <c r="AF300">
        <v>1</v>
      </c>
      <c r="AI300" s="8">
        <v>2.1261399999999999</v>
      </c>
      <c r="AJ300" s="8">
        <v>0.81381000000000003</v>
      </c>
      <c r="AK300" s="8">
        <v>0.43885999999999997</v>
      </c>
      <c r="AL300" s="8">
        <v>3.3788</v>
      </c>
      <c r="AM300">
        <v>1.56534</v>
      </c>
      <c r="AN300">
        <v>1.6371899999999999</v>
      </c>
      <c r="AO300">
        <v>0.39587</v>
      </c>
      <c r="AP300">
        <v>3.6415600000000001</v>
      </c>
      <c r="AR300">
        <v>1</v>
      </c>
      <c r="AS300">
        <v>1</v>
      </c>
      <c r="AT300">
        <v>3</v>
      </c>
      <c r="AU300">
        <v>2</v>
      </c>
      <c r="AV300" s="4">
        <v>152036.25</v>
      </c>
      <c r="AW300">
        <v>1</v>
      </c>
      <c r="AX300">
        <v>3</v>
      </c>
      <c r="AZ300" s="1">
        <v>44636</v>
      </c>
      <c r="BA300">
        <v>1</v>
      </c>
      <c r="BB300">
        <v>1</v>
      </c>
      <c r="BC300">
        <v>1</v>
      </c>
      <c r="BD300">
        <v>8</v>
      </c>
      <c r="BE300">
        <v>1</v>
      </c>
      <c r="BF300">
        <v>0</v>
      </c>
      <c r="BG300">
        <v>8</v>
      </c>
      <c r="BH300">
        <v>43714</v>
      </c>
      <c r="BI300">
        <v>5</v>
      </c>
      <c r="BJ300">
        <v>2</v>
      </c>
      <c r="BK300">
        <v>2</v>
      </c>
      <c r="BL300">
        <v>107</v>
      </c>
      <c r="BM300">
        <v>1</v>
      </c>
      <c r="BN300">
        <v>0</v>
      </c>
      <c r="BO300">
        <v>107</v>
      </c>
      <c r="BP300">
        <v>43329</v>
      </c>
      <c r="BQ300">
        <v>10</v>
      </c>
      <c r="BR300">
        <v>7</v>
      </c>
      <c r="BS300">
        <v>3</v>
      </c>
      <c r="BT300">
        <v>146</v>
      </c>
      <c r="BU300">
        <v>1</v>
      </c>
      <c r="BV300">
        <v>0</v>
      </c>
      <c r="BW300">
        <v>146</v>
      </c>
      <c r="BX300" s="8">
        <v>64</v>
      </c>
      <c r="BZ300" t="s">
        <v>1850</v>
      </c>
      <c r="CA300" t="s">
        <v>1851</v>
      </c>
      <c r="CB300">
        <v>75160</v>
      </c>
      <c r="CC300">
        <v>730</v>
      </c>
      <c r="CD300">
        <v>9725242503</v>
      </c>
      <c r="CE300" t="s">
        <v>336</v>
      </c>
      <c r="CF300" t="s">
        <v>334</v>
      </c>
      <c r="CG300" s="1">
        <v>33994</v>
      </c>
      <c r="CH300" t="s">
        <v>334</v>
      </c>
      <c r="CI300" t="s">
        <v>334</v>
      </c>
      <c r="CJ300" t="s">
        <v>334</v>
      </c>
      <c r="CK300" t="s">
        <v>338</v>
      </c>
      <c r="CL300" t="s">
        <v>1852</v>
      </c>
      <c r="CM300">
        <v>115</v>
      </c>
      <c r="CN300" s="1">
        <v>44835</v>
      </c>
      <c r="CP300"/>
      <c r="CQ300"/>
      <c r="CR300"/>
      <c r="CS300"/>
      <c r="CT300"/>
      <c r="CU300" s="23"/>
      <c r="CV300">
        <v>2</v>
      </c>
      <c r="CW300"/>
      <c r="CX300"/>
    </row>
    <row r="301" spans="1:102" x14ac:dyDescent="0.35">
      <c r="A301" t="s">
        <v>143</v>
      </c>
      <c r="B301" t="s">
        <v>390</v>
      </c>
      <c r="C301">
        <v>675106</v>
      </c>
      <c r="D301" t="s">
        <v>1853</v>
      </c>
      <c r="E301" t="s">
        <v>461</v>
      </c>
      <c r="F301" t="s">
        <v>412</v>
      </c>
      <c r="G301" t="s">
        <v>166</v>
      </c>
      <c r="H301" t="s">
        <v>333</v>
      </c>
      <c r="I301">
        <v>71</v>
      </c>
      <c r="K301" t="s">
        <v>334</v>
      </c>
      <c r="L301" t="s">
        <v>339</v>
      </c>
      <c r="M301">
        <v>1</v>
      </c>
      <c r="N301">
        <v>1</v>
      </c>
      <c r="P301">
        <v>3</v>
      </c>
      <c r="Q301">
        <v>4</v>
      </c>
      <c r="R301">
        <v>1</v>
      </c>
      <c r="T301" s="8">
        <v>3.30769</v>
      </c>
      <c r="U301" s="8">
        <v>0.13235</v>
      </c>
      <c r="V301">
        <v>62</v>
      </c>
      <c r="W301" s="8">
        <v>1.15829</v>
      </c>
      <c r="X301" s="8">
        <v>1.29064</v>
      </c>
      <c r="Y301" s="8">
        <v>3.0146099999999998</v>
      </c>
      <c r="Z301" s="8">
        <v>0.12892000000000001</v>
      </c>
      <c r="AA301" s="8">
        <v>5.9490000000000001E-2</v>
      </c>
      <c r="AC301" s="8">
        <v>2.0170599999999999</v>
      </c>
      <c r="AD301">
        <v>66.7</v>
      </c>
      <c r="AF301">
        <v>2</v>
      </c>
      <c r="AI301" s="8">
        <v>2.14032</v>
      </c>
      <c r="AJ301" s="8">
        <v>0.79988000000000004</v>
      </c>
      <c r="AK301" s="8">
        <v>0.42418</v>
      </c>
      <c r="AL301" s="8">
        <v>3.3643800000000001</v>
      </c>
      <c r="AM301">
        <v>1.92231</v>
      </c>
      <c r="AN301">
        <v>1.0659700000000001</v>
      </c>
      <c r="AO301">
        <v>0.11853</v>
      </c>
      <c r="AP301">
        <v>3.10263</v>
      </c>
      <c r="AR301">
        <v>3</v>
      </c>
      <c r="AS301">
        <v>16</v>
      </c>
      <c r="AT301">
        <v>4</v>
      </c>
      <c r="AU301">
        <v>1</v>
      </c>
      <c r="AV301" s="4">
        <v>9750</v>
      </c>
      <c r="AW301">
        <v>1</v>
      </c>
      <c r="AX301">
        <v>2</v>
      </c>
      <c r="AZ301" s="1">
        <v>44400</v>
      </c>
      <c r="BA301">
        <v>7</v>
      </c>
      <c r="BB301">
        <v>5</v>
      </c>
      <c r="BC301">
        <v>3</v>
      </c>
      <c r="BD301">
        <v>40</v>
      </c>
      <c r="BE301">
        <v>1</v>
      </c>
      <c r="BF301">
        <v>0</v>
      </c>
      <c r="BG301">
        <v>40</v>
      </c>
      <c r="BH301">
        <v>43777</v>
      </c>
      <c r="BI301">
        <v>14</v>
      </c>
      <c r="BJ301">
        <v>11</v>
      </c>
      <c r="BK301">
        <v>4</v>
      </c>
      <c r="BL301">
        <v>68</v>
      </c>
      <c r="BM301">
        <v>1</v>
      </c>
      <c r="BN301">
        <v>0</v>
      </c>
      <c r="BO301">
        <v>68</v>
      </c>
      <c r="BP301">
        <v>43511</v>
      </c>
      <c r="BQ301">
        <v>14</v>
      </c>
      <c r="BR301">
        <v>11</v>
      </c>
      <c r="BS301">
        <v>3</v>
      </c>
      <c r="BT301">
        <v>104</v>
      </c>
      <c r="BU301">
        <v>1</v>
      </c>
      <c r="BV301">
        <v>0</v>
      </c>
      <c r="BW301">
        <v>104</v>
      </c>
      <c r="BX301" s="8">
        <v>60</v>
      </c>
      <c r="BZ301" t="s">
        <v>1854</v>
      </c>
      <c r="CA301" t="s">
        <v>1855</v>
      </c>
      <c r="CB301">
        <v>79902</v>
      </c>
      <c r="CC301">
        <v>480</v>
      </c>
      <c r="CD301">
        <v>9155328941</v>
      </c>
      <c r="CE301" t="s">
        <v>336</v>
      </c>
      <c r="CF301" t="s">
        <v>334</v>
      </c>
      <c r="CG301" s="1">
        <v>33984</v>
      </c>
      <c r="CH301" t="s">
        <v>334</v>
      </c>
      <c r="CI301" t="s">
        <v>334</v>
      </c>
      <c r="CJ301" t="s">
        <v>334</v>
      </c>
      <c r="CK301" t="s">
        <v>338</v>
      </c>
      <c r="CL301" t="s">
        <v>1856</v>
      </c>
      <c r="CM301">
        <v>182</v>
      </c>
      <c r="CN301" s="1">
        <v>44835</v>
      </c>
      <c r="CP301"/>
      <c r="CQ301"/>
      <c r="CR301"/>
      <c r="CS301"/>
      <c r="CT301"/>
      <c r="CU301" s="23"/>
      <c r="CV301"/>
      <c r="CW301"/>
      <c r="CX301"/>
    </row>
    <row r="302" spans="1:102" x14ac:dyDescent="0.35">
      <c r="A302" t="s">
        <v>143</v>
      </c>
      <c r="B302" t="s">
        <v>390</v>
      </c>
      <c r="C302">
        <v>675109</v>
      </c>
      <c r="D302" t="s">
        <v>1857</v>
      </c>
      <c r="E302" t="s">
        <v>1858</v>
      </c>
      <c r="F302" t="s">
        <v>95</v>
      </c>
      <c r="G302" t="s">
        <v>166</v>
      </c>
      <c r="H302" t="s">
        <v>346</v>
      </c>
      <c r="I302">
        <v>87</v>
      </c>
      <c r="K302" t="s">
        <v>334</v>
      </c>
      <c r="L302" t="s">
        <v>339</v>
      </c>
      <c r="M302">
        <v>2</v>
      </c>
      <c r="N302">
        <v>1</v>
      </c>
      <c r="P302">
        <v>5</v>
      </c>
      <c r="Q302">
        <v>5</v>
      </c>
      <c r="T302" s="8">
        <v>3.2866200000000001</v>
      </c>
      <c r="U302" s="8">
        <v>0.33512999999999998</v>
      </c>
      <c r="V302">
        <v>51.9</v>
      </c>
      <c r="W302" s="8">
        <v>0.74626000000000003</v>
      </c>
      <c r="X302" s="8">
        <v>1.0813900000000001</v>
      </c>
      <c r="Y302" s="8">
        <v>2.8824100000000001</v>
      </c>
      <c r="Z302" s="8">
        <v>0.25208000000000003</v>
      </c>
      <c r="AA302" s="8">
        <v>3.4509999999999999E-2</v>
      </c>
      <c r="AC302" s="8">
        <v>2.2052299999999998</v>
      </c>
      <c r="AD302">
        <v>54.5</v>
      </c>
      <c r="AF302">
        <v>1</v>
      </c>
      <c r="AI302" s="8">
        <v>2.0972599999999999</v>
      </c>
      <c r="AJ302" s="8">
        <v>0.74124000000000001</v>
      </c>
      <c r="AK302" s="8">
        <v>0.36413000000000001</v>
      </c>
      <c r="AL302" s="8">
        <v>3.2026400000000002</v>
      </c>
      <c r="AM302">
        <v>2.1448</v>
      </c>
      <c r="AN302">
        <v>0.74111000000000005</v>
      </c>
      <c r="AO302">
        <v>0.34961999999999999</v>
      </c>
      <c r="AP302">
        <v>3.23855</v>
      </c>
      <c r="AR302">
        <v>4</v>
      </c>
      <c r="AS302">
        <v>0</v>
      </c>
      <c r="AT302">
        <v>7</v>
      </c>
      <c r="AU302">
        <v>5</v>
      </c>
      <c r="AV302" s="4">
        <v>43279.14</v>
      </c>
      <c r="AW302">
        <v>0</v>
      </c>
      <c r="AX302">
        <v>5</v>
      </c>
      <c r="AZ302" s="1">
        <v>44403</v>
      </c>
      <c r="BA302">
        <v>9</v>
      </c>
      <c r="BB302">
        <v>5</v>
      </c>
      <c r="BC302">
        <v>4</v>
      </c>
      <c r="BD302">
        <v>68</v>
      </c>
      <c r="BE302">
        <v>1</v>
      </c>
      <c r="BF302">
        <v>0</v>
      </c>
      <c r="BG302">
        <v>68</v>
      </c>
      <c r="BH302">
        <v>43812</v>
      </c>
      <c r="BI302">
        <v>13</v>
      </c>
      <c r="BJ302">
        <v>10</v>
      </c>
      <c r="BK302">
        <v>8</v>
      </c>
      <c r="BL302">
        <v>72</v>
      </c>
      <c r="BM302">
        <v>1</v>
      </c>
      <c r="BN302">
        <v>0</v>
      </c>
      <c r="BO302">
        <v>72</v>
      </c>
      <c r="BP302">
        <v>43420</v>
      </c>
      <c r="BQ302">
        <v>10</v>
      </c>
      <c r="BR302">
        <v>7</v>
      </c>
      <c r="BS302">
        <v>3</v>
      </c>
      <c r="BT302">
        <v>52</v>
      </c>
      <c r="BU302">
        <v>1</v>
      </c>
      <c r="BV302">
        <v>0</v>
      </c>
      <c r="BW302">
        <v>52</v>
      </c>
      <c r="BX302" s="8">
        <v>66.667000000000002</v>
      </c>
      <c r="BZ302" t="s">
        <v>1859</v>
      </c>
      <c r="CA302" t="s">
        <v>1860</v>
      </c>
      <c r="CB302">
        <v>75080</v>
      </c>
      <c r="CC302">
        <v>390</v>
      </c>
      <c r="CD302">
        <v>9722318833</v>
      </c>
      <c r="CE302" t="s">
        <v>336</v>
      </c>
      <c r="CF302" t="s">
        <v>334</v>
      </c>
      <c r="CG302" s="1">
        <v>34011</v>
      </c>
      <c r="CH302" t="s">
        <v>334</v>
      </c>
      <c r="CI302" t="s">
        <v>334</v>
      </c>
      <c r="CJ302" t="s">
        <v>334</v>
      </c>
      <c r="CK302" t="s">
        <v>338</v>
      </c>
      <c r="CL302" t="s">
        <v>1861</v>
      </c>
      <c r="CM302">
        <v>280</v>
      </c>
      <c r="CN302" s="1">
        <v>44835</v>
      </c>
      <c r="CP302"/>
      <c r="CQ302"/>
      <c r="CR302"/>
      <c r="CS302"/>
      <c r="CT302"/>
      <c r="CU302" s="23"/>
      <c r="CV302">
        <v>2</v>
      </c>
      <c r="CW302"/>
      <c r="CX302"/>
    </row>
    <row r="303" spans="1:102" x14ac:dyDescent="0.35">
      <c r="A303" t="s">
        <v>143</v>
      </c>
      <c r="B303" t="s">
        <v>390</v>
      </c>
      <c r="C303">
        <v>675110</v>
      </c>
      <c r="D303" t="s">
        <v>1862</v>
      </c>
      <c r="E303" t="s">
        <v>1863</v>
      </c>
      <c r="F303" t="s">
        <v>482</v>
      </c>
      <c r="G303" t="s">
        <v>168</v>
      </c>
      <c r="H303" t="s">
        <v>341</v>
      </c>
      <c r="I303">
        <v>82.8</v>
      </c>
      <c r="K303" t="s">
        <v>334</v>
      </c>
      <c r="L303" t="s">
        <v>335</v>
      </c>
      <c r="M303">
        <v>1</v>
      </c>
      <c r="N303">
        <v>1</v>
      </c>
      <c r="P303">
        <v>3</v>
      </c>
      <c r="Q303">
        <v>3</v>
      </c>
      <c r="R303">
        <v>2</v>
      </c>
      <c r="T303" s="8">
        <v>3.1642600000000001</v>
      </c>
      <c r="U303" s="8">
        <v>0.28065000000000001</v>
      </c>
      <c r="V303"/>
      <c r="W303" s="8">
        <v>0.94987999999999995</v>
      </c>
      <c r="X303" s="8">
        <v>1.2305299999999999</v>
      </c>
      <c r="Y303" s="8">
        <v>2.5649999999999999</v>
      </c>
      <c r="Z303" s="8">
        <v>0.11508</v>
      </c>
      <c r="AA303" s="8">
        <v>6.0510000000000001E-2</v>
      </c>
      <c r="AB303">
        <v>6</v>
      </c>
      <c r="AC303" s="8">
        <v>1.9337200000000001</v>
      </c>
      <c r="AE303">
        <v>6</v>
      </c>
      <c r="AG303">
        <v>6</v>
      </c>
      <c r="AI303" s="8">
        <v>2.0186000000000002</v>
      </c>
      <c r="AJ303" s="8">
        <v>0.81703999999999999</v>
      </c>
      <c r="AK303" s="8">
        <v>0.44671</v>
      </c>
      <c r="AL303" s="8">
        <v>3.2823500000000001</v>
      </c>
      <c r="AM303">
        <v>1.9540200000000001</v>
      </c>
      <c r="AN303">
        <v>0.85580999999999996</v>
      </c>
      <c r="AO303">
        <v>0.23866999999999999</v>
      </c>
      <c r="AP303">
        <v>3.0422600000000002</v>
      </c>
      <c r="AR303">
        <v>0</v>
      </c>
      <c r="AS303">
        <v>5</v>
      </c>
      <c r="AT303">
        <v>2</v>
      </c>
      <c r="AU303">
        <v>4</v>
      </c>
      <c r="AV303" s="4">
        <v>97885</v>
      </c>
      <c r="AW303">
        <v>0</v>
      </c>
      <c r="AX303">
        <v>4</v>
      </c>
      <c r="AZ303" s="1">
        <v>44772</v>
      </c>
      <c r="BA303">
        <v>12</v>
      </c>
      <c r="BB303">
        <v>6</v>
      </c>
      <c r="BC303">
        <v>6</v>
      </c>
      <c r="BD303">
        <v>298</v>
      </c>
      <c r="BE303">
        <v>1</v>
      </c>
      <c r="BF303">
        <v>0</v>
      </c>
      <c r="BG303">
        <v>298</v>
      </c>
      <c r="BH303">
        <v>44323</v>
      </c>
      <c r="BI303">
        <v>8</v>
      </c>
      <c r="BJ303">
        <v>7</v>
      </c>
      <c r="BK303">
        <v>3</v>
      </c>
      <c r="BL303">
        <v>64</v>
      </c>
      <c r="BM303">
        <v>1</v>
      </c>
      <c r="BN303">
        <v>0</v>
      </c>
      <c r="BO303">
        <v>64</v>
      </c>
      <c r="BP303">
        <v>43700</v>
      </c>
      <c r="BQ303">
        <v>7</v>
      </c>
      <c r="BR303">
        <v>6</v>
      </c>
      <c r="BS303">
        <v>1</v>
      </c>
      <c r="BT303">
        <v>40</v>
      </c>
      <c r="BU303">
        <v>1</v>
      </c>
      <c r="BV303">
        <v>0</v>
      </c>
      <c r="BW303">
        <v>40</v>
      </c>
      <c r="BX303" s="8">
        <v>177</v>
      </c>
      <c r="BZ303" t="s">
        <v>1515</v>
      </c>
      <c r="CA303" t="s">
        <v>1864</v>
      </c>
      <c r="CB303">
        <v>77954</v>
      </c>
      <c r="CC303">
        <v>420</v>
      </c>
      <c r="CD303">
        <v>3612759133</v>
      </c>
      <c r="CE303" t="s">
        <v>336</v>
      </c>
      <c r="CF303" t="s">
        <v>334</v>
      </c>
      <c r="CG303" s="1">
        <v>34018</v>
      </c>
      <c r="CH303" t="s">
        <v>337</v>
      </c>
      <c r="CI303" t="s">
        <v>334</v>
      </c>
      <c r="CJ303" t="s">
        <v>334</v>
      </c>
      <c r="CK303" t="s">
        <v>338</v>
      </c>
      <c r="CL303" t="s">
        <v>1865</v>
      </c>
      <c r="CM303">
        <v>120</v>
      </c>
      <c r="CN303" s="1">
        <v>44835</v>
      </c>
      <c r="CP303"/>
      <c r="CQ303"/>
      <c r="CR303"/>
      <c r="CS303"/>
      <c r="CT303"/>
      <c r="CU303" s="23"/>
      <c r="CV303"/>
      <c r="CW303"/>
      <c r="CX303"/>
    </row>
    <row r="304" spans="1:102" x14ac:dyDescent="0.35">
      <c r="A304" t="s">
        <v>143</v>
      </c>
      <c r="B304" t="s">
        <v>390</v>
      </c>
      <c r="C304">
        <v>675111</v>
      </c>
      <c r="D304" t="s">
        <v>1866</v>
      </c>
      <c r="E304" t="s">
        <v>442</v>
      </c>
      <c r="F304" t="s">
        <v>95</v>
      </c>
      <c r="G304" t="s">
        <v>166</v>
      </c>
      <c r="H304" t="s">
        <v>333</v>
      </c>
      <c r="I304">
        <v>60.1</v>
      </c>
      <c r="K304" t="s">
        <v>334</v>
      </c>
      <c r="L304" t="s">
        <v>339</v>
      </c>
      <c r="M304">
        <v>4</v>
      </c>
      <c r="N304">
        <v>1</v>
      </c>
      <c r="P304">
        <v>5</v>
      </c>
      <c r="Q304">
        <v>5</v>
      </c>
      <c r="R304">
        <v>3</v>
      </c>
      <c r="T304" s="8">
        <v>3.1761300000000001</v>
      </c>
      <c r="U304" s="8">
        <v>0.58109</v>
      </c>
      <c r="V304">
        <v>51.2</v>
      </c>
      <c r="W304" s="8">
        <v>0.91762999999999995</v>
      </c>
      <c r="X304" s="8">
        <v>1.4987200000000001</v>
      </c>
      <c r="Y304" s="8">
        <v>2.7142300000000001</v>
      </c>
      <c r="Z304" s="8">
        <v>0.36645</v>
      </c>
      <c r="AA304" s="8">
        <v>0.18475</v>
      </c>
      <c r="AC304" s="8">
        <v>1.6774100000000001</v>
      </c>
      <c r="AD304">
        <v>60</v>
      </c>
      <c r="AF304">
        <v>0</v>
      </c>
      <c r="AI304" s="8">
        <v>2.2480000000000002</v>
      </c>
      <c r="AJ304" s="8">
        <v>0.89224000000000003</v>
      </c>
      <c r="AK304" s="8">
        <v>0.52824000000000004</v>
      </c>
      <c r="AL304" s="8">
        <v>3.6684800000000002</v>
      </c>
      <c r="AM304">
        <v>1.5220499999999999</v>
      </c>
      <c r="AN304">
        <v>0.75707000000000002</v>
      </c>
      <c r="AO304">
        <v>0.41788999999999998</v>
      </c>
      <c r="AP304">
        <v>2.7322600000000001</v>
      </c>
      <c r="AR304">
        <v>0</v>
      </c>
      <c r="AS304">
        <v>2</v>
      </c>
      <c r="AT304">
        <v>2</v>
      </c>
      <c r="AU304">
        <v>1</v>
      </c>
      <c r="AV304" s="4">
        <v>3250</v>
      </c>
      <c r="AW304">
        <v>0</v>
      </c>
      <c r="AX304">
        <v>1</v>
      </c>
      <c r="AZ304" s="1">
        <v>44790</v>
      </c>
      <c r="BA304">
        <v>1</v>
      </c>
      <c r="BB304">
        <v>1</v>
      </c>
      <c r="BC304">
        <v>0</v>
      </c>
      <c r="BD304">
        <v>16</v>
      </c>
      <c r="BE304">
        <v>1</v>
      </c>
      <c r="BF304">
        <v>0</v>
      </c>
      <c r="BG304">
        <v>16</v>
      </c>
      <c r="BH304">
        <v>44370</v>
      </c>
      <c r="BI304">
        <v>6</v>
      </c>
      <c r="BJ304">
        <v>4</v>
      </c>
      <c r="BK304">
        <v>6</v>
      </c>
      <c r="BL304">
        <v>28</v>
      </c>
      <c r="BM304">
        <v>1</v>
      </c>
      <c r="BN304">
        <v>0</v>
      </c>
      <c r="BO304">
        <v>28</v>
      </c>
      <c r="BP304">
        <v>43902</v>
      </c>
      <c r="BQ304">
        <v>6</v>
      </c>
      <c r="BR304">
        <v>6</v>
      </c>
      <c r="BS304">
        <v>0</v>
      </c>
      <c r="BT304">
        <v>36</v>
      </c>
      <c r="BU304">
        <v>1</v>
      </c>
      <c r="BV304">
        <v>0</v>
      </c>
      <c r="BW304">
        <v>36</v>
      </c>
      <c r="BX304" s="8">
        <v>23.332999999999998</v>
      </c>
      <c r="BZ304" t="s">
        <v>874</v>
      </c>
      <c r="CA304" t="s">
        <v>1867</v>
      </c>
      <c r="CB304">
        <v>75006</v>
      </c>
      <c r="CC304">
        <v>390</v>
      </c>
      <c r="CD304">
        <v>9722420666</v>
      </c>
      <c r="CE304" t="s">
        <v>336</v>
      </c>
      <c r="CF304" t="s">
        <v>334</v>
      </c>
      <c r="CG304" s="1">
        <v>34011</v>
      </c>
      <c r="CH304" t="s">
        <v>334</v>
      </c>
      <c r="CI304" t="s">
        <v>334</v>
      </c>
      <c r="CJ304" t="s">
        <v>334</v>
      </c>
      <c r="CK304" t="s">
        <v>338</v>
      </c>
      <c r="CL304" t="s">
        <v>1868</v>
      </c>
      <c r="CM304">
        <v>150</v>
      </c>
      <c r="CN304" s="1">
        <v>44835</v>
      </c>
      <c r="CP304"/>
      <c r="CQ304"/>
      <c r="CR304"/>
      <c r="CS304"/>
      <c r="CT304"/>
      <c r="CU304" s="23"/>
      <c r="CV304"/>
      <c r="CW304"/>
      <c r="CX304"/>
    </row>
    <row r="305" spans="1:102" x14ac:dyDescent="0.35">
      <c r="A305" t="s">
        <v>143</v>
      </c>
      <c r="B305" t="s">
        <v>390</v>
      </c>
      <c r="C305">
        <v>675112</v>
      </c>
      <c r="D305" t="s">
        <v>1869</v>
      </c>
      <c r="E305" t="s">
        <v>535</v>
      </c>
      <c r="F305" t="s">
        <v>647</v>
      </c>
      <c r="G305" t="s">
        <v>166</v>
      </c>
      <c r="H305" t="s">
        <v>333</v>
      </c>
      <c r="I305">
        <v>67.099999999999994</v>
      </c>
      <c r="K305" t="s">
        <v>334</v>
      </c>
      <c r="L305" t="s">
        <v>339</v>
      </c>
      <c r="M305">
        <v>2</v>
      </c>
      <c r="N305">
        <v>1</v>
      </c>
      <c r="P305">
        <v>2</v>
      </c>
      <c r="Q305">
        <v>2</v>
      </c>
      <c r="R305">
        <v>3</v>
      </c>
      <c r="T305" s="8"/>
      <c r="V305"/>
      <c r="W305" s="8"/>
      <c r="X305" s="8"/>
      <c r="Y305" s="8"/>
      <c r="Z305" s="8"/>
      <c r="AA305" s="8"/>
      <c r="AB305">
        <v>6</v>
      </c>
      <c r="AC305" s="8"/>
      <c r="AE305">
        <v>6</v>
      </c>
      <c r="AG305">
        <v>6</v>
      </c>
      <c r="AI305" s="8"/>
      <c r="AJ305" s="8"/>
      <c r="AK305" s="8"/>
      <c r="AL305" s="8"/>
      <c r="AR305">
        <v>0</v>
      </c>
      <c r="AS305">
        <v>7</v>
      </c>
      <c r="AT305">
        <v>3</v>
      </c>
      <c r="AU305">
        <v>1</v>
      </c>
      <c r="AV305" s="4">
        <v>9750</v>
      </c>
      <c r="AW305">
        <v>0</v>
      </c>
      <c r="AX305">
        <v>1</v>
      </c>
      <c r="AZ305" s="1">
        <v>44729</v>
      </c>
      <c r="BA305">
        <v>10</v>
      </c>
      <c r="BB305">
        <v>3</v>
      </c>
      <c r="BC305">
        <v>7</v>
      </c>
      <c r="BD305">
        <v>52</v>
      </c>
      <c r="BE305">
        <v>1</v>
      </c>
      <c r="BF305">
        <v>0</v>
      </c>
      <c r="BG305">
        <v>52</v>
      </c>
      <c r="BH305">
        <v>44316</v>
      </c>
      <c r="BI305">
        <v>1</v>
      </c>
      <c r="BJ305">
        <v>0</v>
      </c>
      <c r="BK305">
        <v>1</v>
      </c>
      <c r="BL305">
        <v>4</v>
      </c>
      <c r="BM305">
        <v>0</v>
      </c>
      <c r="BN305">
        <v>0</v>
      </c>
      <c r="BO305">
        <v>4</v>
      </c>
      <c r="BP305">
        <v>43609</v>
      </c>
      <c r="BQ305">
        <v>6</v>
      </c>
      <c r="BR305">
        <v>1</v>
      </c>
      <c r="BS305">
        <v>5</v>
      </c>
      <c r="BT305">
        <v>36</v>
      </c>
      <c r="BU305">
        <v>1</v>
      </c>
      <c r="BV305">
        <v>0</v>
      </c>
      <c r="BW305">
        <v>36</v>
      </c>
      <c r="BX305" s="8">
        <v>33.332999999999998</v>
      </c>
      <c r="BZ305" t="s">
        <v>1870</v>
      </c>
      <c r="CA305" t="s">
        <v>1871</v>
      </c>
      <c r="CB305">
        <v>76011</v>
      </c>
      <c r="CC305">
        <v>910</v>
      </c>
      <c r="CD305">
        <v>8172742584</v>
      </c>
      <c r="CE305" t="s">
        <v>336</v>
      </c>
      <c r="CF305" t="s">
        <v>334</v>
      </c>
      <c r="CG305" s="1">
        <v>34010</v>
      </c>
      <c r="CH305" t="s">
        <v>334</v>
      </c>
      <c r="CI305" t="s">
        <v>334</v>
      </c>
      <c r="CJ305" t="s">
        <v>337</v>
      </c>
      <c r="CK305" t="s">
        <v>338</v>
      </c>
      <c r="CL305" t="s">
        <v>1872</v>
      </c>
      <c r="CM305">
        <v>65</v>
      </c>
      <c r="CN305" s="1">
        <v>44835</v>
      </c>
      <c r="CP305"/>
      <c r="CQ305"/>
      <c r="CR305">
        <v>12</v>
      </c>
      <c r="CS305"/>
      <c r="CT305"/>
      <c r="CU305" s="23"/>
      <c r="CV305"/>
      <c r="CW305">
        <v>6</v>
      </c>
      <c r="CX305">
        <v>6</v>
      </c>
    </row>
    <row r="306" spans="1:102" x14ac:dyDescent="0.35">
      <c r="A306" t="s">
        <v>143</v>
      </c>
      <c r="B306" t="s">
        <v>390</v>
      </c>
      <c r="C306">
        <v>675113</v>
      </c>
      <c r="D306" t="s">
        <v>1873</v>
      </c>
      <c r="E306" t="s">
        <v>1289</v>
      </c>
      <c r="F306" t="s">
        <v>1290</v>
      </c>
      <c r="G306" t="s">
        <v>166</v>
      </c>
      <c r="H306" t="s">
        <v>346</v>
      </c>
      <c r="I306">
        <v>80.2</v>
      </c>
      <c r="K306" t="s">
        <v>334</v>
      </c>
      <c r="L306" t="s">
        <v>339</v>
      </c>
      <c r="M306">
        <v>2</v>
      </c>
      <c r="N306">
        <v>1</v>
      </c>
      <c r="P306">
        <v>3</v>
      </c>
      <c r="Q306">
        <v>3</v>
      </c>
      <c r="R306">
        <v>3</v>
      </c>
      <c r="T306" s="8">
        <v>2.7427600000000001</v>
      </c>
      <c r="U306" s="8">
        <v>0.40853</v>
      </c>
      <c r="V306">
        <v>71.400000000000006</v>
      </c>
      <c r="W306" s="8">
        <v>0.85941999999999996</v>
      </c>
      <c r="X306" s="8">
        <v>1.26796</v>
      </c>
      <c r="Y306" s="8">
        <v>1.6660699999999999</v>
      </c>
      <c r="Z306" s="8">
        <v>2.5489999999999999E-2</v>
      </c>
      <c r="AA306" s="8">
        <v>0.13092000000000001</v>
      </c>
      <c r="AC306" s="8">
        <v>1.47481</v>
      </c>
      <c r="AD306">
        <v>75</v>
      </c>
      <c r="AF306">
        <v>1</v>
      </c>
      <c r="AI306" s="8">
        <v>2.0526300000000002</v>
      </c>
      <c r="AJ306" s="8">
        <v>0.80581000000000003</v>
      </c>
      <c r="AK306" s="8">
        <v>0.45177</v>
      </c>
      <c r="AL306" s="8">
        <v>3.3102</v>
      </c>
      <c r="AM306">
        <v>1.4655800000000001</v>
      </c>
      <c r="AN306">
        <v>0.78510000000000002</v>
      </c>
      <c r="AO306">
        <v>0.34353</v>
      </c>
      <c r="AP306">
        <v>2.61483</v>
      </c>
      <c r="AR306">
        <v>2</v>
      </c>
      <c r="AS306">
        <v>3</v>
      </c>
      <c r="AT306">
        <v>5</v>
      </c>
      <c r="AU306">
        <v>2</v>
      </c>
      <c r="AV306" s="4">
        <v>24750</v>
      </c>
      <c r="AW306">
        <v>0</v>
      </c>
      <c r="AX306">
        <v>2</v>
      </c>
      <c r="AZ306" s="1">
        <v>44413</v>
      </c>
      <c r="BA306">
        <v>16</v>
      </c>
      <c r="BB306">
        <v>5</v>
      </c>
      <c r="BC306">
        <v>11</v>
      </c>
      <c r="BD306">
        <v>80</v>
      </c>
      <c r="BE306">
        <v>1</v>
      </c>
      <c r="BF306">
        <v>0</v>
      </c>
      <c r="BG306">
        <v>80</v>
      </c>
      <c r="BH306">
        <v>43608</v>
      </c>
      <c r="BI306">
        <v>2</v>
      </c>
      <c r="BJ306">
        <v>1</v>
      </c>
      <c r="BK306">
        <v>1</v>
      </c>
      <c r="BL306">
        <v>16</v>
      </c>
      <c r="BM306">
        <v>1</v>
      </c>
      <c r="BN306">
        <v>0</v>
      </c>
      <c r="BO306">
        <v>16</v>
      </c>
      <c r="BP306">
        <v>43244</v>
      </c>
      <c r="BQ306">
        <v>3</v>
      </c>
      <c r="BR306">
        <v>3</v>
      </c>
      <c r="BS306">
        <v>0</v>
      </c>
      <c r="BT306">
        <v>32</v>
      </c>
      <c r="BU306">
        <v>1</v>
      </c>
      <c r="BV306">
        <v>0</v>
      </c>
      <c r="BW306">
        <v>32</v>
      </c>
      <c r="BX306" s="8">
        <v>50.667000000000002</v>
      </c>
      <c r="BZ306" t="s">
        <v>351</v>
      </c>
      <c r="CA306" t="s">
        <v>1874</v>
      </c>
      <c r="CB306">
        <v>75075</v>
      </c>
      <c r="CC306">
        <v>310</v>
      </c>
      <c r="CD306">
        <v>9724222214</v>
      </c>
      <c r="CE306" t="s">
        <v>336</v>
      </c>
      <c r="CF306" t="s">
        <v>334</v>
      </c>
      <c r="CG306" s="1">
        <v>34011</v>
      </c>
      <c r="CH306" t="s">
        <v>334</v>
      </c>
      <c r="CI306" t="s">
        <v>334</v>
      </c>
      <c r="CJ306" t="s">
        <v>334</v>
      </c>
      <c r="CK306" t="s">
        <v>338</v>
      </c>
      <c r="CL306" t="s">
        <v>1875</v>
      </c>
      <c r="CM306">
        <v>120</v>
      </c>
      <c r="CN306" s="1">
        <v>44835</v>
      </c>
      <c r="CP306"/>
      <c r="CQ306"/>
      <c r="CR306">
        <v>12</v>
      </c>
      <c r="CS306"/>
      <c r="CT306"/>
      <c r="CU306" s="23"/>
      <c r="CV306"/>
      <c r="CW306"/>
      <c r="CX306"/>
    </row>
    <row r="307" spans="1:102" x14ac:dyDescent="0.35">
      <c r="A307" t="s">
        <v>143</v>
      </c>
      <c r="B307" t="s">
        <v>390</v>
      </c>
      <c r="C307">
        <v>675117</v>
      </c>
      <c r="D307" t="s">
        <v>1876</v>
      </c>
      <c r="E307" t="s">
        <v>1877</v>
      </c>
      <c r="F307" t="s">
        <v>1878</v>
      </c>
      <c r="G307" t="s">
        <v>167</v>
      </c>
      <c r="H307" t="s">
        <v>350</v>
      </c>
      <c r="I307">
        <v>53.2</v>
      </c>
      <c r="K307" t="s">
        <v>334</v>
      </c>
      <c r="L307" t="s">
        <v>339</v>
      </c>
      <c r="M307">
        <v>2</v>
      </c>
      <c r="N307">
        <v>1</v>
      </c>
      <c r="P307">
        <v>5</v>
      </c>
      <c r="Q307">
        <v>5</v>
      </c>
      <c r="T307" s="8"/>
      <c r="V307"/>
      <c r="W307" s="8"/>
      <c r="X307" s="8"/>
      <c r="Y307" s="8"/>
      <c r="Z307" s="8"/>
      <c r="AA307" s="8"/>
      <c r="AB307">
        <v>6</v>
      </c>
      <c r="AC307" s="8"/>
      <c r="AE307">
        <v>6</v>
      </c>
      <c r="AG307">
        <v>6</v>
      </c>
      <c r="AI307" s="8"/>
      <c r="AJ307" s="8"/>
      <c r="AK307" s="8"/>
      <c r="AL307" s="8"/>
      <c r="AR307">
        <v>0</v>
      </c>
      <c r="AS307">
        <v>0</v>
      </c>
      <c r="AT307">
        <v>2</v>
      </c>
      <c r="AU307">
        <v>2</v>
      </c>
      <c r="AV307" s="4">
        <v>1637.71</v>
      </c>
      <c r="AW307">
        <v>0</v>
      </c>
      <c r="AX307">
        <v>2</v>
      </c>
      <c r="AZ307" s="1">
        <v>44453</v>
      </c>
      <c r="BA307">
        <v>12</v>
      </c>
      <c r="BB307">
        <v>10</v>
      </c>
      <c r="BC307">
        <v>0</v>
      </c>
      <c r="BD307">
        <v>92</v>
      </c>
      <c r="BE307">
        <v>1</v>
      </c>
      <c r="BF307">
        <v>0</v>
      </c>
      <c r="BG307">
        <v>92</v>
      </c>
      <c r="BH307">
        <v>43699</v>
      </c>
      <c r="BI307">
        <v>6</v>
      </c>
      <c r="BJ307">
        <v>6</v>
      </c>
      <c r="BK307">
        <v>0</v>
      </c>
      <c r="BL307">
        <v>40</v>
      </c>
      <c r="BM307">
        <v>1</v>
      </c>
      <c r="BN307">
        <v>0</v>
      </c>
      <c r="BO307">
        <v>40</v>
      </c>
      <c r="BP307">
        <v>43357</v>
      </c>
      <c r="BQ307">
        <v>11</v>
      </c>
      <c r="BR307">
        <v>11</v>
      </c>
      <c r="BS307">
        <v>0</v>
      </c>
      <c r="BT307">
        <v>80</v>
      </c>
      <c r="BU307">
        <v>1</v>
      </c>
      <c r="BV307">
        <v>0</v>
      </c>
      <c r="BW307">
        <v>80</v>
      </c>
      <c r="BX307" s="8">
        <v>72.667000000000002</v>
      </c>
      <c r="BZ307" t="s">
        <v>1879</v>
      </c>
      <c r="CA307" t="s">
        <v>1880</v>
      </c>
      <c r="CB307">
        <v>79064</v>
      </c>
      <c r="CC307">
        <v>751</v>
      </c>
      <c r="CD307">
        <v>8062852677</v>
      </c>
      <c r="CE307" t="s">
        <v>336</v>
      </c>
      <c r="CF307" t="s">
        <v>334</v>
      </c>
      <c r="CG307" s="1">
        <v>34009</v>
      </c>
      <c r="CH307" t="s">
        <v>334</v>
      </c>
      <c r="CI307" t="s">
        <v>334</v>
      </c>
      <c r="CJ307" t="s">
        <v>334</v>
      </c>
      <c r="CK307" t="s">
        <v>338</v>
      </c>
      <c r="CL307" t="s">
        <v>1881</v>
      </c>
      <c r="CM307">
        <v>75</v>
      </c>
      <c r="CN307" s="1">
        <v>44835</v>
      </c>
      <c r="CP307"/>
      <c r="CQ307"/>
      <c r="CR307">
        <v>12</v>
      </c>
      <c r="CS307"/>
      <c r="CT307"/>
      <c r="CU307" s="23"/>
      <c r="CV307">
        <v>2</v>
      </c>
      <c r="CW307">
        <v>6</v>
      </c>
      <c r="CX307">
        <v>6</v>
      </c>
    </row>
    <row r="308" spans="1:102" x14ac:dyDescent="0.35">
      <c r="A308" t="s">
        <v>143</v>
      </c>
      <c r="B308" t="s">
        <v>390</v>
      </c>
      <c r="C308">
        <v>675118</v>
      </c>
      <c r="D308" t="s">
        <v>1882</v>
      </c>
      <c r="E308" t="s">
        <v>543</v>
      </c>
      <c r="F308" t="s">
        <v>912</v>
      </c>
      <c r="G308" t="s">
        <v>166</v>
      </c>
      <c r="H308" t="s">
        <v>346</v>
      </c>
      <c r="I308">
        <v>75</v>
      </c>
      <c r="K308" t="s">
        <v>334</v>
      </c>
      <c r="L308" t="s">
        <v>339</v>
      </c>
      <c r="M308">
        <v>1</v>
      </c>
      <c r="N308">
        <v>1</v>
      </c>
      <c r="P308">
        <v>3</v>
      </c>
      <c r="Q308">
        <v>2</v>
      </c>
      <c r="R308">
        <v>3</v>
      </c>
      <c r="T308" s="8">
        <v>2.9397199999999999</v>
      </c>
      <c r="U308" s="8">
        <v>0.23416000000000001</v>
      </c>
      <c r="V308">
        <v>100</v>
      </c>
      <c r="W308" s="8">
        <v>0.88129999999999997</v>
      </c>
      <c r="X308" s="8">
        <v>1.1154599999999999</v>
      </c>
      <c r="Y308" s="8">
        <v>2.49044</v>
      </c>
      <c r="Z308" s="8">
        <v>0.15798999999999999</v>
      </c>
      <c r="AA308" s="8">
        <v>5.6910000000000002E-2</v>
      </c>
      <c r="AC308" s="8">
        <v>1.82426</v>
      </c>
      <c r="AE308">
        <v>6</v>
      </c>
      <c r="AF308">
        <v>1</v>
      </c>
      <c r="AI308" s="8">
        <v>2.12195</v>
      </c>
      <c r="AJ308" s="8">
        <v>0.80122000000000004</v>
      </c>
      <c r="AK308" s="8">
        <v>0.42701</v>
      </c>
      <c r="AL308" s="8">
        <v>3.3501799999999999</v>
      </c>
      <c r="AM308">
        <v>1.75363</v>
      </c>
      <c r="AN308">
        <v>0.80969000000000002</v>
      </c>
      <c r="AO308">
        <v>0.20832000000000001</v>
      </c>
      <c r="AP308">
        <v>2.7691599999999998</v>
      </c>
      <c r="AR308">
        <v>1</v>
      </c>
      <c r="AS308">
        <v>8</v>
      </c>
      <c r="AT308">
        <v>7</v>
      </c>
      <c r="AU308">
        <v>13</v>
      </c>
      <c r="AV308" s="4">
        <v>114146.12</v>
      </c>
      <c r="AW308">
        <v>1</v>
      </c>
      <c r="AX308">
        <v>14</v>
      </c>
      <c r="AZ308" s="1">
        <v>44673</v>
      </c>
      <c r="BA308">
        <v>12</v>
      </c>
      <c r="BB308">
        <v>7</v>
      </c>
      <c r="BC308">
        <v>12</v>
      </c>
      <c r="BD308">
        <v>96</v>
      </c>
      <c r="BE308">
        <v>1</v>
      </c>
      <c r="BF308">
        <v>0</v>
      </c>
      <c r="BG308">
        <v>96</v>
      </c>
      <c r="BH308">
        <v>43713</v>
      </c>
      <c r="BI308">
        <v>13</v>
      </c>
      <c r="BJ308">
        <v>6</v>
      </c>
      <c r="BK308">
        <v>3</v>
      </c>
      <c r="BL308">
        <v>151</v>
      </c>
      <c r="BM308">
        <v>1</v>
      </c>
      <c r="BN308">
        <v>0</v>
      </c>
      <c r="BO308">
        <v>151</v>
      </c>
      <c r="BP308">
        <v>43356</v>
      </c>
      <c r="BQ308">
        <v>5</v>
      </c>
      <c r="BR308">
        <v>4</v>
      </c>
      <c r="BS308">
        <v>1</v>
      </c>
      <c r="BT308">
        <v>128</v>
      </c>
      <c r="BU308">
        <v>1</v>
      </c>
      <c r="BV308">
        <v>0</v>
      </c>
      <c r="BW308">
        <v>128</v>
      </c>
      <c r="BX308" s="8">
        <v>119.667</v>
      </c>
      <c r="BZ308" t="s">
        <v>637</v>
      </c>
      <c r="CA308" t="s">
        <v>1883</v>
      </c>
      <c r="CB308">
        <v>78749</v>
      </c>
      <c r="CC308">
        <v>940</v>
      </c>
      <c r="CD308">
        <v>5128925774</v>
      </c>
      <c r="CE308" t="s">
        <v>336</v>
      </c>
      <c r="CF308" t="s">
        <v>334</v>
      </c>
      <c r="CG308" s="1">
        <v>34029</v>
      </c>
      <c r="CH308" t="s">
        <v>334</v>
      </c>
      <c r="CI308" t="s">
        <v>334</v>
      </c>
      <c r="CJ308" t="s">
        <v>334</v>
      </c>
      <c r="CK308" t="s">
        <v>338</v>
      </c>
      <c r="CL308" t="s">
        <v>1884</v>
      </c>
      <c r="CM308">
        <v>118</v>
      </c>
      <c r="CN308" s="1">
        <v>44835</v>
      </c>
      <c r="CP308"/>
      <c r="CQ308"/>
      <c r="CR308"/>
      <c r="CS308"/>
      <c r="CT308"/>
      <c r="CU308" s="23"/>
      <c r="CV308"/>
      <c r="CW308"/>
      <c r="CX308"/>
    </row>
    <row r="309" spans="1:102" x14ac:dyDescent="0.35">
      <c r="A309" t="s">
        <v>143</v>
      </c>
      <c r="B309" t="s">
        <v>390</v>
      </c>
      <c r="C309">
        <v>675120</v>
      </c>
      <c r="D309" t="s">
        <v>1885</v>
      </c>
      <c r="E309" t="s">
        <v>1620</v>
      </c>
      <c r="F309" t="s">
        <v>1617</v>
      </c>
      <c r="G309" t="s">
        <v>166</v>
      </c>
      <c r="H309" t="s">
        <v>333</v>
      </c>
      <c r="I309">
        <v>35.5</v>
      </c>
      <c r="K309" t="s">
        <v>334</v>
      </c>
      <c r="L309" t="s">
        <v>339</v>
      </c>
      <c r="M309">
        <v>1</v>
      </c>
      <c r="N309">
        <v>1</v>
      </c>
      <c r="P309">
        <v>3</v>
      </c>
      <c r="Q309">
        <v>4</v>
      </c>
      <c r="R309">
        <v>1</v>
      </c>
      <c r="T309" s="8">
        <v>3.4704100000000002</v>
      </c>
      <c r="U309" s="8">
        <v>0.29776999999999998</v>
      </c>
      <c r="V309">
        <v>54.8</v>
      </c>
      <c r="W309" s="8">
        <v>1.6257299999999999</v>
      </c>
      <c r="X309" s="8">
        <v>1.9235</v>
      </c>
      <c r="Y309" s="8">
        <v>2.5910700000000002</v>
      </c>
      <c r="Z309" s="8">
        <v>0.25053999999999998</v>
      </c>
      <c r="AA309" s="8">
        <v>1.9879999999999998E-2</v>
      </c>
      <c r="AC309" s="8">
        <v>1.54691</v>
      </c>
      <c r="AE309">
        <v>6</v>
      </c>
      <c r="AF309">
        <v>1</v>
      </c>
      <c r="AI309" s="8">
        <v>2.10175</v>
      </c>
      <c r="AJ309" s="8">
        <v>0.76634999999999998</v>
      </c>
      <c r="AK309" s="8">
        <v>0.42104000000000003</v>
      </c>
      <c r="AL309" s="8">
        <v>3.2891300000000001</v>
      </c>
      <c r="AM309">
        <v>1.5013099999999999</v>
      </c>
      <c r="AN309">
        <v>1.5616099999999999</v>
      </c>
      <c r="AO309">
        <v>0.26867000000000002</v>
      </c>
      <c r="AP309">
        <v>3.3297300000000001</v>
      </c>
      <c r="AR309">
        <v>2</v>
      </c>
      <c r="AS309">
        <v>1</v>
      </c>
      <c r="AT309">
        <v>2</v>
      </c>
      <c r="AU309">
        <v>1</v>
      </c>
      <c r="AV309" s="4">
        <v>19400</v>
      </c>
      <c r="AW309">
        <v>0</v>
      </c>
      <c r="AX309">
        <v>1</v>
      </c>
      <c r="AZ309" s="1">
        <v>44671</v>
      </c>
      <c r="BA309">
        <v>6</v>
      </c>
      <c r="BB309">
        <v>2</v>
      </c>
      <c r="BC309">
        <v>4</v>
      </c>
      <c r="BD309">
        <v>241</v>
      </c>
      <c r="BE309">
        <v>1</v>
      </c>
      <c r="BF309">
        <v>0</v>
      </c>
      <c r="BG309">
        <v>241</v>
      </c>
      <c r="BH309">
        <v>43781</v>
      </c>
      <c r="BI309">
        <v>5</v>
      </c>
      <c r="BJ309">
        <v>5</v>
      </c>
      <c r="BK309">
        <v>0</v>
      </c>
      <c r="BL309">
        <v>32</v>
      </c>
      <c r="BM309">
        <v>1</v>
      </c>
      <c r="BN309">
        <v>0</v>
      </c>
      <c r="BO309">
        <v>32</v>
      </c>
      <c r="BP309">
        <v>43384</v>
      </c>
      <c r="BQ309">
        <v>4</v>
      </c>
      <c r="BR309">
        <v>4</v>
      </c>
      <c r="BS309">
        <v>0</v>
      </c>
      <c r="BT309">
        <v>52</v>
      </c>
      <c r="BU309">
        <v>1</v>
      </c>
      <c r="BV309">
        <v>0</v>
      </c>
      <c r="BW309">
        <v>52</v>
      </c>
      <c r="BX309" s="8">
        <v>139.833</v>
      </c>
      <c r="BZ309" t="s">
        <v>796</v>
      </c>
      <c r="CA309" t="s">
        <v>1886</v>
      </c>
      <c r="CB309">
        <v>75979</v>
      </c>
      <c r="CC309">
        <v>942</v>
      </c>
      <c r="CD309">
        <v>4092832555</v>
      </c>
      <c r="CE309" t="s">
        <v>336</v>
      </c>
      <c r="CF309" t="s">
        <v>334</v>
      </c>
      <c r="CG309" s="1">
        <v>34071</v>
      </c>
      <c r="CH309" t="s">
        <v>334</v>
      </c>
      <c r="CI309" t="s">
        <v>334</v>
      </c>
      <c r="CJ309" t="s">
        <v>334</v>
      </c>
      <c r="CK309" t="s">
        <v>338</v>
      </c>
      <c r="CL309" t="s">
        <v>1887</v>
      </c>
      <c r="CM309">
        <v>93</v>
      </c>
      <c r="CN309" s="1">
        <v>44835</v>
      </c>
      <c r="CP309"/>
      <c r="CQ309"/>
      <c r="CR309"/>
      <c r="CS309"/>
      <c r="CT309"/>
      <c r="CU309" s="23"/>
      <c r="CV309"/>
      <c r="CW309"/>
      <c r="CX309"/>
    </row>
    <row r="310" spans="1:102" x14ac:dyDescent="0.35">
      <c r="A310" t="s">
        <v>143</v>
      </c>
      <c r="B310" t="s">
        <v>390</v>
      </c>
      <c r="C310">
        <v>675124</v>
      </c>
      <c r="D310" t="s">
        <v>1888</v>
      </c>
      <c r="E310" t="s">
        <v>524</v>
      </c>
      <c r="F310" t="s">
        <v>1889</v>
      </c>
      <c r="G310" t="s">
        <v>166</v>
      </c>
      <c r="H310" t="s">
        <v>333</v>
      </c>
      <c r="I310">
        <v>49.5</v>
      </c>
      <c r="K310" t="s">
        <v>334</v>
      </c>
      <c r="L310" t="s">
        <v>339</v>
      </c>
      <c r="M310">
        <v>2</v>
      </c>
      <c r="N310">
        <v>1</v>
      </c>
      <c r="P310">
        <v>5</v>
      </c>
      <c r="Q310">
        <v>5</v>
      </c>
      <c r="T310" s="8">
        <v>2.4243999999999999</v>
      </c>
      <c r="U310" s="8">
        <v>0.23880000000000001</v>
      </c>
      <c r="V310">
        <v>45.9</v>
      </c>
      <c r="W310" s="8">
        <v>0.65547999999999995</v>
      </c>
      <c r="X310" s="8">
        <v>0.89427999999999996</v>
      </c>
      <c r="Y310" s="8">
        <v>1.8594599999999999</v>
      </c>
      <c r="Z310" s="8">
        <v>0.13166</v>
      </c>
      <c r="AA310" s="8">
        <v>0.11005</v>
      </c>
      <c r="AC310" s="8">
        <v>1.5301199999999999</v>
      </c>
      <c r="AE310">
        <v>6</v>
      </c>
      <c r="AF310">
        <v>0</v>
      </c>
      <c r="AI310" s="8">
        <v>2.1399599999999999</v>
      </c>
      <c r="AJ310" s="8">
        <v>0.85607999999999995</v>
      </c>
      <c r="AK310" s="8">
        <v>0.46360000000000001</v>
      </c>
      <c r="AL310" s="8">
        <v>3.4596499999999999</v>
      </c>
      <c r="AM310">
        <v>1.4584900000000001</v>
      </c>
      <c r="AN310">
        <v>0.56362999999999996</v>
      </c>
      <c r="AO310">
        <v>0.19567000000000001</v>
      </c>
      <c r="AP310">
        <v>2.2114699999999998</v>
      </c>
      <c r="AR310">
        <v>0</v>
      </c>
      <c r="AS310">
        <v>1</v>
      </c>
      <c r="AT310">
        <v>4</v>
      </c>
      <c r="AU310">
        <v>3</v>
      </c>
      <c r="AV310" s="4">
        <v>28000</v>
      </c>
      <c r="AW310">
        <v>0</v>
      </c>
      <c r="AX310">
        <v>3</v>
      </c>
      <c r="AZ310" s="1">
        <v>44615</v>
      </c>
      <c r="BA310">
        <v>13</v>
      </c>
      <c r="BB310">
        <v>10</v>
      </c>
      <c r="BC310">
        <v>12</v>
      </c>
      <c r="BD310">
        <v>64</v>
      </c>
      <c r="BE310">
        <v>1</v>
      </c>
      <c r="BF310">
        <v>0</v>
      </c>
      <c r="BG310">
        <v>64</v>
      </c>
      <c r="BH310">
        <v>43804</v>
      </c>
      <c r="BI310">
        <v>14</v>
      </c>
      <c r="BJ310">
        <v>13</v>
      </c>
      <c r="BK310">
        <v>1</v>
      </c>
      <c r="BL310">
        <v>84</v>
      </c>
      <c r="BM310">
        <v>1</v>
      </c>
      <c r="BN310">
        <v>0</v>
      </c>
      <c r="BO310">
        <v>84</v>
      </c>
      <c r="BP310">
        <v>43441</v>
      </c>
      <c r="BQ310">
        <v>19</v>
      </c>
      <c r="BR310">
        <v>17</v>
      </c>
      <c r="BS310">
        <v>2</v>
      </c>
      <c r="BT310">
        <v>148</v>
      </c>
      <c r="BU310">
        <v>1</v>
      </c>
      <c r="BV310">
        <v>0</v>
      </c>
      <c r="BW310">
        <v>148</v>
      </c>
      <c r="BX310" s="8">
        <v>84.667000000000002</v>
      </c>
      <c r="BZ310" t="s">
        <v>1890</v>
      </c>
      <c r="CA310" t="s">
        <v>1891</v>
      </c>
      <c r="CB310">
        <v>78629</v>
      </c>
      <c r="CC310">
        <v>562</v>
      </c>
      <c r="CD310">
        <v>8306722867</v>
      </c>
      <c r="CE310" t="s">
        <v>336</v>
      </c>
      <c r="CF310" t="s">
        <v>334</v>
      </c>
      <c r="CG310" s="1">
        <v>33975</v>
      </c>
      <c r="CH310" t="s">
        <v>334</v>
      </c>
      <c r="CI310" t="s">
        <v>334</v>
      </c>
      <c r="CJ310" t="s">
        <v>334</v>
      </c>
      <c r="CK310" t="s">
        <v>338</v>
      </c>
      <c r="CL310" t="s">
        <v>1892</v>
      </c>
      <c r="CM310">
        <v>80</v>
      </c>
      <c r="CN310" s="1">
        <v>44835</v>
      </c>
      <c r="CP310"/>
      <c r="CQ310"/>
      <c r="CR310">
        <v>12</v>
      </c>
      <c r="CS310"/>
      <c r="CT310"/>
      <c r="CU310" s="23"/>
      <c r="CV310">
        <v>2</v>
      </c>
      <c r="CW310"/>
      <c r="CX310"/>
    </row>
    <row r="311" spans="1:102" x14ac:dyDescent="0.35">
      <c r="A311" t="s">
        <v>143</v>
      </c>
      <c r="B311" t="s">
        <v>390</v>
      </c>
      <c r="C311">
        <v>675127</v>
      </c>
      <c r="D311" t="s">
        <v>1893</v>
      </c>
      <c r="E311" t="s">
        <v>1102</v>
      </c>
      <c r="F311" t="s">
        <v>450</v>
      </c>
      <c r="G311" t="s">
        <v>166</v>
      </c>
      <c r="H311" t="s">
        <v>346</v>
      </c>
      <c r="I311">
        <v>61.5</v>
      </c>
      <c r="K311" t="s">
        <v>334</v>
      </c>
      <c r="L311" t="s">
        <v>335</v>
      </c>
      <c r="M311">
        <v>1</v>
      </c>
      <c r="N311">
        <v>1</v>
      </c>
      <c r="P311">
        <v>3</v>
      </c>
      <c r="Q311">
        <v>5</v>
      </c>
      <c r="R311">
        <v>1</v>
      </c>
      <c r="T311" s="8">
        <v>3.1740400000000002</v>
      </c>
      <c r="U311" s="8">
        <v>0.24166000000000001</v>
      </c>
      <c r="V311">
        <v>79.7</v>
      </c>
      <c r="W311" s="8">
        <v>1.0049300000000001</v>
      </c>
      <c r="X311" s="8">
        <v>1.2465999999999999</v>
      </c>
      <c r="Y311" s="8">
        <v>2.3994399999999998</v>
      </c>
      <c r="Z311" s="8">
        <v>0.19273000000000001</v>
      </c>
      <c r="AA311" s="8">
        <v>1.524E-2</v>
      </c>
      <c r="AC311" s="8">
        <v>1.92744</v>
      </c>
      <c r="AD311">
        <v>80</v>
      </c>
      <c r="AF311">
        <v>3</v>
      </c>
      <c r="AI311" s="8">
        <v>1.96262</v>
      </c>
      <c r="AJ311" s="8">
        <v>0.79815000000000003</v>
      </c>
      <c r="AK311" s="8">
        <v>0.42634</v>
      </c>
      <c r="AL311" s="8">
        <v>3.1871</v>
      </c>
      <c r="AM311">
        <v>2.0032299999999998</v>
      </c>
      <c r="AN311">
        <v>0.92684</v>
      </c>
      <c r="AO311">
        <v>0.21532999999999999</v>
      </c>
      <c r="AP311">
        <v>3.1428600000000002</v>
      </c>
      <c r="AR311">
        <v>11</v>
      </c>
      <c r="AS311">
        <v>14</v>
      </c>
      <c r="AT311">
        <v>4</v>
      </c>
      <c r="AU311">
        <v>1</v>
      </c>
      <c r="AV311" s="4">
        <v>15650</v>
      </c>
      <c r="AW311">
        <v>0</v>
      </c>
      <c r="AX311">
        <v>1</v>
      </c>
      <c r="AZ311" s="1">
        <v>44504</v>
      </c>
      <c r="BA311">
        <v>25</v>
      </c>
      <c r="BB311">
        <v>22</v>
      </c>
      <c r="BC311">
        <v>25</v>
      </c>
      <c r="BD311">
        <v>156</v>
      </c>
      <c r="BE311">
        <v>1</v>
      </c>
      <c r="BF311">
        <v>0</v>
      </c>
      <c r="BG311">
        <v>156</v>
      </c>
      <c r="BH311">
        <v>43874</v>
      </c>
      <c r="BI311">
        <v>7</v>
      </c>
      <c r="BJ311">
        <v>3</v>
      </c>
      <c r="BK311">
        <v>7</v>
      </c>
      <c r="BL311">
        <v>32</v>
      </c>
      <c r="BM311">
        <v>1</v>
      </c>
      <c r="BN311">
        <v>0</v>
      </c>
      <c r="BO311">
        <v>32</v>
      </c>
      <c r="BP311">
        <v>43546</v>
      </c>
      <c r="BQ311">
        <v>3</v>
      </c>
      <c r="BR311">
        <v>3</v>
      </c>
      <c r="BS311">
        <v>0</v>
      </c>
      <c r="BT311">
        <v>32</v>
      </c>
      <c r="BU311">
        <v>1</v>
      </c>
      <c r="BV311">
        <v>0</v>
      </c>
      <c r="BW311">
        <v>32</v>
      </c>
      <c r="BX311" s="8">
        <v>94</v>
      </c>
      <c r="BZ311" t="s">
        <v>1894</v>
      </c>
      <c r="CA311" t="s">
        <v>1895</v>
      </c>
      <c r="CB311">
        <v>77338</v>
      </c>
      <c r="CC311">
        <v>610</v>
      </c>
      <c r="CD311">
        <v>2814467159</v>
      </c>
      <c r="CE311" t="s">
        <v>336</v>
      </c>
      <c r="CF311" t="s">
        <v>334</v>
      </c>
      <c r="CG311" s="1">
        <v>34050</v>
      </c>
      <c r="CH311" t="s">
        <v>334</v>
      </c>
      <c r="CI311" t="s">
        <v>334</v>
      </c>
      <c r="CJ311" t="s">
        <v>334</v>
      </c>
      <c r="CK311" t="s">
        <v>338</v>
      </c>
      <c r="CL311" t="s">
        <v>1896</v>
      </c>
      <c r="CM311">
        <v>134</v>
      </c>
      <c r="CN311" s="1">
        <v>44835</v>
      </c>
      <c r="CP311"/>
      <c r="CQ311"/>
      <c r="CR311"/>
      <c r="CS311"/>
      <c r="CT311"/>
      <c r="CU311" s="23"/>
      <c r="CV311"/>
      <c r="CW311"/>
      <c r="CX311"/>
    </row>
    <row r="312" spans="1:102" x14ac:dyDescent="0.35">
      <c r="A312" t="s">
        <v>143</v>
      </c>
      <c r="B312" t="s">
        <v>390</v>
      </c>
      <c r="C312">
        <v>675128</v>
      </c>
      <c r="D312" t="s">
        <v>1897</v>
      </c>
      <c r="E312" t="s">
        <v>1349</v>
      </c>
      <c r="F312" t="s">
        <v>511</v>
      </c>
      <c r="G312" t="s">
        <v>168</v>
      </c>
      <c r="H312" t="s">
        <v>404</v>
      </c>
      <c r="I312">
        <v>47.5</v>
      </c>
      <c r="K312" t="s">
        <v>334</v>
      </c>
      <c r="L312" t="s">
        <v>339</v>
      </c>
      <c r="M312">
        <v>1</v>
      </c>
      <c r="N312">
        <v>3</v>
      </c>
      <c r="P312">
        <v>4</v>
      </c>
      <c r="Q312">
        <v>5</v>
      </c>
      <c r="R312">
        <v>1</v>
      </c>
      <c r="T312" s="8">
        <v>3.98963</v>
      </c>
      <c r="U312" s="8">
        <v>0.55361000000000005</v>
      </c>
      <c r="V312">
        <v>63.8</v>
      </c>
      <c r="W312" s="8">
        <v>0.94621999999999995</v>
      </c>
      <c r="X312" s="8">
        <v>1.49983</v>
      </c>
      <c r="Y312" s="8">
        <v>3.0157699999999998</v>
      </c>
      <c r="Z312" s="8">
        <v>0.47574</v>
      </c>
      <c r="AA312" s="8">
        <v>2.2290000000000001E-2</v>
      </c>
      <c r="AC312" s="8">
        <v>2.4897999999999998</v>
      </c>
      <c r="AD312">
        <v>66.7</v>
      </c>
      <c r="AF312">
        <v>0</v>
      </c>
      <c r="AI312" s="8">
        <v>2.0213199999999998</v>
      </c>
      <c r="AJ312" s="8">
        <v>0.75512000000000001</v>
      </c>
      <c r="AK312" s="8">
        <v>0.39467000000000002</v>
      </c>
      <c r="AL312" s="8">
        <v>3.1711</v>
      </c>
      <c r="AM312">
        <v>2.5125500000000001</v>
      </c>
      <c r="AN312">
        <v>0.92242000000000002</v>
      </c>
      <c r="AO312">
        <v>0.53288000000000002</v>
      </c>
      <c r="AP312">
        <v>3.97037</v>
      </c>
      <c r="AR312">
        <v>4</v>
      </c>
      <c r="AS312">
        <v>5</v>
      </c>
      <c r="AT312">
        <v>7</v>
      </c>
      <c r="AU312">
        <v>2</v>
      </c>
      <c r="AV312" s="4">
        <v>15057.06</v>
      </c>
      <c r="AW312">
        <v>0</v>
      </c>
      <c r="AX312">
        <v>2</v>
      </c>
      <c r="AZ312" s="1">
        <v>44645</v>
      </c>
      <c r="BA312">
        <v>17</v>
      </c>
      <c r="BB312">
        <v>15</v>
      </c>
      <c r="BC312">
        <v>2</v>
      </c>
      <c r="BD312">
        <v>120</v>
      </c>
      <c r="BE312">
        <v>1</v>
      </c>
      <c r="BF312">
        <v>0</v>
      </c>
      <c r="BG312">
        <v>120</v>
      </c>
      <c r="BH312">
        <v>44365</v>
      </c>
      <c r="BI312">
        <v>10</v>
      </c>
      <c r="BJ312">
        <v>3</v>
      </c>
      <c r="BK312">
        <v>9</v>
      </c>
      <c r="BL312">
        <v>68</v>
      </c>
      <c r="BM312">
        <v>1</v>
      </c>
      <c r="BN312">
        <v>0</v>
      </c>
      <c r="BO312">
        <v>68</v>
      </c>
      <c r="BP312">
        <v>43902</v>
      </c>
      <c r="BQ312">
        <v>9</v>
      </c>
      <c r="BR312">
        <v>5</v>
      </c>
      <c r="BS312">
        <v>5</v>
      </c>
      <c r="BT312">
        <v>40</v>
      </c>
      <c r="BU312">
        <v>1</v>
      </c>
      <c r="BV312">
        <v>0</v>
      </c>
      <c r="BW312">
        <v>40</v>
      </c>
      <c r="BX312" s="8">
        <v>89.332999999999998</v>
      </c>
      <c r="BZ312" t="s">
        <v>1326</v>
      </c>
      <c r="CA312" t="s">
        <v>1898</v>
      </c>
      <c r="CB312">
        <v>76302</v>
      </c>
      <c r="CC312">
        <v>960</v>
      </c>
      <c r="CD312">
        <v>9407230885</v>
      </c>
      <c r="CE312" t="s">
        <v>336</v>
      </c>
      <c r="CF312" t="s">
        <v>334</v>
      </c>
      <c r="CG312" s="1">
        <v>34008</v>
      </c>
      <c r="CH312" t="s">
        <v>334</v>
      </c>
      <c r="CI312" t="s">
        <v>334</v>
      </c>
      <c r="CJ312" t="s">
        <v>334</v>
      </c>
      <c r="CK312" t="s">
        <v>338</v>
      </c>
      <c r="CL312" t="s">
        <v>1899</v>
      </c>
      <c r="CM312">
        <v>121</v>
      </c>
      <c r="CN312" s="1">
        <v>44835</v>
      </c>
      <c r="CP312"/>
      <c r="CQ312"/>
      <c r="CR312"/>
      <c r="CS312"/>
      <c r="CT312"/>
      <c r="CU312" s="23"/>
      <c r="CV312"/>
      <c r="CW312"/>
      <c r="CX312"/>
    </row>
    <row r="313" spans="1:102" x14ac:dyDescent="0.35">
      <c r="A313" t="s">
        <v>143</v>
      </c>
      <c r="B313" t="s">
        <v>390</v>
      </c>
      <c r="C313">
        <v>675132</v>
      </c>
      <c r="D313" t="s">
        <v>1900</v>
      </c>
      <c r="E313" t="s">
        <v>1901</v>
      </c>
      <c r="F313" t="s">
        <v>520</v>
      </c>
      <c r="G313" t="s">
        <v>168</v>
      </c>
      <c r="H313" t="s">
        <v>404</v>
      </c>
      <c r="I313">
        <v>25.9</v>
      </c>
      <c r="K313" t="s">
        <v>334</v>
      </c>
      <c r="L313" t="s">
        <v>339</v>
      </c>
      <c r="M313">
        <v>3</v>
      </c>
      <c r="N313">
        <v>2</v>
      </c>
      <c r="P313">
        <v>4</v>
      </c>
      <c r="Q313">
        <v>4</v>
      </c>
      <c r="T313" s="8">
        <v>3.8917299999999999</v>
      </c>
      <c r="U313" s="8">
        <v>0.48209999999999997</v>
      </c>
      <c r="V313">
        <v>51.9</v>
      </c>
      <c r="W313" s="8">
        <v>1.0716600000000001</v>
      </c>
      <c r="X313" s="8">
        <v>1.55376</v>
      </c>
      <c r="Y313" s="8">
        <v>3.09355</v>
      </c>
      <c r="Z313" s="8">
        <v>0.45021</v>
      </c>
      <c r="AA313" s="8">
        <v>8.7200000000000003E-3</v>
      </c>
      <c r="AC313" s="8">
        <v>2.3379699999999999</v>
      </c>
      <c r="AD313">
        <v>80</v>
      </c>
      <c r="AF313">
        <v>1</v>
      </c>
      <c r="AI313" s="8">
        <v>2.1579299999999999</v>
      </c>
      <c r="AJ313" s="8">
        <v>0.74728000000000006</v>
      </c>
      <c r="AK313" s="8">
        <v>0.39007999999999998</v>
      </c>
      <c r="AL313" s="8">
        <v>3.2952900000000001</v>
      </c>
      <c r="AM313">
        <v>2.2099799999999998</v>
      </c>
      <c r="AN313">
        <v>1.05566</v>
      </c>
      <c r="AO313">
        <v>0.46949999999999997</v>
      </c>
      <c r="AP313">
        <v>3.7269899999999998</v>
      </c>
      <c r="AR313">
        <v>1</v>
      </c>
      <c r="AS313">
        <v>6</v>
      </c>
      <c r="AT313">
        <v>0</v>
      </c>
      <c r="AU313">
        <v>0</v>
      </c>
      <c r="AV313" s="4">
        <v>0</v>
      </c>
      <c r="AW313">
        <v>0</v>
      </c>
      <c r="AX313">
        <v>0</v>
      </c>
      <c r="AZ313" s="1">
        <v>44602</v>
      </c>
      <c r="BA313">
        <v>5</v>
      </c>
      <c r="BB313">
        <v>4</v>
      </c>
      <c r="BC313">
        <v>5</v>
      </c>
      <c r="BD313">
        <v>24</v>
      </c>
      <c r="BE313">
        <v>1</v>
      </c>
      <c r="BF313">
        <v>0</v>
      </c>
      <c r="BG313">
        <v>24</v>
      </c>
      <c r="BH313">
        <v>43853</v>
      </c>
      <c r="BI313">
        <v>8</v>
      </c>
      <c r="BJ313">
        <v>6</v>
      </c>
      <c r="BK313">
        <v>2</v>
      </c>
      <c r="BL313">
        <v>64</v>
      </c>
      <c r="BM313">
        <v>1</v>
      </c>
      <c r="BN313">
        <v>0</v>
      </c>
      <c r="BO313">
        <v>64</v>
      </c>
      <c r="BP313">
        <v>43502</v>
      </c>
      <c r="BQ313">
        <v>5</v>
      </c>
      <c r="BR313">
        <v>5</v>
      </c>
      <c r="BS313">
        <v>0</v>
      </c>
      <c r="BT313">
        <v>40</v>
      </c>
      <c r="BU313">
        <v>1</v>
      </c>
      <c r="BV313">
        <v>0</v>
      </c>
      <c r="BW313">
        <v>40</v>
      </c>
      <c r="BX313" s="8">
        <v>40</v>
      </c>
      <c r="BZ313" t="s">
        <v>1141</v>
      </c>
      <c r="CA313" t="s">
        <v>1902</v>
      </c>
      <c r="CB313">
        <v>76629</v>
      </c>
      <c r="CC313">
        <v>878</v>
      </c>
      <c r="CD313">
        <v>2547467666</v>
      </c>
      <c r="CE313" t="s">
        <v>336</v>
      </c>
      <c r="CF313" t="s">
        <v>334</v>
      </c>
      <c r="CG313" s="1">
        <v>34001</v>
      </c>
      <c r="CH313" t="s">
        <v>334</v>
      </c>
      <c r="CI313" t="s">
        <v>334</v>
      </c>
      <c r="CJ313" t="s">
        <v>334</v>
      </c>
      <c r="CK313" t="s">
        <v>338</v>
      </c>
      <c r="CL313" t="s">
        <v>1903</v>
      </c>
      <c r="CM313">
        <v>82</v>
      </c>
      <c r="CN313" s="1">
        <v>44835</v>
      </c>
      <c r="CP313"/>
      <c r="CQ313"/>
      <c r="CR313"/>
      <c r="CS313"/>
      <c r="CT313"/>
      <c r="CU313" s="23"/>
      <c r="CV313">
        <v>2</v>
      </c>
      <c r="CW313"/>
      <c r="CX313"/>
    </row>
    <row r="314" spans="1:102" x14ac:dyDescent="0.35">
      <c r="A314" t="s">
        <v>143</v>
      </c>
      <c r="B314" t="s">
        <v>390</v>
      </c>
      <c r="C314">
        <v>675133</v>
      </c>
      <c r="D314" t="s">
        <v>1904</v>
      </c>
      <c r="E314" t="s">
        <v>848</v>
      </c>
      <c r="F314" t="s">
        <v>849</v>
      </c>
      <c r="G314" t="s">
        <v>166</v>
      </c>
      <c r="H314" t="s">
        <v>333</v>
      </c>
      <c r="I314">
        <v>101.9</v>
      </c>
      <c r="K314" t="s">
        <v>334</v>
      </c>
      <c r="L314" t="s">
        <v>339</v>
      </c>
      <c r="M314">
        <v>1</v>
      </c>
      <c r="N314">
        <v>1</v>
      </c>
      <c r="P314">
        <v>2</v>
      </c>
      <c r="Q314">
        <v>2</v>
      </c>
      <c r="R314">
        <v>2</v>
      </c>
      <c r="T314" s="8">
        <v>3.2221899999999999</v>
      </c>
      <c r="U314" s="8">
        <v>0.15962999999999999</v>
      </c>
      <c r="V314">
        <v>61.6</v>
      </c>
      <c r="W314" s="8">
        <v>1.3232900000000001</v>
      </c>
      <c r="X314" s="8">
        <v>1.48292</v>
      </c>
      <c r="Y314" s="8">
        <v>2.8706</v>
      </c>
      <c r="Z314" s="8">
        <v>0.11541999999999999</v>
      </c>
      <c r="AA314" s="8">
        <v>0</v>
      </c>
      <c r="AC314" s="8">
        <v>1.7392799999999999</v>
      </c>
      <c r="AD314">
        <v>80</v>
      </c>
      <c r="AF314">
        <v>1</v>
      </c>
      <c r="AI314" s="8">
        <v>2.0529500000000001</v>
      </c>
      <c r="AJ314" s="8">
        <v>0.85019</v>
      </c>
      <c r="AK314" s="8">
        <v>0.54335</v>
      </c>
      <c r="AL314" s="8">
        <v>3.4464999999999999</v>
      </c>
      <c r="AM314">
        <v>1.7281299999999999</v>
      </c>
      <c r="AN314">
        <v>1.14574</v>
      </c>
      <c r="AO314">
        <v>0.1116</v>
      </c>
      <c r="AP314">
        <v>2.9504199999999998</v>
      </c>
      <c r="AR314">
        <v>2</v>
      </c>
      <c r="AS314">
        <v>5</v>
      </c>
      <c r="AT314">
        <v>0</v>
      </c>
      <c r="AU314">
        <v>2</v>
      </c>
      <c r="AV314" s="4">
        <v>30988.5</v>
      </c>
      <c r="AW314">
        <v>0</v>
      </c>
      <c r="AX314">
        <v>2</v>
      </c>
      <c r="AZ314" s="1">
        <v>44756</v>
      </c>
      <c r="BA314">
        <v>9</v>
      </c>
      <c r="BB314">
        <v>8</v>
      </c>
      <c r="BC314">
        <v>4</v>
      </c>
      <c r="BD314">
        <v>115</v>
      </c>
      <c r="BE314">
        <v>1</v>
      </c>
      <c r="BF314">
        <v>0</v>
      </c>
      <c r="BG314">
        <v>115</v>
      </c>
      <c r="BH314">
        <v>44308</v>
      </c>
      <c r="BI314">
        <v>2</v>
      </c>
      <c r="BJ314">
        <v>2</v>
      </c>
      <c r="BK314">
        <v>0</v>
      </c>
      <c r="BL314">
        <v>8</v>
      </c>
      <c r="BM314">
        <v>1</v>
      </c>
      <c r="BN314">
        <v>0</v>
      </c>
      <c r="BO314">
        <v>8</v>
      </c>
      <c r="BP314">
        <v>43622</v>
      </c>
      <c r="BQ314">
        <v>7</v>
      </c>
      <c r="BR314">
        <v>4</v>
      </c>
      <c r="BS314">
        <v>3</v>
      </c>
      <c r="BT314">
        <v>136</v>
      </c>
      <c r="BU314">
        <v>1</v>
      </c>
      <c r="BV314">
        <v>0</v>
      </c>
      <c r="BW314">
        <v>136</v>
      </c>
      <c r="BX314" s="8">
        <v>82.832999999999998</v>
      </c>
      <c r="BZ314" t="s">
        <v>1905</v>
      </c>
      <c r="CA314" t="s">
        <v>1906</v>
      </c>
      <c r="CB314">
        <v>75601</v>
      </c>
      <c r="CC314">
        <v>570</v>
      </c>
      <c r="CD314">
        <v>9037537661</v>
      </c>
      <c r="CE314" t="s">
        <v>336</v>
      </c>
      <c r="CF314" t="s">
        <v>334</v>
      </c>
      <c r="CG314" s="1">
        <v>34090</v>
      </c>
      <c r="CH314" t="s">
        <v>334</v>
      </c>
      <c r="CI314" t="s">
        <v>334</v>
      </c>
      <c r="CJ314" t="s">
        <v>334</v>
      </c>
      <c r="CK314" t="s">
        <v>338</v>
      </c>
      <c r="CL314" t="s">
        <v>1907</v>
      </c>
      <c r="CM314">
        <v>171</v>
      </c>
      <c r="CN314" s="1">
        <v>44835</v>
      </c>
      <c r="CP314"/>
      <c r="CQ314"/>
      <c r="CR314"/>
      <c r="CS314"/>
      <c r="CT314"/>
      <c r="CU314" s="23"/>
      <c r="CV314"/>
      <c r="CW314"/>
      <c r="CX314"/>
    </row>
    <row r="315" spans="1:102" x14ac:dyDescent="0.35">
      <c r="A315" t="s">
        <v>143</v>
      </c>
      <c r="B315" t="s">
        <v>390</v>
      </c>
      <c r="C315">
        <v>675134</v>
      </c>
      <c r="D315" t="s">
        <v>1908</v>
      </c>
      <c r="E315" t="s">
        <v>1863</v>
      </c>
      <c r="F315" t="s">
        <v>482</v>
      </c>
      <c r="G315" t="s">
        <v>166</v>
      </c>
      <c r="H315" t="s">
        <v>333</v>
      </c>
      <c r="I315">
        <v>41.1</v>
      </c>
      <c r="K315" t="s">
        <v>334</v>
      </c>
      <c r="L315" t="s">
        <v>339</v>
      </c>
      <c r="M315">
        <v>4</v>
      </c>
      <c r="N315">
        <v>3</v>
      </c>
      <c r="P315">
        <v>5</v>
      </c>
      <c r="Q315">
        <v>5</v>
      </c>
      <c r="T315" s="8">
        <v>3.7887</v>
      </c>
      <c r="U315" s="8">
        <v>0.44567000000000001</v>
      </c>
      <c r="V315">
        <v>20.7</v>
      </c>
      <c r="W315" s="8">
        <v>0.91868000000000005</v>
      </c>
      <c r="X315" s="8">
        <v>1.36435</v>
      </c>
      <c r="Y315" s="8">
        <v>3.16181</v>
      </c>
      <c r="Z315" s="8">
        <v>0.22101000000000001</v>
      </c>
      <c r="AA315" s="8">
        <v>0</v>
      </c>
      <c r="AC315" s="8">
        <v>2.42435</v>
      </c>
      <c r="AE315">
        <v>6</v>
      </c>
      <c r="AF315">
        <v>0</v>
      </c>
      <c r="AI315" s="8">
        <v>1.90832</v>
      </c>
      <c r="AJ315" s="8">
        <v>0.71997</v>
      </c>
      <c r="AK315" s="8">
        <v>0.36171999999999999</v>
      </c>
      <c r="AL315" s="8">
        <v>2.9900099999999998</v>
      </c>
      <c r="AM315">
        <v>2.5913599999999999</v>
      </c>
      <c r="AN315">
        <v>0.93928999999999996</v>
      </c>
      <c r="AO315">
        <v>0.46805999999999998</v>
      </c>
      <c r="AP315">
        <v>3.9987599999999999</v>
      </c>
      <c r="AR315">
        <v>2</v>
      </c>
      <c r="AS315">
        <v>1</v>
      </c>
      <c r="AT315">
        <v>3</v>
      </c>
      <c r="AU315">
        <v>3</v>
      </c>
      <c r="AV315" s="4">
        <v>26845</v>
      </c>
      <c r="AW315">
        <v>0</v>
      </c>
      <c r="AX315">
        <v>3</v>
      </c>
      <c r="AZ315" s="1">
        <v>44610</v>
      </c>
      <c r="BA315">
        <v>4</v>
      </c>
      <c r="BB315">
        <v>3</v>
      </c>
      <c r="BC315">
        <v>1</v>
      </c>
      <c r="BD315">
        <v>28</v>
      </c>
      <c r="BE315">
        <v>1</v>
      </c>
      <c r="BF315">
        <v>0</v>
      </c>
      <c r="BG315">
        <v>28</v>
      </c>
      <c r="BH315">
        <v>43868</v>
      </c>
      <c r="BI315">
        <v>12</v>
      </c>
      <c r="BJ315">
        <v>11</v>
      </c>
      <c r="BK315">
        <v>1</v>
      </c>
      <c r="BL315">
        <v>44</v>
      </c>
      <c r="BM315">
        <v>1</v>
      </c>
      <c r="BN315">
        <v>0</v>
      </c>
      <c r="BO315">
        <v>44</v>
      </c>
      <c r="BP315">
        <v>43503</v>
      </c>
      <c r="BQ315">
        <v>10</v>
      </c>
      <c r="BR315">
        <v>8</v>
      </c>
      <c r="BS315">
        <v>1</v>
      </c>
      <c r="BT315">
        <v>40</v>
      </c>
      <c r="BU315">
        <v>1</v>
      </c>
      <c r="BV315">
        <v>0</v>
      </c>
      <c r="BW315">
        <v>40</v>
      </c>
      <c r="BX315" s="8">
        <v>35.332999999999998</v>
      </c>
      <c r="BZ315" t="s">
        <v>1909</v>
      </c>
      <c r="CA315" t="s">
        <v>1910</v>
      </c>
      <c r="CB315">
        <v>77954</v>
      </c>
      <c r="CC315">
        <v>420</v>
      </c>
      <c r="CD315">
        <v>3612753421</v>
      </c>
      <c r="CE315" t="s">
        <v>336</v>
      </c>
      <c r="CF315" t="s">
        <v>334</v>
      </c>
      <c r="CG315" s="1">
        <v>34066</v>
      </c>
      <c r="CH315" t="s">
        <v>334</v>
      </c>
      <c r="CI315" t="s">
        <v>334</v>
      </c>
      <c r="CJ315" t="s">
        <v>334</v>
      </c>
      <c r="CK315" t="s">
        <v>338</v>
      </c>
      <c r="CL315" t="s">
        <v>1911</v>
      </c>
      <c r="CM315">
        <v>98</v>
      </c>
      <c r="CN315" s="1">
        <v>44835</v>
      </c>
      <c r="CP315"/>
      <c r="CQ315"/>
      <c r="CR315"/>
      <c r="CS315"/>
      <c r="CT315"/>
      <c r="CU315" s="23"/>
      <c r="CV315">
        <v>2</v>
      </c>
      <c r="CW315"/>
      <c r="CX315"/>
    </row>
    <row r="316" spans="1:102" x14ac:dyDescent="0.35">
      <c r="A316" t="s">
        <v>143</v>
      </c>
      <c r="B316" t="s">
        <v>390</v>
      </c>
      <c r="C316">
        <v>675136</v>
      </c>
      <c r="D316" t="s">
        <v>1912</v>
      </c>
      <c r="E316" t="s">
        <v>530</v>
      </c>
      <c r="F316" t="s">
        <v>641</v>
      </c>
      <c r="G316" t="s">
        <v>168</v>
      </c>
      <c r="H316" t="s">
        <v>404</v>
      </c>
      <c r="I316">
        <v>63.7</v>
      </c>
      <c r="K316" t="s">
        <v>334</v>
      </c>
      <c r="L316" t="s">
        <v>339</v>
      </c>
      <c r="M316">
        <v>5</v>
      </c>
      <c r="N316">
        <v>2</v>
      </c>
      <c r="P316">
        <v>4</v>
      </c>
      <c r="Q316">
        <v>5</v>
      </c>
      <c r="R316">
        <v>4</v>
      </c>
      <c r="T316" s="8">
        <v>3.7492700000000001</v>
      </c>
      <c r="U316" s="8">
        <v>0.39002999999999999</v>
      </c>
      <c r="V316">
        <v>53.7</v>
      </c>
      <c r="W316" s="8">
        <v>1.16961</v>
      </c>
      <c r="X316" s="8">
        <v>1.5596399999999999</v>
      </c>
      <c r="Y316" s="8">
        <v>2.9693200000000002</v>
      </c>
      <c r="Z316" s="8">
        <v>0.55452999999999997</v>
      </c>
      <c r="AA316" s="8">
        <v>8.3409999999999998E-2</v>
      </c>
      <c r="AC316" s="8">
        <v>2.1896200000000001</v>
      </c>
      <c r="AD316">
        <v>60</v>
      </c>
      <c r="AF316">
        <v>0</v>
      </c>
      <c r="AI316" s="8">
        <v>2.0681400000000001</v>
      </c>
      <c r="AJ316" s="8">
        <v>0.81860999999999995</v>
      </c>
      <c r="AK316" s="8">
        <v>0.52024999999999999</v>
      </c>
      <c r="AL316" s="8">
        <v>3.4070100000000001</v>
      </c>
      <c r="AM316">
        <v>2.1596000000000002</v>
      </c>
      <c r="AN316">
        <v>1.05175</v>
      </c>
      <c r="AO316">
        <v>0.2848</v>
      </c>
      <c r="AP316">
        <v>3.47282</v>
      </c>
      <c r="AR316">
        <v>1</v>
      </c>
      <c r="AS316">
        <v>0</v>
      </c>
      <c r="AT316">
        <v>2</v>
      </c>
      <c r="AU316">
        <v>1</v>
      </c>
      <c r="AV316" s="4">
        <v>3250</v>
      </c>
      <c r="AW316">
        <v>0</v>
      </c>
      <c r="AX316">
        <v>1</v>
      </c>
      <c r="AZ316" s="1">
        <v>44546</v>
      </c>
      <c r="BA316">
        <v>1</v>
      </c>
      <c r="BB316">
        <v>0</v>
      </c>
      <c r="BC316">
        <v>1</v>
      </c>
      <c r="BD316">
        <v>4</v>
      </c>
      <c r="BE316">
        <v>0</v>
      </c>
      <c r="BF316">
        <v>0</v>
      </c>
      <c r="BG316">
        <v>4</v>
      </c>
      <c r="BH316">
        <v>44091</v>
      </c>
      <c r="BI316">
        <v>1</v>
      </c>
      <c r="BJ316">
        <v>1</v>
      </c>
      <c r="BK316">
        <v>1</v>
      </c>
      <c r="BL316">
        <v>4</v>
      </c>
      <c r="BM316">
        <v>1</v>
      </c>
      <c r="BN316">
        <v>0</v>
      </c>
      <c r="BO316">
        <v>4</v>
      </c>
      <c r="BP316">
        <v>43504</v>
      </c>
      <c r="BQ316">
        <v>5</v>
      </c>
      <c r="BR316">
        <v>5</v>
      </c>
      <c r="BS316">
        <v>1</v>
      </c>
      <c r="BT316">
        <v>20</v>
      </c>
      <c r="BU316">
        <v>1</v>
      </c>
      <c r="BV316">
        <v>0</v>
      </c>
      <c r="BW316">
        <v>20</v>
      </c>
      <c r="BX316" s="8">
        <v>6.6669999999999998</v>
      </c>
      <c r="BZ316" t="s">
        <v>1212</v>
      </c>
      <c r="CA316" t="s">
        <v>1913</v>
      </c>
      <c r="CB316">
        <v>76201</v>
      </c>
      <c r="CC316">
        <v>410</v>
      </c>
      <c r="CD316">
        <v>9403878508</v>
      </c>
      <c r="CE316" t="s">
        <v>336</v>
      </c>
      <c r="CF316" t="s">
        <v>334</v>
      </c>
      <c r="CG316" s="1">
        <v>34082</v>
      </c>
      <c r="CH316" t="s">
        <v>334</v>
      </c>
      <c r="CI316" t="s">
        <v>334</v>
      </c>
      <c r="CJ316" t="s">
        <v>334</v>
      </c>
      <c r="CK316" t="s">
        <v>338</v>
      </c>
      <c r="CL316" t="s">
        <v>1914</v>
      </c>
      <c r="CM316">
        <v>196</v>
      </c>
      <c r="CN316" s="1">
        <v>44835</v>
      </c>
      <c r="CP316"/>
      <c r="CQ316"/>
      <c r="CR316"/>
      <c r="CS316"/>
      <c r="CT316"/>
      <c r="CU316" s="23"/>
      <c r="CV316"/>
      <c r="CW316"/>
      <c r="CX316"/>
    </row>
    <row r="317" spans="1:102" x14ac:dyDescent="0.35">
      <c r="A317" t="s">
        <v>143</v>
      </c>
      <c r="B317" t="s">
        <v>390</v>
      </c>
      <c r="C317">
        <v>675138</v>
      </c>
      <c r="D317" t="s">
        <v>1915</v>
      </c>
      <c r="E317" t="s">
        <v>635</v>
      </c>
      <c r="F317" t="s">
        <v>636</v>
      </c>
      <c r="G317" t="s">
        <v>166</v>
      </c>
      <c r="H317" t="s">
        <v>364</v>
      </c>
      <c r="I317">
        <v>86.7</v>
      </c>
      <c r="K317" t="s">
        <v>334</v>
      </c>
      <c r="L317" t="s">
        <v>339</v>
      </c>
      <c r="M317">
        <v>1</v>
      </c>
      <c r="N317">
        <v>1</v>
      </c>
      <c r="P317">
        <v>3</v>
      </c>
      <c r="Q317">
        <v>3</v>
      </c>
      <c r="R317">
        <v>3</v>
      </c>
      <c r="T317" s="8">
        <v>2.11822</v>
      </c>
      <c r="U317" s="8">
        <v>0.11755</v>
      </c>
      <c r="V317"/>
      <c r="W317" s="8">
        <v>0.69359999999999999</v>
      </c>
      <c r="X317" s="8">
        <v>0.81115000000000004</v>
      </c>
      <c r="Y317" s="8">
        <v>1.71394</v>
      </c>
      <c r="Z317" s="8">
        <v>0.12434000000000001</v>
      </c>
      <c r="AA317" s="8">
        <v>0.10056</v>
      </c>
      <c r="AB317">
        <v>6</v>
      </c>
      <c r="AC317" s="8">
        <v>1.30707</v>
      </c>
      <c r="AE317">
        <v>6</v>
      </c>
      <c r="AG317">
        <v>6</v>
      </c>
      <c r="AI317" s="8">
        <v>2.1814900000000002</v>
      </c>
      <c r="AJ317" s="8">
        <v>0.82364999999999999</v>
      </c>
      <c r="AK317" s="8">
        <v>0.78766999999999998</v>
      </c>
      <c r="AL317" s="8">
        <v>3.7928099999999998</v>
      </c>
      <c r="AM317">
        <v>1.22217</v>
      </c>
      <c r="AN317">
        <v>0.61989000000000005</v>
      </c>
      <c r="AO317">
        <v>5.6689999999999997E-2</v>
      </c>
      <c r="AP317">
        <v>1.7624599999999999</v>
      </c>
      <c r="AR317">
        <v>2</v>
      </c>
      <c r="AS317">
        <v>0</v>
      </c>
      <c r="AT317">
        <v>5</v>
      </c>
      <c r="AU317">
        <v>6</v>
      </c>
      <c r="AV317" s="4">
        <v>79123.44</v>
      </c>
      <c r="AW317">
        <v>1</v>
      </c>
      <c r="AX317">
        <v>7</v>
      </c>
      <c r="AZ317" s="1">
        <v>44491</v>
      </c>
      <c r="BA317">
        <v>9</v>
      </c>
      <c r="BB317">
        <v>9</v>
      </c>
      <c r="BC317">
        <v>0</v>
      </c>
      <c r="BD317">
        <v>44</v>
      </c>
      <c r="BE317">
        <v>1</v>
      </c>
      <c r="BF317">
        <v>0</v>
      </c>
      <c r="BG317">
        <v>44</v>
      </c>
      <c r="BH317">
        <v>43775</v>
      </c>
      <c r="BI317">
        <v>15</v>
      </c>
      <c r="BJ317">
        <v>10</v>
      </c>
      <c r="BK317">
        <v>9</v>
      </c>
      <c r="BL317">
        <v>151</v>
      </c>
      <c r="BM317">
        <v>2</v>
      </c>
      <c r="BN317">
        <v>76</v>
      </c>
      <c r="BO317">
        <v>227</v>
      </c>
      <c r="BP317">
        <v>43391</v>
      </c>
      <c r="BQ317">
        <v>19</v>
      </c>
      <c r="BR317">
        <v>18</v>
      </c>
      <c r="BS317">
        <v>1</v>
      </c>
      <c r="BT317">
        <v>112</v>
      </c>
      <c r="BU317">
        <v>1</v>
      </c>
      <c r="BV317">
        <v>0</v>
      </c>
      <c r="BW317">
        <v>112</v>
      </c>
      <c r="BX317" s="8">
        <v>116.333</v>
      </c>
      <c r="BZ317" t="s">
        <v>1916</v>
      </c>
      <c r="CA317" t="s">
        <v>1917</v>
      </c>
      <c r="CB317">
        <v>78228</v>
      </c>
      <c r="CC317">
        <v>130</v>
      </c>
      <c r="CD317">
        <v>2104340671</v>
      </c>
      <c r="CE317" t="s">
        <v>336</v>
      </c>
      <c r="CF317" t="s">
        <v>334</v>
      </c>
      <c r="CG317" s="1">
        <v>34047</v>
      </c>
      <c r="CH317" t="s">
        <v>334</v>
      </c>
      <c r="CI317" t="s">
        <v>334</v>
      </c>
      <c r="CJ317" t="s">
        <v>334</v>
      </c>
      <c r="CK317" t="s">
        <v>338</v>
      </c>
      <c r="CL317" t="s">
        <v>1918</v>
      </c>
      <c r="CM317">
        <v>134</v>
      </c>
      <c r="CN317" s="1">
        <v>44835</v>
      </c>
      <c r="CP317"/>
      <c r="CQ317"/>
      <c r="CR317"/>
      <c r="CS317"/>
      <c r="CT317"/>
      <c r="CU317" s="23"/>
      <c r="CV317"/>
      <c r="CW317"/>
      <c r="CX317"/>
    </row>
    <row r="318" spans="1:102" x14ac:dyDescent="0.35">
      <c r="A318" t="s">
        <v>143</v>
      </c>
      <c r="B318" t="s">
        <v>390</v>
      </c>
      <c r="C318">
        <v>675139</v>
      </c>
      <c r="D318" t="s">
        <v>1919</v>
      </c>
      <c r="E318" t="s">
        <v>1920</v>
      </c>
      <c r="F318" t="s">
        <v>345</v>
      </c>
      <c r="G318" t="s">
        <v>166</v>
      </c>
      <c r="H318" t="s">
        <v>333</v>
      </c>
      <c r="I318">
        <v>35.299999999999997</v>
      </c>
      <c r="K318" t="s">
        <v>334</v>
      </c>
      <c r="L318" t="s">
        <v>339</v>
      </c>
      <c r="M318">
        <v>2</v>
      </c>
      <c r="N318">
        <v>2</v>
      </c>
      <c r="P318">
        <v>3</v>
      </c>
      <c r="Q318">
        <v>3</v>
      </c>
      <c r="R318">
        <v>3</v>
      </c>
      <c r="T318" s="8">
        <v>4.1548999999999996</v>
      </c>
      <c r="U318" s="8">
        <v>0.43242999999999998</v>
      </c>
      <c r="V318">
        <v>60.9</v>
      </c>
      <c r="W318" s="8">
        <v>1.07955</v>
      </c>
      <c r="X318" s="8">
        <v>1.5119800000000001</v>
      </c>
      <c r="Y318" s="8">
        <v>2.6756500000000001</v>
      </c>
      <c r="Z318" s="8">
        <v>0.39733000000000002</v>
      </c>
      <c r="AA318" s="8">
        <v>3.2239999999999998E-2</v>
      </c>
      <c r="AC318" s="8">
        <v>2.6429200000000002</v>
      </c>
      <c r="AD318">
        <v>71.400000000000006</v>
      </c>
      <c r="AF318">
        <v>0</v>
      </c>
      <c r="AI318" s="8">
        <v>1.98769</v>
      </c>
      <c r="AJ318" s="8">
        <v>0.82498000000000005</v>
      </c>
      <c r="AK318" s="8">
        <v>0.45088</v>
      </c>
      <c r="AL318" s="8">
        <v>3.2635399999999999</v>
      </c>
      <c r="AM318">
        <v>2.7122000000000002</v>
      </c>
      <c r="AN318">
        <v>0.96326999999999996</v>
      </c>
      <c r="AO318">
        <v>0.36434</v>
      </c>
      <c r="AP318">
        <v>4.0177199999999997</v>
      </c>
      <c r="AR318">
        <v>10</v>
      </c>
      <c r="AS318">
        <v>6</v>
      </c>
      <c r="AT318">
        <v>2</v>
      </c>
      <c r="AU318">
        <v>1</v>
      </c>
      <c r="AV318" s="4">
        <v>3355.75</v>
      </c>
      <c r="AW318">
        <v>0</v>
      </c>
      <c r="AX318">
        <v>1</v>
      </c>
      <c r="AZ318" s="1">
        <v>43724</v>
      </c>
      <c r="BA318">
        <v>10</v>
      </c>
      <c r="BB318">
        <v>8</v>
      </c>
      <c r="BC318">
        <v>2</v>
      </c>
      <c r="BD318">
        <v>100</v>
      </c>
      <c r="BE318">
        <v>1</v>
      </c>
      <c r="BF318">
        <v>0</v>
      </c>
      <c r="BG318">
        <v>100</v>
      </c>
      <c r="BH318">
        <v>43300</v>
      </c>
      <c r="BI318">
        <v>9</v>
      </c>
      <c r="BJ318">
        <v>7</v>
      </c>
      <c r="BK318">
        <v>2</v>
      </c>
      <c r="BL318">
        <v>72</v>
      </c>
      <c r="BM318">
        <v>1</v>
      </c>
      <c r="BN318">
        <v>0</v>
      </c>
      <c r="BO318">
        <v>72</v>
      </c>
      <c r="BP318">
        <v>42893</v>
      </c>
      <c r="BQ318">
        <v>5</v>
      </c>
      <c r="BR318">
        <v>0</v>
      </c>
      <c r="BS318">
        <v>5</v>
      </c>
      <c r="BT318">
        <v>24</v>
      </c>
      <c r="BU318">
        <v>1</v>
      </c>
      <c r="BV318">
        <v>0</v>
      </c>
      <c r="BW318">
        <v>24</v>
      </c>
      <c r="BX318" s="8">
        <v>78</v>
      </c>
      <c r="BZ318" t="s">
        <v>673</v>
      </c>
      <c r="CA318" t="s">
        <v>1921</v>
      </c>
      <c r="CB318">
        <v>76642</v>
      </c>
      <c r="CC318">
        <v>758</v>
      </c>
      <c r="CD318">
        <v>2547293366</v>
      </c>
      <c r="CE318" t="s">
        <v>336</v>
      </c>
      <c r="CF318" t="s">
        <v>334</v>
      </c>
      <c r="CG318" s="1">
        <v>34090</v>
      </c>
      <c r="CH318" t="s">
        <v>334</v>
      </c>
      <c r="CI318" t="s">
        <v>337</v>
      </c>
      <c r="CJ318" t="s">
        <v>334</v>
      </c>
      <c r="CK318" t="s">
        <v>338</v>
      </c>
      <c r="CL318" t="s">
        <v>1922</v>
      </c>
      <c r="CM318">
        <v>82</v>
      </c>
      <c r="CN318" s="1">
        <v>44835</v>
      </c>
      <c r="CP318"/>
      <c r="CQ318"/>
      <c r="CR318"/>
      <c r="CS318"/>
      <c r="CT318"/>
      <c r="CU318" s="23"/>
      <c r="CV318"/>
      <c r="CW318"/>
      <c r="CX318"/>
    </row>
    <row r="319" spans="1:102" x14ac:dyDescent="0.35">
      <c r="A319" t="s">
        <v>143</v>
      </c>
      <c r="B319" t="s">
        <v>390</v>
      </c>
      <c r="C319">
        <v>675140</v>
      </c>
      <c r="D319" t="s">
        <v>1923</v>
      </c>
      <c r="E319" t="s">
        <v>370</v>
      </c>
      <c r="F319" t="s">
        <v>432</v>
      </c>
      <c r="G319" t="s">
        <v>166</v>
      </c>
      <c r="H319" t="s">
        <v>333</v>
      </c>
      <c r="I319">
        <v>41.5</v>
      </c>
      <c r="K319" t="s">
        <v>334</v>
      </c>
      <c r="L319" t="s">
        <v>339</v>
      </c>
      <c r="M319">
        <v>2</v>
      </c>
      <c r="N319">
        <v>1</v>
      </c>
      <c r="P319">
        <v>5</v>
      </c>
      <c r="Q319">
        <v>5</v>
      </c>
      <c r="T319" s="8">
        <v>3.1743999999999999</v>
      </c>
      <c r="U319" s="8">
        <v>0.58191999999999999</v>
      </c>
      <c r="V319">
        <v>63.2</v>
      </c>
      <c r="W319" s="8">
        <v>0.7863</v>
      </c>
      <c r="X319" s="8">
        <v>1.3682099999999999</v>
      </c>
      <c r="Y319" s="8">
        <v>2.3173699999999999</v>
      </c>
      <c r="Z319" s="8">
        <v>0.44579999999999997</v>
      </c>
      <c r="AA319" s="8">
        <v>6.4799999999999996E-3</v>
      </c>
      <c r="AC319" s="8">
        <v>1.80619</v>
      </c>
      <c r="AD319">
        <v>77.8</v>
      </c>
      <c r="AF319">
        <v>0</v>
      </c>
      <c r="AI319" s="8">
        <v>1.97001</v>
      </c>
      <c r="AJ319" s="8">
        <v>0.81833999999999996</v>
      </c>
      <c r="AK319" s="8">
        <v>0.45244000000000001</v>
      </c>
      <c r="AL319" s="8">
        <v>3.2407900000000001</v>
      </c>
      <c r="AM319">
        <v>1.8701700000000001</v>
      </c>
      <c r="AN319">
        <v>0.70728999999999997</v>
      </c>
      <c r="AO319">
        <v>0.48859999999999998</v>
      </c>
      <c r="AP319">
        <v>3.0911499999999998</v>
      </c>
      <c r="AR319">
        <v>0</v>
      </c>
      <c r="AS319">
        <v>1</v>
      </c>
      <c r="AT319">
        <v>1</v>
      </c>
      <c r="AU319">
        <v>0</v>
      </c>
      <c r="AV319" s="4">
        <v>0</v>
      </c>
      <c r="AW319">
        <v>0</v>
      </c>
      <c r="AX319">
        <v>0</v>
      </c>
      <c r="AZ319" s="1">
        <v>43594</v>
      </c>
      <c r="BA319">
        <v>11</v>
      </c>
      <c r="BB319">
        <v>10</v>
      </c>
      <c r="BC319">
        <v>1</v>
      </c>
      <c r="BD319">
        <v>159</v>
      </c>
      <c r="BE319">
        <v>1</v>
      </c>
      <c r="BF319">
        <v>0</v>
      </c>
      <c r="BG319">
        <v>159</v>
      </c>
      <c r="BH319">
        <v>43202</v>
      </c>
      <c r="BI319">
        <v>8</v>
      </c>
      <c r="BJ319">
        <v>8</v>
      </c>
      <c r="BK319">
        <v>0</v>
      </c>
      <c r="BL319">
        <v>60</v>
      </c>
      <c r="BM319">
        <v>1</v>
      </c>
      <c r="BN319">
        <v>0</v>
      </c>
      <c r="BO319">
        <v>60</v>
      </c>
      <c r="BP319">
        <v>42782</v>
      </c>
      <c r="BQ319">
        <v>2</v>
      </c>
      <c r="BR319">
        <v>2</v>
      </c>
      <c r="BS319">
        <v>0</v>
      </c>
      <c r="BT319">
        <v>24</v>
      </c>
      <c r="BU319">
        <v>1</v>
      </c>
      <c r="BV319">
        <v>0</v>
      </c>
      <c r="BW319">
        <v>24</v>
      </c>
      <c r="BX319" s="8">
        <v>103.5</v>
      </c>
      <c r="BZ319" t="s">
        <v>1440</v>
      </c>
      <c r="CA319" t="s">
        <v>1924</v>
      </c>
      <c r="CB319">
        <v>76531</v>
      </c>
      <c r="CC319">
        <v>590</v>
      </c>
      <c r="CD319">
        <v>2543863171</v>
      </c>
      <c r="CE319" t="s">
        <v>336</v>
      </c>
      <c r="CF319" t="s">
        <v>334</v>
      </c>
      <c r="CG319" s="1">
        <v>34068</v>
      </c>
      <c r="CH319" t="s">
        <v>334</v>
      </c>
      <c r="CI319" t="s">
        <v>337</v>
      </c>
      <c r="CJ319" t="s">
        <v>334</v>
      </c>
      <c r="CK319" t="s">
        <v>338</v>
      </c>
      <c r="CL319" t="s">
        <v>1925</v>
      </c>
      <c r="CM319">
        <v>82</v>
      </c>
      <c r="CN319" s="1">
        <v>44835</v>
      </c>
      <c r="CP319"/>
      <c r="CQ319"/>
      <c r="CR319"/>
      <c r="CS319"/>
      <c r="CT319"/>
      <c r="CU319" s="23"/>
      <c r="CV319">
        <v>2</v>
      </c>
      <c r="CW319"/>
      <c r="CX319"/>
    </row>
    <row r="320" spans="1:102" x14ac:dyDescent="0.35">
      <c r="A320" t="s">
        <v>143</v>
      </c>
      <c r="B320" t="s">
        <v>390</v>
      </c>
      <c r="C320">
        <v>675141</v>
      </c>
      <c r="D320" t="s">
        <v>1926</v>
      </c>
      <c r="E320" t="s">
        <v>700</v>
      </c>
      <c r="F320" t="s">
        <v>701</v>
      </c>
      <c r="G320" t="s">
        <v>166</v>
      </c>
      <c r="H320" t="s">
        <v>343</v>
      </c>
      <c r="I320">
        <v>64.2</v>
      </c>
      <c r="K320" t="s">
        <v>334</v>
      </c>
      <c r="L320" t="s">
        <v>339</v>
      </c>
      <c r="M320">
        <v>1</v>
      </c>
      <c r="N320">
        <v>1</v>
      </c>
      <c r="P320">
        <v>3</v>
      </c>
      <c r="Q320">
        <v>4</v>
      </c>
      <c r="R320">
        <v>2</v>
      </c>
      <c r="T320" s="8">
        <v>3.4203199999999998</v>
      </c>
      <c r="U320" s="8">
        <v>0.13331999999999999</v>
      </c>
      <c r="V320">
        <v>76.599999999999994</v>
      </c>
      <c r="W320" s="8">
        <v>1.15184</v>
      </c>
      <c r="X320" s="8">
        <v>1.2851600000000001</v>
      </c>
      <c r="Y320" s="8">
        <v>2.8949699999999998</v>
      </c>
      <c r="Z320" s="8">
        <v>4.2189999999999998E-2</v>
      </c>
      <c r="AA320" s="8">
        <v>3.4340000000000002E-2</v>
      </c>
      <c r="AC320" s="8">
        <v>2.13517</v>
      </c>
      <c r="AD320">
        <v>100</v>
      </c>
      <c r="AF320">
        <v>0</v>
      </c>
      <c r="AI320" s="8">
        <v>1.8145</v>
      </c>
      <c r="AJ320" s="8">
        <v>0.79539000000000004</v>
      </c>
      <c r="AK320" s="8">
        <v>0.42453000000000002</v>
      </c>
      <c r="AL320" s="8">
        <v>3.0344199999999999</v>
      </c>
      <c r="AM320">
        <v>2.4002699999999999</v>
      </c>
      <c r="AN320">
        <v>1.0660099999999999</v>
      </c>
      <c r="AO320">
        <v>0.1193</v>
      </c>
      <c r="AP320">
        <v>3.5571299999999999</v>
      </c>
      <c r="AR320">
        <v>2</v>
      </c>
      <c r="AS320">
        <v>9</v>
      </c>
      <c r="AT320">
        <v>4</v>
      </c>
      <c r="AU320">
        <v>5</v>
      </c>
      <c r="AV320" s="4">
        <v>38257.9</v>
      </c>
      <c r="AW320">
        <v>2</v>
      </c>
      <c r="AX320">
        <v>7</v>
      </c>
      <c r="AZ320" s="1">
        <v>44518</v>
      </c>
      <c r="BA320">
        <v>7</v>
      </c>
      <c r="BB320">
        <v>4</v>
      </c>
      <c r="BC320">
        <v>3</v>
      </c>
      <c r="BD320">
        <v>48</v>
      </c>
      <c r="BE320">
        <v>1</v>
      </c>
      <c r="BF320">
        <v>0</v>
      </c>
      <c r="BG320">
        <v>48</v>
      </c>
      <c r="BH320">
        <v>43894</v>
      </c>
      <c r="BI320">
        <v>12</v>
      </c>
      <c r="BJ320">
        <v>8</v>
      </c>
      <c r="BK320">
        <v>4</v>
      </c>
      <c r="BL320">
        <v>88</v>
      </c>
      <c r="BM320">
        <v>1</v>
      </c>
      <c r="BN320">
        <v>0</v>
      </c>
      <c r="BO320">
        <v>88</v>
      </c>
      <c r="BP320">
        <v>43474</v>
      </c>
      <c r="BQ320">
        <v>6</v>
      </c>
      <c r="BR320">
        <v>1</v>
      </c>
      <c r="BS320">
        <v>5</v>
      </c>
      <c r="BT320">
        <v>111</v>
      </c>
      <c r="BU320">
        <v>1</v>
      </c>
      <c r="BV320">
        <v>0</v>
      </c>
      <c r="BW320">
        <v>111</v>
      </c>
      <c r="BX320" s="8">
        <v>71.832999999999998</v>
      </c>
      <c r="BZ320" t="s">
        <v>673</v>
      </c>
      <c r="CA320" t="s">
        <v>1927</v>
      </c>
      <c r="CB320">
        <v>76708</v>
      </c>
      <c r="CC320">
        <v>780</v>
      </c>
      <c r="CD320">
        <v>2547530291</v>
      </c>
      <c r="CE320" t="s">
        <v>336</v>
      </c>
      <c r="CF320" t="s">
        <v>334</v>
      </c>
      <c r="CG320" s="1">
        <v>34090</v>
      </c>
      <c r="CH320" t="s">
        <v>334</v>
      </c>
      <c r="CI320" t="s">
        <v>334</v>
      </c>
      <c r="CJ320" t="s">
        <v>334</v>
      </c>
      <c r="CK320" t="s">
        <v>338</v>
      </c>
      <c r="CL320" t="s">
        <v>1928</v>
      </c>
      <c r="CM320">
        <v>192</v>
      </c>
      <c r="CN320" s="1">
        <v>44835</v>
      </c>
      <c r="CP320"/>
      <c r="CQ320"/>
      <c r="CR320">
        <v>12</v>
      </c>
      <c r="CS320"/>
      <c r="CT320"/>
      <c r="CU320" s="23"/>
      <c r="CV320"/>
      <c r="CW320"/>
      <c r="CX320"/>
    </row>
    <row r="321" spans="1:102" x14ac:dyDescent="0.35">
      <c r="A321" t="s">
        <v>143</v>
      </c>
      <c r="B321" t="s">
        <v>390</v>
      </c>
      <c r="C321">
        <v>675142</v>
      </c>
      <c r="D321" t="s">
        <v>1929</v>
      </c>
      <c r="E321" t="s">
        <v>545</v>
      </c>
      <c r="F321" t="s">
        <v>504</v>
      </c>
      <c r="G321" t="s">
        <v>166</v>
      </c>
      <c r="H321" t="s">
        <v>333</v>
      </c>
      <c r="I321">
        <v>110.6</v>
      </c>
      <c r="K321" t="s">
        <v>334</v>
      </c>
      <c r="L321" t="s">
        <v>339</v>
      </c>
      <c r="M321">
        <v>2</v>
      </c>
      <c r="N321">
        <v>1</v>
      </c>
      <c r="P321">
        <v>1</v>
      </c>
      <c r="Q321">
        <v>1</v>
      </c>
      <c r="R321">
        <v>1</v>
      </c>
      <c r="T321" s="8">
        <v>3.56731</v>
      </c>
      <c r="U321" s="8">
        <v>0.12905</v>
      </c>
      <c r="V321">
        <v>63.9</v>
      </c>
      <c r="W321" s="8">
        <v>1.3184199999999999</v>
      </c>
      <c r="X321" s="8">
        <v>1.44746</v>
      </c>
      <c r="Y321" s="8">
        <v>2.9592800000000001</v>
      </c>
      <c r="Z321" s="8">
        <v>0.12770000000000001</v>
      </c>
      <c r="AA321" s="8">
        <v>8.7690000000000004E-2</v>
      </c>
      <c r="AC321" s="8">
        <v>2.11985</v>
      </c>
      <c r="AD321">
        <v>60</v>
      </c>
      <c r="AF321">
        <v>1</v>
      </c>
      <c r="AI321" s="8">
        <v>1.9941599999999999</v>
      </c>
      <c r="AJ321" s="8">
        <v>0.81198000000000004</v>
      </c>
      <c r="AK321" s="8">
        <v>0.44935000000000003</v>
      </c>
      <c r="AL321" s="8">
        <v>3.25549</v>
      </c>
      <c r="AM321">
        <v>2.1683500000000002</v>
      </c>
      <c r="AN321">
        <v>1.1952400000000001</v>
      </c>
      <c r="AO321">
        <v>0.1091</v>
      </c>
      <c r="AP321">
        <v>3.4580700000000002</v>
      </c>
      <c r="AR321">
        <v>1</v>
      </c>
      <c r="AS321">
        <v>7</v>
      </c>
      <c r="AT321">
        <v>2</v>
      </c>
      <c r="AU321">
        <v>5</v>
      </c>
      <c r="AV321" s="4">
        <v>388237.72</v>
      </c>
      <c r="AW321">
        <v>0</v>
      </c>
      <c r="AX321">
        <v>5</v>
      </c>
      <c r="AZ321" s="1">
        <v>44587</v>
      </c>
      <c r="BA321">
        <v>3</v>
      </c>
      <c r="BB321">
        <v>3</v>
      </c>
      <c r="BC321">
        <v>0</v>
      </c>
      <c r="BD321">
        <v>16</v>
      </c>
      <c r="BE321">
        <v>1</v>
      </c>
      <c r="BF321">
        <v>0</v>
      </c>
      <c r="BG321">
        <v>16</v>
      </c>
      <c r="BH321">
        <v>44218</v>
      </c>
      <c r="BI321">
        <v>6</v>
      </c>
      <c r="BJ321">
        <v>5</v>
      </c>
      <c r="BK321">
        <v>1</v>
      </c>
      <c r="BL321">
        <v>52</v>
      </c>
      <c r="BM321">
        <v>1</v>
      </c>
      <c r="BN321">
        <v>0</v>
      </c>
      <c r="BO321">
        <v>52</v>
      </c>
      <c r="BP321">
        <v>43580</v>
      </c>
      <c r="BQ321">
        <v>7</v>
      </c>
      <c r="BR321">
        <v>5</v>
      </c>
      <c r="BS321">
        <v>2</v>
      </c>
      <c r="BT321">
        <v>36</v>
      </c>
      <c r="BU321">
        <v>1</v>
      </c>
      <c r="BV321">
        <v>0</v>
      </c>
      <c r="BW321">
        <v>36</v>
      </c>
      <c r="BX321" s="8">
        <v>31.332999999999998</v>
      </c>
      <c r="BZ321" t="s">
        <v>739</v>
      </c>
      <c r="CA321" t="s">
        <v>1930</v>
      </c>
      <c r="CB321">
        <v>75701</v>
      </c>
      <c r="CC321">
        <v>892</v>
      </c>
      <c r="CD321">
        <v>9035815714</v>
      </c>
      <c r="CE321" t="s">
        <v>336</v>
      </c>
      <c r="CF321" t="s">
        <v>334</v>
      </c>
      <c r="CG321" s="1">
        <v>34090</v>
      </c>
      <c r="CH321" t="s">
        <v>334</v>
      </c>
      <c r="CI321" t="s">
        <v>334</v>
      </c>
      <c r="CJ321" t="s">
        <v>334</v>
      </c>
      <c r="CK321" t="s">
        <v>338</v>
      </c>
      <c r="CL321" t="s">
        <v>1931</v>
      </c>
      <c r="CM321">
        <v>115</v>
      </c>
      <c r="CN321" s="1">
        <v>44835</v>
      </c>
      <c r="CP321"/>
      <c r="CQ321"/>
      <c r="CR321"/>
      <c r="CS321"/>
      <c r="CT321"/>
      <c r="CU321" s="23"/>
      <c r="CV321"/>
      <c r="CW321"/>
      <c r="CX321"/>
    </row>
    <row r="322" spans="1:102" x14ac:dyDescent="0.35">
      <c r="A322" t="s">
        <v>143</v>
      </c>
      <c r="B322" t="s">
        <v>390</v>
      </c>
      <c r="C322">
        <v>675144</v>
      </c>
      <c r="D322" t="s">
        <v>1932</v>
      </c>
      <c r="E322" t="s">
        <v>1168</v>
      </c>
      <c r="F322" t="s">
        <v>392</v>
      </c>
      <c r="G322" t="s">
        <v>166</v>
      </c>
      <c r="H322" t="s">
        <v>333</v>
      </c>
      <c r="I322">
        <v>63</v>
      </c>
      <c r="K322" t="s">
        <v>337</v>
      </c>
      <c r="L322" t="s">
        <v>339</v>
      </c>
      <c r="M322">
        <v>1</v>
      </c>
      <c r="N322">
        <v>1</v>
      </c>
      <c r="P322">
        <v>3</v>
      </c>
      <c r="Q322">
        <v>4</v>
      </c>
      <c r="R322">
        <v>2</v>
      </c>
      <c r="T322" s="8">
        <v>2.5311400000000002</v>
      </c>
      <c r="U322" s="8">
        <v>0.23236999999999999</v>
      </c>
      <c r="V322">
        <v>61.8</v>
      </c>
      <c r="W322" s="8">
        <v>1.0857399999999999</v>
      </c>
      <c r="X322" s="8">
        <v>1.3181099999999999</v>
      </c>
      <c r="Y322" s="8">
        <v>1.61534</v>
      </c>
      <c r="Z322" s="8">
        <v>8.9300000000000004E-2</v>
      </c>
      <c r="AA322" s="8">
        <v>2.2100000000000002E-2</v>
      </c>
      <c r="AC322" s="8">
        <v>1.2130300000000001</v>
      </c>
      <c r="AE322">
        <v>6</v>
      </c>
      <c r="AG322">
        <v>6</v>
      </c>
      <c r="AI322" s="8">
        <v>1.9027400000000001</v>
      </c>
      <c r="AJ322" s="8">
        <v>0.79235</v>
      </c>
      <c r="AK322" s="8">
        <v>0.42641000000000001</v>
      </c>
      <c r="AL322" s="8">
        <v>3.1215000000000002</v>
      </c>
      <c r="AM322">
        <v>1.3004</v>
      </c>
      <c r="AN322">
        <v>1.0086999999999999</v>
      </c>
      <c r="AO322">
        <v>0.20701</v>
      </c>
      <c r="AP322">
        <v>2.5589499999999998</v>
      </c>
      <c r="AR322">
        <v>9</v>
      </c>
      <c r="AS322">
        <v>1</v>
      </c>
      <c r="AT322">
        <v>0</v>
      </c>
      <c r="AU322">
        <v>0</v>
      </c>
      <c r="AV322" s="4">
        <v>0</v>
      </c>
      <c r="AW322">
        <v>0</v>
      </c>
      <c r="AX322">
        <v>0</v>
      </c>
      <c r="AZ322" s="1">
        <v>43587</v>
      </c>
      <c r="BA322">
        <v>8</v>
      </c>
      <c r="BB322">
        <v>3</v>
      </c>
      <c r="BC322">
        <v>5</v>
      </c>
      <c r="BD322">
        <v>52</v>
      </c>
      <c r="BE322">
        <v>1</v>
      </c>
      <c r="BF322">
        <v>0</v>
      </c>
      <c r="BG322">
        <v>52</v>
      </c>
      <c r="BH322">
        <v>43258</v>
      </c>
      <c r="BI322">
        <v>2</v>
      </c>
      <c r="BJ322">
        <v>0</v>
      </c>
      <c r="BK322">
        <v>2</v>
      </c>
      <c r="BL322">
        <v>12</v>
      </c>
      <c r="BM322">
        <v>0</v>
      </c>
      <c r="BN322">
        <v>0</v>
      </c>
      <c r="BO322">
        <v>12</v>
      </c>
      <c r="BP322">
        <v>42916</v>
      </c>
      <c r="BQ322">
        <v>2</v>
      </c>
      <c r="BR322">
        <v>2</v>
      </c>
      <c r="BS322">
        <v>0</v>
      </c>
      <c r="BT322">
        <v>32</v>
      </c>
      <c r="BU322">
        <v>1</v>
      </c>
      <c r="BV322">
        <v>0</v>
      </c>
      <c r="BW322">
        <v>32</v>
      </c>
      <c r="BX322" s="8">
        <v>35.332999999999998</v>
      </c>
      <c r="BZ322" t="s">
        <v>1440</v>
      </c>
      <c r="CA322" t="s">
        <v>1933</v>
      </c>
      <c r="CB322">
        <v>76028</v>
      </c>
      <c r="CC322">
        <v>720</v>
      </c>
      <c r="CD322">
        <v>8172958118</v>
      </c>
      <c r="CE322" t="s">
        <v>336</v>
      </c>
      <c r="CF322" t="s">
        <v>334</v>
      </c>
      <c r="CG322" s="1">
        <v>34088</v>
      </c>
      <c r="CH322" t="s">
        <v>334</v>
      </c>
      <c r="CI322" t="s">
        <v>337</v>
      </c>
      <c r="CJ322" t="s">
        <v>334</v>
      </c>
      <c r="CK322" t="s">
        <v>338</v>
      </c>
      <c r="CL322" t="s">
        <v>1934</v>
      </c>
      <c r="CM322">
        <v>120</v>
      </c>
      <c r="CN322" s="1">
        <v>44835</v>
      </c>
      <c r="CP322"/>
      <c r="CQ322"/>
      <c r="CR322">
        <v>12</v>
      </c>
      <c r="CS322"/>
      <c r="CT322"/>
      <c r="CU322" s="23"/>
      <c r="CV322"/>
      <c r="CW322"/>
      <c r="CX322"/>
    </row>
    <row r="323" spans="1:102" x14ac:dyDescent="0.35">
      <c r="A323" t="s">
        <v>143</v>
      </c>
      <c r="B323" t="s">
        <v>390</v>
      </c>
      <c r="C323">
        <v>675145</v>
      </c>
      <c r="D323" t="s">
        <v>1935</v>
      </c>
      <c r="E323" t="s">
        <v>559</v>
      </c>
      <c r="F323" t="s">
        <v>1053</v>
      </c>
      <c r="G323" t="s">
        <v>166</v>
      </c>
      <c r="H323" t="s">
        <v>346</v>
      </c>
      <c r="I323">
        <v>65.3</v>
      </c>
      <c r="K323" t="s">
        <v>334</v>
      </c>
      <c r="L323" t="s">
        <v>339</v>
      </c>
      <c r="M323">
        <v>2</v>
      </c>
      <c r="N323">
        <v>1</v>
      </c>
      <c r="P323">
        <v>3</v>
      </c>
      <c r="Q323">
        <v>4</v>
      </c>
      <c r="R323">
        <v>2</v>
      </c>
      <c r="T323" s="8">
        <v>2.6659999999999999</v>
      </c>
      <c r="U323" s="8">
        <v>0.28704000000000002</v>
      </c>
      <c r="V323">
        <v>51.6</v>
      </c>
      <c r="W323" s="8">
        <v>0.84253</v>
      </c>
      <c r="X323" s="8">
        <v>1.12958</v>
      </c>
      <c r="Y323" s="8">
        <v>2.1306400000000001</v>
      </c>
      <c r="Z323" s="8">
        <v>0.18013000000000001</v>
      </c>
      <c r="AA323" s="8">
        <v>8.7510000000000004E-2</v>
      </c>
      <c r="AC323" s="8">
        <v>1.53643</v>
      </c>
      <c r="AD323">
        <v>57.1</v>
      </c>
      <c r="AF323">
        <v>0</v>
      </c>
      <c r="AI323" s="8">
        <v>2.2793000000000001</v>
      </c>
      <c r="AJ323" s="8">
        <v>0.80288000000000004</v>
      </c>
      <c r="AK323" s="8">
        <v>0.41704000000000002</v>
      </c>
      <c r="AL323" s="8">
        <v>3.4992200000000002</v>
      </c>
      <c r="AM323">
        <v>1.3749800000000001</v>
      </c>
      <c r="AN323">
        <v>0.77248000000000006</v>
      </c>
      <c r="AO323">
        <v>0.26146999999999998</v>
      </c>
      <c r="AP323">
        <v>2.40435</v>
      </c>
      <c r="AR323">
        <v>2</v>
      </c>
      <c r="AS323">
        <v>3</v>
      </c>
      <c r="AT323">
        <v>0</v>
      </c>
      <c r="AU323">
        <v>2</v>
      </c>
      <c r="AV323" s="4">
        <v>13109.12</v>
      </c>
      <c r="AW323">
        <v>0</v>
      </c>
      <c r="AX323">
        <v>2</v>
      </c>
      <c r="AZ323" s="1">
        <v>44631</v>
      </c>
      <c r="BA323">
        <v>5</v>
      </c>
      <c r="BB323">
        <v>5</v>
      </c>
      <c r="BC323">
        <v>1</v>
      </c>
      <c r="BD323">
        <v>36</v>
      </c>
      <c r="BE323">
        <v>1</v>
      </c>
      <c r="BF323">
        <v>0</v>
      </c>
      <c r="BG323">
        <v>36</v>
      </c>
      <c r="BH323">
        <v>43734</v>
      </c>
      <c r="BI323">
        <v>5</v>
      </c>
      <c r="BJ323">
        <v>5</v>
      </c>
      <c r="BK323">
        <v>0</v>
      </c>
      <c r="BL323">
        <v>40</v>
      </c>
      <c r="BM323">
        <v>1</v>
      </c>
      <c r="BN323">
        <v>0</v>
      </c>
      <c r="BO323">
        <v>40</v>
      </c>
      <c r="BP323">
        <v>43383</v>
      </c>
      <c r="BQ323">
        <v>7</v>
      </c>
      <c r="BR323">
        <v>5</v>
      </c>
      <c r="BS323">
        <v>2</v>
      </c>
      <c r="BT323">
        <v>52</v>
      </c>
      <c r="BU323">
        <v>1</v>
      </c>
      <c r="BV323">
        <v>0</v>
      </c>
      <c r="BW323">
        <v>52</v>
      </c>
      <c r="BX323" s="8">
        <v>40</v>
      </c>
      <c r="BZ323" t="s">
        <v>1936</v>
      </c>
      <c r="CA323" t="s">
        <v>1937</v>
      </c>
      <c r="CB323">
        <v>79762</v>
      </c>
      <c r="CC323">
        <v>451</v>
      </c>
      <c r="CD323">
        <v>4323622583</v>
      </c>
      <c r="CE323" t="s">
        <v>336</v>
      </c>
      <c r="CF323" t="s">
        <v>334</v>
      </c>
      <c r="CG323" s="1">
        <v>34088</v>
      </c>
      <c r="CH323" t="s">
        <v>334</v>
      </c>
      <c r="CI323" t="s">
        <v>334</v>
      </c>
      <c r="CJ323" t="s">
        <v>334</v>
      </c>
      <c r="CK323" t="s">
        <v>338</v>
      </c>
      <c r="CL323" t="s">
        <v>1938</v>
      </c>
      <c r="CM323">
        <v>117</v>
      </c>
      <c r="CN323" s="1">
        <v>44835</v>
      </c>
      <c r="CP323"/>
      <c r="CQ323"/>
      <c r="CR323"/>
      <c r="CS323"/>
      <c r="CT323"/>
      <c r="CU323" s="23"/>
      <c r="CV323"/>
      <c r="CW323"/>
      <c r="CX323"/>
    </row>
    <row r="324" spans="1:102" x14ac:dyDescent="0.35">
      <c r="A324" t="s">
        <v>143</v>
      </c>
      <c r="B324" t="s">
        <v>390</v>
      </c>
      <c r="C324">
        <v>675150</v>
      </c>
      <c r="D324" t="s">
        <v>1939</v>
      </c>
      <c r="E324" t="s">
        <v>563</v>
      </c>
      <c r="F324" t="s">
        <v>506</v>
      </c>
      <c r="G324" t="s">
        <v>166</v>
      </c>
      <c r="H324" t="s">
        <v>333</v>
      </c>
      <c r="I324">
        <v>71.2</v>
      </c>
      <c r="K324" t="s">
        <v>334</v>
      </c>
      <c r="L324" t="s">
        <v>339</v>
      </c>
      <c r="M324">
        <v>2</v>
      </c>
      <c r="N324">
        <v>2</v>
      </c>
      <c r="P324">
        <v>3</v>
      </c>
      <c r="Q324">
        <v>4</v>
      </c>
      <c r="R324">
        <v>2</v>
      </c>
      <c r="T324" s="8">
        <v>3.8624800000000001</v>
      </c>
      <c r="U324" s="8">
        <v>0.2041</v>
      </c>
      <c r="V324">
        <v>40.4</v>
      </c>
      <c r="W324" s="8">
        <v>1.1594800000000001</v>
      </c>
      <c r="X324" s="8">
        <v>1.36358</v>
      </c>
      <c r="Y324" s="8">
        <v>1.9180600000000001</v>
      </c>
      <c r="Z324" s="8">
        <v>0.21625</v>
      </c>
      <c r="AA324" s="8">
        <v>1.426E-2</v>
      </c>
      <c r="AC324" s="8">
        <v>2.4988999999999999</v>
      </c>
      <c r="AD324">
        <v>57.1</v>
      </c>
      <c r="AF324">
        <v>1</v>
      </c>
      <c r="AI324" s="8">
        <v>1.9611099999999999</v>
      </c>
      <c r="AJ324" s="8">
        <v>0.84128000000000003</v>
      </c>
      <c r="AK324" s="8">
        <v>0.54027999999999998</v>
      </c>
      <c r="AL324" s="8">
        <v>3.34266</v>
      </c>
      <c r="AM324">
        <v>2.5991499999999998</v>
      </c>
      <c r="AN324">
        <v>1.0145500000000001</v>
      </c>
      <c r="AO324">
        <v>0.14351</v>
      </c>
      <c r="AP324">
        <v>3.64655</v>
      </c>
      <c r="AR324">
        <v>2</v>
      </c>
      <c r="AS324">
        <v>11</v>
      </c>
      <c r="AT324">
        <v>3</v>
      </c>
      <c r="AU324">
        <v>3</v>
      </c>
      <c r="AV324" s="4">
        <v>48579.45</v>
      </c>
      <c r="AW324">
        <v>0</v>
      </c>
      <c r="AX324">
        <v>3</v>
      </c>
      <c r="AZ324" s="1">
        <v>44418</v>
      </c>
      <c r="BA324">
        <v>7</v>
      </c>
      <c r="BB324">
        <v>4</v>
      </c>
      <c r="BC324">
        <v>5</v>
      </c>
      <c r="BD324">
        <v>32</v>
      </c>
      <c r="BE324">
        <v>1</v>
      </c>
      <c r="BF324">
        <v>0</v>
      </c>
      <c r="BG324">
        <v>32</v>
      </c>
      <c r="BH324">
        <v>43644</v>
      </c>
      <c r="BI324">
        <v>7</v>
      </c>
      <c r="BJ324">
        <v>6</v>
      </c>
      <c r="BK324">
        <v>1</v>
      </c>
      <c r="BL324">
        <v>140</v>
      </c>
      <c r="BM324">
        <v>1</v>
      </c>
      <c r="BN324">
        <v>0</v>
      </c>
      <c r="BO324">
        <v>140</v>
      </c>
      <c r="BP324">
        <v>43257</v>
      </c>
      <c r="BQ324">
        <v>5</v>
      </c>
      <c r="BR324">
        <v>4</v>
      </c>
      <c r="BS324">
        <v>1</v>
      </c>
      <c r="BT324">
        <v>64</v>
      </c>
      <c r="BU324">
        <v>1</v>
      </c>
      <c r="BV324">
        <v>0</v>
      </c>
      <c r="BW324">
        <v>64</v>
      </c>
      <c r="BX324" s="8">
        <v>73.332999999999998</v>
      </c>
      <c r="BZ324" t="s">
        <v>673</v>
      </c>
      <c r="CA324" t="s">
        <v>1940</v>
      </c>
      <c r="CB324">
        <v>75119</v>
      </c>
      <c r="CC324">
        <v>470</v>
      </c>
      <c r="CD324">
        <v>9728758643</v>
      </c>
      <c r="CE324" t="s">
        <v>336</v>
      </c>
      <c r="CF324" t="s">
        <v>334</v>
      </c>
      <c r="CG324" s="1">
        <v>34095</v>
      </c>
      <c r="CH324" t="s">
        <v>334</v>
      </c>
      <c r="CI324" t="s">
        <v>334</v>
      </c>
      <c r="CJ324" t="s">
        <v>334</v>
      </c>
      <c r="CK324" t="s">
        <v>338</v>
      </c>
      <c r="CL324" t="s">
        <v>1941</v>
      </c>
      <c r="CM324">
        <v>136</v>
      </c>
      <c r="CN324" s="1">
        <v>44835</v>
      </c>
      <c r="CP324"/>
      <c r="CQ324"/>
      <c r="CR324"/>
      <c r="CS324"/>
      <c r="CT324"/>
      <c r="CU324" s="23"/>
      <c r="CV324"/>
      <c r="CW324"/>
      <c r="CX324"/>
    </row>
    <row r="325" spans="1:102" x14ac:dyDescent="0.35">
      <c r="A325" t="s">
        <v>143</v>
      </c>
      <c r="B325" t="s">
        <v>390</v>
      </c>
      <c r="C325">
        <v>675151</v>
      </c>
      <c r="D325" t="s">
        <v>572</v>
      </c>
      <c r="E325" t="s">
        <v>1942</v>
      </c>
      <c r="F325" t="s">
        <v>517</v>
      </c>
      <c r="G325" t="s">
        <v>166</v>
      </c>
      <c r="H325" t="s">
        <v>343</v>
      </c>
      <c r="I325">
        <v>41.1</v>
      </c>
      <c r="J325" t="s">
        <v>347</v>
      </c>
      <c r="K325" t="s">
        <v>337</v>
      </c>
      <c r="L325" t="s">
        <v>339</v>
      </c>
      <c r="M325">
        <v>1</v>
      </c>
      <c r="N325">
        <v>1</v>
      </c>
      <c r="P325">
        <v>2</v>
      </c>
      <c r="Q325">
        <v>3</v>
      </c>
      <c r="R325">
        <v>2</v>
      </c>
      <c r="T325" s="8">
        <v>3.2230300000000001</v>
      </c>
      <c r="U325" s="8">
        <v>0.31823000000000001</v>
      </c>
      <c r="V325">
        <v>63.6</v>
      </c>
      <c r="W325" s="8">
        <v>0.96836</v>
      </c>
      <c r="X325" s="8">
        <v>1.2865899999999999</v>
      </c>
      <c r="Y325" s="8">
        <v>2.9485600000000001</v>
      </c>
      <c r="Z325" s="8">
        <v>0.37092000000000003</v>
      </c>
      <c r="AA325" s="8">
        <v>1.9060000000000001E-2</v>
      </c>
      <c r="AC325" s="8">
        <v>1.9364399999999999</v>
      </c>
      <c r="AE325">
        <v>6</v>
      </c>
      <c r="AF325">
        <v>0</v>
      </c>
      <c r="AI325" s="8">
        <v>2.0307300000000001</v>
      </c>
      <c r="AJ325" s="8">
        <v>0.73543000000000003</v>
      </c>
      <c r="AK325" s="8">
        <v>0.37333</v>
      </c>
      <c r="AL325" s="8">
        <v>3.1394899999999999</v>
      </c>
      <c r="AM325">
        <v>1.9450799999999999</v>
      </c>
      <c r="AN325">
        <v>0.96926999999999996</v>
      </c>
      <c r="AO325">
        <v>0.32382</v>
      </c>
      <c r="AP325">
        <v>3.2397800000000001</v>
      </c>
      <c r="AR325">
        <v>3</v>
      </c>
      <c r="AS325">
        <v>2</v>
      </c>
      <c r="AT325">
        <v>4</v>
      </c>
      <c r="AU325">
        <v>1</v>
      </c>
      <c r="AV325" s="4">
        <v>48002.5</v>
      </c>
      <c r="AW325">
        <v>0</v>
      </c>
      <c r="AX325">
        <v>1</v>
      </c>
      <c r="AZ325" s="1">
        <v>44603</v>
      </c>
      <c r="BA325">
        <v>5</v>
      </c>
      <c r="BB325">
        <v>1</v>
      </c>
      <c r="BC325">
        <v>1</v>
      </c>
      <c r="BD325">
        <v>466</v>
      </c>
      <c r="BE325">
        <v>1</v>
      </c>
      <c r="BF325">
        <v>0</v>
      </c>
      <c r="BG325">
        <v>466</v>
      </c>
      <c r="BH325">
        <v>43720</v>
      </c>
      <c r="BI325">
        <v>1</v>
      </c>
      <c r="BJ325">
        <v>1</v>
      </c>
      <c r="BK325">
        <v>0</v>
      </c>
      <c r="BL325">
        <v>20</v>
      </c>
      <c r="BM325">
        <v>0</v>
      </c>
      <c r="BN325">
        <v>0</v>
      </c>
      <c r="BO325">
        <v>20</v>
      </c>
      <c r="BP325">
        <v>43390</v>
      </c>
      <c r="BQ325">
        <v>8</v>
      </c>
      <c r="BR325">
        <v>4</v>
      </c>
      <c r="BS325">
        <v>4</v>
      </c>
      <c r="BT325">
        <v>44</v>
      </c>
      <c r="BU325">
        <v>1</v>
      </c>
      <c r="BV325">
        <v>0</v>
      </c>
      <c r="BW325">
        <v>44</v>
      </c>
      <c r="BX325" s="8">
        <v>247</v>
      </c>
      <c r="BZ325" t="s">
        <v>1212</v>
      </c>
      <c r="CA325" t="s">
        <v>1943</v>
      </c>
      <c r="CB325">
        <v>75495</v>
      </c>
      <c r="CC325">
        <v>564</v>
      </c>
      <c r="CD325">
        <v>9034826455</v>
      </c>
      <c r="CE325" t="s">
        <v>336</v>
      </c>
      <c r="CF325" t="s">
        <v>334</v>
      </c>
      <c r="CG325" s="1">
        <v>34129</v>
      </c>
      <c r="CH325" t="s">
        <v>334</v>
      </c>
      <c r="CI325" t="s">
        <v>334</v>
      </c>
      <c r="CJ325" t="s">
        <v>334</v>
      </c>
      <c r="CK325" t="s">
        <v>338</v>
      </c>
      <c r="CL325" t="s">
        <v>1944</v>
      </c>
      <c r="CM325">
        <v>60</v>
      </c>
      <c r="CN325" s="1">
        <v>44835</v>
      </c>
      <c r="CP325"/>
      <c r="CQ325"/>
      <c r="CR325"/>
      <c r="CS325"/>
      <c r="CT325"/>
      <c r="CU325" s="23"/>
      <c r="CV325"/>
      <c r="CW325"/>
      <c r="CX325"/>
    </row>
    <row r="326" spans="1:102" x14ac:dyDescent="0.35">
      <c r="A326" t="s">
        <v>143</v>
      </c>
      <c r="B326" t="s">
        <v>390</v>
      </c>
      <c r="C326">
        <v>675152</v>
      </c>
      <c r="D326" t="s">
        <v>1945</v>
      </c>
      <c r="E326" t="s">
        <v>1620</v>
      </c>
      <c r="F326" t="s">
        <v>1617</v>
      </c>
      <c r="G326" t="s">
        <v>166</v>
      </c>
      <c r="H326" t="s">
        <v>346</v>
      </c>
      <c r="I326">
        <v>57</v>
      </c>
      <c r="K326" t="s">
        <v>334</v>
      </c>
      <c r="L326" t="s">
        <v>339</v>
      </c>
      <c r="M326">
        <v>4</v>
      </c>
      <c r="N326">
        <v>1</v>
      </c>
      <c r="P326">
        <v>5</v>
      </c>
      <c r="Q326">
        <v>5</v>
      </c>
      <c r="T326" s="8">
        <v>2.8838900000000001</v>
      </c>
      <c r="U326" s="8">
        <v>0.24576000000000001</v>
      </c>
      <c r="V326">
        <v>36.6</v>
      </c>
      <c r="W326" s="8">
        <v>1.0884400000000001</v>
      </c>
      <c r="X326" s="8">
        <v>1.3342000000000001</v>
      </c>
      <c r="Y326" s="8">
        <v>2.46339</v>
      </c>
      <c r="Z326" s="8">
        <v>0.20415</v>
      </c>
      <c r="AA326" s="8">
        <v>6.5290000000000001E-2</v>
      </c>
      <c r="AC326" s="8">
        <v>1.54969</v>
      </c>
      <c r="AE326">
        <v>6</v>
      </c>
      <c r="AF326">
        <v>0</v>
      </c>
      <c r="AI326" s="8">
        <v>2.0570900000000001</v>
      </c>
      <c r="AJ326" s="8">
        <v>0.72875000000000001</v>
      </c>
      <c r="AK326" s="8">
        <v>0.32545000000000002</v>
      </c>
      <c r="AL326" s="8">
        <v>3.1112799999999998</v>
      </c>
      <c r="AM326">
        <v>1.5366599999999999</v>
      </c>
      <c r="AN326">
        <v>1.09945</v>
      </c>
      <c r="AO326">
        <v>0.28687000000000001</v>
      </c>
      <c r="AP326">
        <v>2.9251499999999999</v>
      </c>
      <c r="AR326">
        <v>2</v>
      </c>
      <c r="AS326">
        <v>0</v>
      </c>
      <c r="AT326">
        <v>1</v>
      </c>
      <c r="AU326">
        <v>0</v>
      </c>
      <c r="AV326" s="4">
        <v>0</v>
      </c>
      <c r="AW326">
        <v>0</v>
      </c>
      <c r="AX326">
        <v>0</v>
      </c>
      <c r="AZ326" s="1">
        <v>44636</v>
      </c>
      <c r="BA326">
        <v>1</v>
      </c>
      <c r="BB326">
        <v>1</v>
      </c>
      <c r="BC326">
        <v>0</v>
      </c>
      <c r="BD326">
        <v>4</v>
      </c>
      <c r="BE326">
        <v>1</v>
      </c>
      <c r="BF326">
        <v>0</v>
      </c>
      <c r="BG326">
        <v>4</v>
      </c>
      <c r="BH326">
        <v>43761</v>
      </c>
      <c r="BI326">
        <v>8</v>
      </c>
      <c r="BJ326">
        <v>7</v>
      </c>
      <c r="BK326">
        <v>1</v>
      </c>
      <c r="BL326">
        <v>48</v>
      </c>
      <c r="BM326">
        <v>1</v>
      </c>
      <c r="BN326">
        <v>0</v>
      </c>
      <c r="BO326">
        <v>48</v>
      </c>
      <c r="BP326">
        <v>43432</v>
      </c>
      <c r="BQ326">
        <v>10</v>
      </c>
      <c r="BR326">
        <v>10</v>
      </c>
      <c r="BS326">
        <v>0</v>
      </c>
      <c r="BT326">
        <v>68</v>
      </c>
      <c r="BU326">
        <v>1</v>
      </c>
      <c r="BV326">
        <v>0</v>
      </c>
      <c r="BW326">
        <v>68</v>
      </c>
      <c r="BX326" s="8">
        <v>29.332999999999998</v>
      </c>
      <c r="BZ326" t="s">
        <v>1946</v>
      </c>
      <c r="CA326" t="s">
        <v>1947</v>
      </c>
      <c r="CB326">
        <v>75979</v>
      </c>
      <c r="CC326">
        <v>942</v>
      </c>
      <c r="CD326">
        <v>4092838147</v>
      </c>
      <c r="CE326" t="s">
        <v>336</v>
      </c>
      <c r="CF326" t="s">
        <v>334</v>
      </c>
      <c r="CG326" s="1">
        <v>34110</v>
      </c>
      <c r="CH326" t="s">
        <v>334</v>
      </c>
      <c r="CI326" t="s">
        <v>334</v>
      </c>
      <c r="CJ326" t="s">
        <v>334</v>
      </c>
      <c r="CK326" t="s">
        <v>338</v>
      </c>
      <c r="CL326" t="s">
        <v>1948</v>
      </c>
      <c r="CM326">
        <v>90</v>
      </c>
      <c r="CN326" s="1">
        <v>44835</v>
      </c>
      <c r="CP326"/>
      <c r="CQ326"/>
      <c r="CR326"/>
      <c r="CS326"/>
      <c r="CT326"/>
      <c r="CU326" s="23"/>
      <c r="CV326">
        <v>2</v>
      </c>
      <c r="CW326"/>
      <c r="CX326"/>
    </row>
    <row r="327" spans="1:102" x14ac:dyDescent="0.35">
      <c r="A327" t="s">
        <v>143</v>
      </c>
      <c r="B327" t="s">
        <v>390</v>
      </c>
      <c r="C327">
        <v>675153</v>
      </c>
      <c r="D327" t="s">
        <v>1949</v>
      </c>
      <c r="E327" t="s">
        <v>1950</v>
      </c>
      <c r="F327" t="s">
        <v>647</v>
      </c>
      <c r="G327" t="s">
        <v>166</v>
      </c>
      <c r="H327" t="s">
        <v>333</v>
      </c>
      <c r="I327">
        <v>111.8</v>
      </c>
      <c r="K327" t="s">
        <v>334</v>
      </c>
      <c r="L327" t="s">
        <v>339</v>
      </c>
      <c r="M327">
        <v>3</v>
      </c>
      <c r="N327">
        <v>1</v>
      </c>
      <c r="P327">
        <v>4</v>
      </c>
      <c r="Q327">
        <v>3</v>
      </c>
      <c r="R327">
        <v>5</v>
      </c>
      <c r="T327" s="8">
        <v>3.25623</v>
      </c>
      <c r="U327" s="8">
        <v>0.23716000000000001</v>
      </c>
      <c r="V327">
        <v>59</v>
      </c>
      <c r="W327" s="8">
        <v>1.20343</v>
      </c>
      <c r="X327" s="8">
        <v>1.4406000000000001</v>
      </c>
      <c r="Y327" s="8">
        <v>2.7787999999999999</v>
      </c>
      <c r="Z327" s="8">
        <v>0.18604999999999999</v>
      </c>
      <c r="AA327" s="8">
        <v>1.0499999999999999E-3</v>
      </c>
      <c r="AC327" s="8">
        <v>1.8156300000000001</v>
      </c>
      <c r="AD327">
        <v>75</v>
      </c>
      <c r="AF327">
        <v>0</v>
      </c>
      <c r="AI327" s="8">
        <v>2.0390000000000001</v>
      </c>
      <c r="AJ327" s="8">
        <v>0.75822000000000001</v>
      </c>
      <c r="AK327" s="8">
        <v>0.36205999999999999</v>
      </c>
      <c r="AL327" s="8">
        <v>3.1592799999999999</v>
      </c>
      <c r="AM327">
        <v>1.8163400000000001</v>
      </c>
      <c r="AN327">
        <v>1.1683600000000001</v>
      </c>
      <c r="AO327">
        <v>0.24884000000000001</v>
      </c>
      <c r="AP327">
        <v>3.25264</v>
      </c>
      <c r="AR327">
        <v>1</v>
      </c>
      <c r="AS327">
        <v>0</v>
      </c>
      <c r="AT327">
        <v>4</v>
      </c>
      <c r="AU327">
        <v>1</v>
      </c>
      <c r="AV327" s="4">
        <v>3348.12</v>
      </c>
      <c r="AW327">
        <v>0</v>
      </c>
      <c r="AX327">
        <v>1</v>
      </c>
      <c r="AZ327" s="1">
        <v>44706</v>
      </c>
      <c r="BA327">
        <v>5</v>
      </c>
      <c r="BB327">
        <v>3</v>
      </c>
      <c r="BC327">
        <v>1</v>
      </c>
      <c r="BD327">
        <v>20</v>
      </c>
      <c r="BE327">
        <v>1</v>
      </c>
      <c r="BF327">
        <v>0</v>
      </c>
      <c r="BG327">
        <v>20</v>
      </c>
      <c r="BH327">
        <v>44260</v>
      </c>
      <c r="BI327">
        <v>4</v>
      </c>
      <c r="BJ327">
        <v>4</v>
      </c>
      <c r="BK327">
        <v>0</v>
      </c>
      <c r="BL327">
        <v>28</v>
      </c>
      <c r="BM327">
        <v>1</v>
      </c>
      <c r="BN327">
        <v>0</v>
      </c>
      <c r="BO327">
        <v>28</v>
      </c>
      <c r="BP327">
        <v>43565</v>
      </c>
      <c r="BQ327">
        <v>3</v>
      </c>
      <c r="BR327">
        <v>2</v>
      </c>
      <c r="BS327">
        <v>1</v>
      </c>
      <c r="BT327">
        <v>12</v>
      </c>
      <c r="BU327">
        <v>1</v>
      </c>
      <c r="BV327">
        <v>0</v>
      </c>
      <c r="BW327">
        <v>12</v>
      </c>
      <c r="BX327" s="8">
        <v>21.332999999999998</v>
      </c>
      <c r="BZ327" t="s">
        <v>690</v>
      </c>
      <c r="CA327" t="s">
        <v>1951</v>
      </c>
      <c r="CB327">
        <v>76248</v>
      </c>
      <c r="CC327">
        <v>910</v>
      </c>
      <c r="CD327">
        <v>8174312518</v>
      </c>
      <c r="CE327" t="s">
        <v>336</v>
      </c>
      <c r="CF327" t="s">
        <v>334</v>
      </c>
      <c r="CG327" s="1">
        <v>34151</v>
      </c>
      <c r="CH327" t="s">
        <v>334</v>
      </c>
      <c r="CI327" t="s">
        <v>334</v>
      </c>
      <c r="CJ327" t="s">
        <v>334</v>
      </c>
      <c r="CK327" t="s">
        <v>338</v>
      </c>
      <c r="CL327" t="s">
        <v>1952</v>
      </c>
      <c r="CM327">
        <v>120</v>
      </c>
      <c r="CN327" s="1">
        <v>44835</v>
      </c>
      <c r="CP327"/>
      <c r="CQ327"/>
      <c r="CR327"/>
      <c r="CS327"/>
      <c r="CT327"/>
      <c r="CU327" s="23"/>
      <c r="CV327"/>
      <c r="CW327"/>
      <c r="CX327"/>
    </row>
    <row r="328" spans="1:102" x14ac:dyDescent="0.35">
      <c r="A328" t="s">
        <v>143</v>
      </c>
      <c r="B328" t="s">
        <v>390</v>
      </c>
      <c r="C328">
        <v>675159</v>
      </c>
      <c r="D328" t="s">
        <v>1953</v>
      </c>
      <c r="E328" t="s">
        <v>1954</v>
      </c>
      <c r="F328" t="s">
        <v>340</v>
      </c>
      <c r="G328" t="s">
        <v>166</v>
      </c>
      <c r="H328" t="s">
        <v>346</v>
      </c>
      <c r="I328">
        <v>51.1</v>
      </c>
      <c r="K328" t="s">
        <v>334</v>
      </c>
      <c r="L328" t="s">
        <v>339</v>
      </c>
      <c r="M328">
        <v>3</v>
      </c>
      <c r="N328">
        <v>1</v>
      </c>
      <c r="P328">
        <v>5</v>
      </c>
      <c r="Q328">
        <v>5</v>
      </c>
      <c r="T328" s="8">
        <v>2.8462499999999999</v>
      </c>
      <c r="U328" s="8">
        <v>0.24056</v>
      </c>
      <c r="V328"/>
      <c r="W328" s="8">
        <v>1.0575699999999999</v>
      </c>
      <c r="X328" s="8">
        <v>1.2981199999999999</v>
      </c>
      <c r="Y328" s="8">
        <v>2.5436100000000001</v>
      </c>
      <c r="Z328" s="8">
        <v>0.18257999999999999</v>
      </c>
      <c r="AA328" s="8">
        <v>0</v>
      </c>
      <c r="AB328">
        <v>6</v>
      </c>
      <c r="AC328" s="8">
        <v>1.54813</v>
      </c>
      <c r="AE328">
        <v>6</v>
      </c>
      <c r="AG328">
        <v>6</v>
      </c>
      <c r="AI328" s="8">
        <v>1.95269</v>
      </c>
      <c r="AJ328" s="8">
        <v>0.82289000000000001</v>
      </c>
      <c r="AK328" s="8">
        <v>0.44375999999999999</v>
      </c>
      <c r="AL328" s="8">
        <v>3.2193399999999999</v>
      </c>
      <c r="AM328">
        <v>1.6171800000000001</v>
      </c>
      <c r="AN328">
        <v>0.94606000000000001</v>
      </c>
      <c r="AO328">
        <v>0.20593</v>
      </c>
      <c r="AP328">
        <v>2.7900700000000001</v>
      </c>
      <c r="AR328">
        <v>4</v>
      </c>
      <c r="AS328">
        <v>4</v>
      </c>
      <c r="AT328">
        <v>2</v>
      </c>
      <c r="AU328">
        <v>1</v>
      </c>
      <c r="AV328" s="4">
        <v>650</v>
      </c>
      <c r="AW328">
        <v>0</v>
      </c>
      <c r="AX328">
        <v>1</v>
      </c>
      <c r="AZ328" s="1">
        <v>44771</v>
      </c>
      <c r="BA328">
        <v>9</v>
      </c>
      <c r="BB328">
        <v>7</v>
      </c>
      <c r="BC328">
        <v>8</v>
      </c>
      <c r="BD328">
        <v>44</v>
      </c>
      <c r="BE328">
        <v>1</v>
      </c>
      <c r="BF328">
        <v>0</v>
      </c>
      <c r="BG328">
        <v>44</v>
      </c>
      <c r="BH328">
        <v>44342</v>
      </c>
      <c r="BI328">
        <v>6</v>
      </c>
      <c r="BJ328">
        <v>4</v>
      </c>
      <c r="BK328">
        <v>2</v>
      </c>
      <c r="BL328">
        <v>52</v>
      </c>
      <c r="BM328">
        <v>1</v>
      </c>
      <c r="BN328">
        <v>0</v>
      </c>
      <c r="BO328">
        <v>52</v>
      </c>
      <c r="BP328">
        <v>43706</v>
      </c>
      <c r="BQ328">
        <v>9</v>
      </c>
      <c r="BR328">
        <v>7</v>
      </c>
      <c r="BS328">
        <v>2</v>
      </c>
      <c r="BT328">
        <v>40</v>
      </c>
      <c r="BU328">
        <v>1</v>
      </c>
      <c r="BV328">
        <v>0</v>
      </c>
      <c r="BW328">
        <v>40</v>
      </c>
      <c r="BX328" s="8">
        <v>46</v>
      </c>
      <c r="BZ328" t="s">
        <v>1515</v>
      </c>
      <c r="CA328" t="s">
        <v>1955</v>
      </c>
      <c r="CB328">
        <v>77957</v>
      </c>
      <c r="CC328">
        <v>681</v>
      </c>
      <c r="CD328">
        <v>3617827614</v>
      </c>
      <c r="CE328" t="s">
        <v>336</v>
      </c>
      <c r="CF328" t="s">
        <v>334</v>
      </c>
      <c r="CG328" s="1">
        <v>34151</v>
      </c>
      <c r="CH328" t="s">
        <v>334</v>
      </c>
      <c r="CI328" t="s">
        <v>334</v>
      </c>
      <c r="CJ328" t="s">
        <v>334</v>
      </c>
      <c r="CK328" t="s">
        <v>338</v>
      </c>
      <c r="CL328" t="s">
        <v>1956</v>
      </c>
      <c r="CM328">
        <v>120</v>
      </c>
      <c r="CN328" s="1">
        <v>44835</v>
      </c>
      <c r="CP328"/>
      <c r="CQ328"/>
      <c r="CR328"/>
      <c r="CS328"/>
      <c r="CT328"/>
      <c r="CU328" s="23"/>
      <c r="CV328">
        <v>2</v>
      </c>
      <c r="CW328"/>
      <c r="CX328"/>
    </row>
    <row r="329" spans="1:102" x14ac:dyDescent="0.35">
      <c r="A329" t="s">
        <v>143</v>
      </c>
      <c r="B329" t="s">
        <v>390</v>
      </c>
      <c r="C329">
        <v>675162</v>
      </c>
      <c r="D329" t="s">
        <v>1957</v>
      </c>
      <c r="E329" t="s">
        <v>830</v>
      </c>
      <c r="F329" t="s">
        <v>710</v>
      </c>
      <c r="G329" t="s">
        <v>168</v>
      </c>
      <c r="H329" t="s">
        <v>404</v>
      </c>
      <c r="I329">
        <v>139.5</v>
      </c>
      <c r="K329" t="s">
        <v>334</v>
      </c>
      <c r="L329" t="s">
        <v>339</v>
      </c>
      <c r="M329">
        <v>2</v>
      </c>
      <c r="N329">
        <v>1</v>
      </c>
      <c r="P329">
        <v>4</v>
      </c>
      <c r="Q329">
        <v>4</v>
      </c>
      <c r="R329">
        <v>4</v>
      </c>
      <c r="T329" s="8">
        <v>2.9961199999999999</v>
      </c>
      <c r="U329" s="8">
        <v>0.33900000000000002</v>
      </c>
      <c r="V329"/>
      <c r="W329" s="8">
        <v>0.82316999999999996</v>
      </c>
      <c r="X329" s="8">
        <v>1.1621699999999999</v>
      </c>
      <c r="Y329" s="8">
        <v>2.5994700000000002</v>
      </c>
      <c r="Z329" s="8">
        <v>0.18581</v>
      </c>
      <c r="AA329" s="8">
        <v>3.3660000000000002E-2</v>
      </c>
      <c r="AB329">
        <v>6</v>
      </c>
      <c r="AC329" s="8">
        <v>1.83395</v>
      </c>
      <c r="AE329">
        <v>6</v>
      </c>
      <c r="AF329">
        <v>2</v>
      </c>
      <c r="AI329" s="8">
        <v>2.1355400000000002</v>
      </c>
      <c r="AJ329" s="8">
        <v>0.86500999999999995</v>
      </c>
      <c r="AK329" s="8">
        <v>0.46287</v>
      </c>
      <c r="AL329" s="8">
        <v>3.4634200000000002</v>
      </c>
      <c r="AM329">
        <v>1.7517199999999999</v>
      </c>
      <c r="AN329">
        <v>0.70052000000000003</v>
      </c>
      <c r="AO329">
        <v>0.27822000000000002</v>
      </c>
      <c r="AP329">
        <v>2.73</v>
      </c>
      <c r="AR329">
        <v>0</v>
      </c>
      <c r="AS329">
        <v>0</v>
      </c>
      <c r="AT329">
        <v>5</v>
      </c>
      <c r="AU329">
        <v>2</v>
      </c>
      <c r="AV329" s="4">
        <v>24750</v>
      </c>
      <c r="AW329">
        <v>0</v>
      </c>
      <c r="AX329">
        <v>2</v>
      </c>
      <c r="AZ329" s="1">
        <v>44406</v>
      </c>
      <c r="BA329">
        <v>5</v>
      </c>
      <c r="BB329">
        <v>0</v>
      </c>
      <c r="BC329">
        <v>5</v>
      </c>
      <c r="BD329">
        <v>24</v>
      </c>
      <c r="BE329">
        <v>0</v>
      </c>
      <c r="BF329">
        <v>0</v>
      </c>
      <c r="BG329">
        <v>24</v>
      </c>
      <c r="BH329">
        <v>43748</v>
      </c>
      <c r="BI329">
        <v>5</v>
      </c>
      <c r="BJ329">
        <v>4</v>
      </c>
      <c r="BK329">
        <v>2</v>
      </c>
      <c r="BL329">
        <v>32</v>
      </c>
      <c r="BM329">
        <v>1</v>
      </c>
      <c r="BN329">
        <v>0</v>
      </c>
      <c r="BO329">
        <v>32</v>
      </c>
      <c r="BP329">
        <v>43374</v>
      </c>
      <c r="BQ329">
        <v>20</v>
      </c>
      <c r="BR329">
        <v>15</v>
      </c>
      <c r="BS329">
        <v>3</v>
      </c>
      <c r="BT329">
        <v>156</v>
      </c>
      <c r="BU329">
        <v>1</v>
      </c>
      <c r="BV329">
        <v>0</v>
      </c>
      <c r="BW329">
        <v>156</v>
      </c>
      <c r="BX329" s="8">
        <v>48.667000000000002</v>
      </c>
      <c r="BZ329" t="s">
        <v>744</v>
      </c>
      <c r="CA329" t="s">
        <v>1958</v>
      </c>
      <c r="CB329">
        <v>78501</v>
      </c>
      <c r="CC329">
        <v>650</v>
      </c>
      <c r="CD329">
        <v>9566315542</v>
      </c>
      <c r="CE329" t="s">
        <v>336</v>
      </c>
      <c r="CF329" t="s">
        <v>334</v>
      </c>
      <c r="CG329" s="1">
        <v>34171</v>
      </c>
      <c r="CH329" t="s">
        <v>334</v>
      </c>
      <c r="CI329" t="s">
        <v>334</v>
      </c>
      <c r="CJ329" t="s">
        <v>334</v>
      </c>
      <c r="CK329" t="s">
        <v>338</v>
      </c>
      <c r="CL329" t="s">
        <v>1959</v>
      </c>
      <c r="CM329">
        <v>194</v>
      </c>
      <c r="CN329" s="1">
        <v>44835</v>
      </c>
      <c r="CP329"/>
      <c r="CQ329"/>
      <c r="CR329"/>
      <c r="CS329"/>
      <c r="CT329"/>
      <c r="CU329" s="23"/>
      <c r="CV329"/>
      <c r="CW329"/>
      <c r="CX329"/>
    </row>
    <row r="330" spans="1:102" x14ac:dyDescent="0.35">
      <c r="A330" t="s">
        <v>143</v>
      </c>
      <c r="B330" t="s">
        <v>390</v>
      </c>
      <c r="C330">
        <v>675169</v>
      </c>
      <c r="D330" t="s">
        <v>1960</v>
      </c>
      <c r="E330" t="s">
        <v>620</v>
      </c>
      <c r="F330" t="s">
        <v>621</v>
      </c>
      <c r="G330" t="s">
        <v>166</v>
      </c>
      <c r="H330" t="s">
        <v>333</v>
      </c>
      <c r="I330">
        <v>41.4</v>
      </c>
      <c r="K330" t="s">
        <v>334</v>
      </c>
      <c r="L330" t="s">
        <v>339</v>
      </c>
      <c r="M330">
        <v>2</v>
      </c>
      <c r="N330">
        <v>1</v>
      </c>
      <c r="P330">
        <v>5</v>
      </c>
      <c r="Q330">
        <v>5</v>
      </c>
      <c r="T330" s="8">
        <v>2.9285600000000001</v>
      </c>
      <c r="U330" s="8">
        <v>0.33221000000000001</v>
      </c>
      <c r="V330">
        <v>58.5</v>
      </c>
      <c r="W330" s="8">
        <v>1.0821099999999999</v>
      </c>
      <c r="X330" s="8">
        <v>1.41431</v>
      </c>
      <c r="Y330" s="8">
        <v>2.0025200000000001</v>
      </c>
      <c r="Z330" s="8">
        <v>0.27640999999999999</v>
      </c>
      <c r="AA330" s="8">
        <v>2.112E-2</v>
      </c>
      <c r="AC330" s="8">
        <v>1.51424</v>
      </c>
      <c r="AD330">
        <v>66.7</v>
      </c>
      <c r="AF330">
        <v>1</v>
      </c>
      <c r="AI330" s="8">
        <v>1.99637</v>
      </c>
      <c r="AJ330" s="8">
        <v>0.78158000000000005</v>
      </c>
      <c r="AK330" s="8">
        <v>0.40853</v>
      </c>
      <c r="AL330" s="8">
        <v>3.18649</v>
      </c>
      <c r="AM330">
        <v>1.54718</v>
      </c>
      <c r="AN330">
        <v>1.0191600000000001</v>
      </c>
      <c r="AO330">
        <v>0.30891000000000002</v>
      </c>
      <c r="AP330">
        <v>2.90035</v>
      </c>
      <c r="AR330">
        <v>4</v>
      </c>
      <c r="AS330">
        <v>2</v>
      </c>
      <c r="AT330">
        <v>0</v>
      </c>
      <c r="AU330">
        <v>2</v>
      </c>
      <c r="AV330" s="4">
        <v>14750</v>
      </c>
      <c r="AW330">
        <v>1</v>
      </c>
      <c r="AX330">
        <v>3</v>
      </c>
      <c r="AZ330" s="1">
        <v>44600</v>
      </c>
      <c r="BA330">
        <v>12</v>
      </c>
      <c r="BB330">
        <v>11</v>
      </c>
      <c r="BC330">
        <v>12</v>
      </c>
      <c r="BD330">
        <v>76</v>
      </c>
      <c r="BE330">
        <v>1</v>
      </c>
      <c r="BF330">
        <v>0</v>
      </c>
      <c r="BG330">
        <v>76</v>
      </c>
      <c r="BH330">
        <v>43889</v>
      </c>
      <c r="BI330">
        <v>19</v>
      </c>
      <c r="BJ330">
        <v>16</v>
      </c>
      <c r="BK330">
        <v>4</v>
      </c>
      <c r="BL330">
        <v>80</v>
      </c>
      <c r="BM330">
        <v>1</v>
      </c>
      <c r="BN330">
        <v>0</v>
      </c>
      <c r="BO330">
        <v>80</v>
      </c>
      <c r="BP330">
        <v>43539</v>
      </c>
      <c r="BQ330">
        <v>11</v>
      </c>
      <c r="BR330">
        <v>4</v>
      </c>
      <c r="BS330">
        <v>7</v>
      </c>
      <c r="BT330">
        <v>52</v>
      </c>
      <c r="BU330">
        <v>1</v>
      </c>
      <c r="BV330">
        <v>0</v>
      </c>
      <c r="BW330">
        <v>52</v>
      </c>
      <c r="BX330" s="8">
        <v>73.332999999999998</v>
      </c>
      <c r="BZ330" t="s">
        <v>791</v>
      </c>
      <c r="CA330" t="s">
        <v>1961</v>
      </c>
      <c r="CB330">
        <v>78624</v>
      </c>
      <c r="CC330">
        <v>552</v>
      </c>
      <c r="CD330">
        <v>8309974364</v>
      </c>
      <c r="CE330" t="s">
        <v>336</v>
      </c>
      <c r="CF330" t="s">
        <v>334</v>
      </c>
      <c r="CG330" s="1">
        <v>34193</v>
      </c>
      <c r="CH330" t="s">
        <v>334</v>
      </c>
      <c r="CI330" t="s">
        <v>334</v>
      </c>
      <c r="CJ330" t="s">
        <v>334</v>
      </c>
      <c r="CK330" t="s">
        <v>338</v>
      </c>
      <c r="CL330" t="s">
        <v>1962</v>
      </c>
      <c r="CM330">
        <v>90</v>
      </c>
      <c r="CN330" s="1">
        <v>44835</v>
      </c>
      <c r="CP330"/>
      <c r="CQ330"/>
      <c r="CR330"/>
      <c r="CS330"/>
      <c r="CT330"/>
      <c r="CU330" s="23"/>
      <c r="CV330">
        <v>2</v>
      </c>
      <c r="CW330"/>
      <c r="CX330"/>
    </row>
    <row r="331" spans="1:102" x14ac:dyDescent="0.35">
      <c r="A331" t="s">
        <v>143</v>
      </c>
      <c r="B331" t="s">
        <v>390</v>
      </c>
      <c r="C331">
        <v>675170</v>
      </c>
      <c r="D331" t="s">
        <v>1963</v>
      </c>
      <c r="E331" t="s">
        <v>405</v>
      </c>
      <c r="F331" t="s">
        <v>425</v>
      </c>
      <c r="G331" t="s">
        <v>166</v>
      </c>
      <c r="H331" t="s">
        <v>346</v>
      </c>
      <c r="I331">
        <v>53.5</v>
      </c>
      <c r="K331" t="s">
        <v>334</v>
      </c>
      <c r="L331" t="s">
        <v>339</v>
      </c>
      <c r="M331">
        <v>5</v>
      </c>
      <c r="N331">
        <v>2</v>
      </c>
      <c r="P331">
        <v>3</v>
      </c>
      <c r="Q331">
        <v>5</v>
      </c>
      <c r="R331">
        <v>2</v>
      </c>
      <c r="T331" s="8">
        <v>3.3376800000000002</v>
      </c>
      <c r="U331" s="8">
        <v>0.24625</v>
      </c>
      <c r="V331">
        <v>34.1</v>
      </c>
      <c r="W331" s="8">
        <v>1.0546800000000001</v>
      </c>
      <c r="X331" s="8">
        <v>1.30094</v>
      </c>
      <c r="Y331" s="8">
        <v>2.2982200000000002</v>
      </c>
      <c r="Z331" s="8">
        <v>0.13754</v>
      </c>
      <c r="AA331" s="8">
        <v>8.201E-2</v>
      </c>
      <c r="AC331" s="8">
        <v>2.0367500000000001</v>
      </c>
      <c r="AE331">
        <v>6</v>
      </c>
      <c r="AF331">
        <v>0</v>
      </c>
      <c r="AI331" s="8">
        <v>1.9760599999999999</v>
      </c>
      <c r="AJ331" s="8">
        <v>0.79808000000000001</v>
      </c>
      <c r="AK331" s="8">
        <v>0.40316000000000002</v>
      </c>
      <c r="AL331" s="8">
        <v>3.1772999999999998</v>
      </c>
      <c r="AM331">
        <v>2.10243</v>
      </c>
      <c r="AN331">
        <v>0.97280999999999995</v>
      </c>
      <c r="AO331">
        <v>0.23204</v>
      </c>
      <c r="AP331">
        <v>3.3151000000000002</v>
      </c>
      <c r="AR331">
        <v>0</v>
      </c>
      <c r="AS331">
        <v>0</v>
      </c>
      <c r="AT331">
        <v>0</v>
      </c>
      <c r="AU331">
        <v>0</v>
      </c>
      <c r="AV331" s="4">
        <v>0</v>
      </c>
      <c r="AW331">
        <v>0</v>
      </c>
      <c r="AX331">
        <v>0</v>
      </c>
      <c r="AZ331" s="1">
        <v>44350</v>
      </c>
      <c r="BA331">
        <v>0</v>
      </c>
      <c r="BB331">
        <v>0</v>
      </c>
      <c r="BC331">
        <v>0</v>
      </c>
      <c r="BD331">
        <v>0</v>
      </c>
      <c r="BE331">
        <v>0</v>
      </c>
      <c r="BF331">
        <v>0</v>
      </c>
      <c r="BG331">
        <v>0</v>
      </c>
      <c r="BH331">
        <v>43706</v>
      </c>
      <c r="BI331">
        <v>1</v>
      </c>
      <c r="BJ331">
        <v>0</v>
      </c>
      <c r="BK331">
        <v>1</v>
      </c>
      <c r="BL331">
        <v>4</v>
      </c>
      <c r="BM331">
        <v>0</v>
      </c>
      <c r="BN331">
        <v>0</v>
      </c>
      <c r="BO331">
        <v>4</v>
      </c>
      <c r="BP331">
        <v>43356</v>
      </c>
      <c r="BQ331">
        <v>4</v>
      </c>
      <c r="BR331">
        <v>4</v>
      </c>
      <c r="BS331">
        <v>0</v>
      </c>
      <c r="BT331">
        <v>32</v>
      </c>
      <c r="BU331">
        <v>1</v>
      </c>
      <c r="BV331">
        <v>0</v>
      </c>
      <c r="BW331">
        <v>32</v>
      </c>
      <c r="BX331" s="8">
        <v>6.6669999999999998</v>
      </c>
      <c r="BZ331" t="s">
        <v>744</v>
      </c>
      <c r="CA331" t="s">
        <v>1964</v>
      </c>
      <c r="CB331">
        <v>78384</v>
      </c>
      <c r="CC331">
        <v>440</v>
      </c>
      <c r="CD331">
        <v>3612798291</v>
      </c>
      <c r="CE331" t="s">
        <v>336</v>
      </c>
      <c r="CF331" t="s">
        <v>334</v>
      </c>
      <c r="CG331" s="1">
        <v>34207</v>
      </c>
      <c r="CH331" t="s">
        <v>334</v>
      </c>
      <c r="CI331" t="s">
        <v>334</v>
      </c>
      <c r="CJ331" t="s">
        <v>334</v>
      </c>
      <c r="CK331" t="s">
        <v>338</v>
      </c>
      <c r="CL331" t="s">
        <v>1965</v>
      </c>
      <c r="CM331">
        <v>90</v>
      </c>
      <c r="CN331" s="1">
        <v>44835</v>
      </c>
      <c r="CP331"/>
      <c r="CQ331"/>
      <c r="CR331"/>
      <c r="CS331"/>
      <c r="CT331"/>
      <c r="CU331" s="23"/>
      <c r="CV331"/>
      <c r="CW331"/>
      <c r="CX331"/>
    </row>
    <row r="332" spans="1:102" x14ac:dyDescent="0.35">
      <c r="A332" t="s">
        <v>143</v>
      </c>
      <c r="B332" t="s">
        <v>390</v>
      </c>
      <c r="C332">
        <v>675171</v>
      </c>
      <c r="D332" t="s">
        <v>1966</v>
      </c>
      <c r="E332" t="s">
        <v>635</v>
      </c>
      <c r="F332" t="s">
        <v>636</v>
      </c>
      <c r="G332" t="s">
        <v>166</v>
      </c>
      <c r="H332" t="s">
        <v>364</v>
      </c>
      <c r="I332">
        <v>74.5</v>
      </c>
      <c r="K332" t="s">
        <v>334</v>
      </c>
      <c r="L332" t="s">
        <v>339</v>
      </c>
      <c r="M332">
        <v>2</v>
      </c>
      <c r="N332">
        <v>1</v>
      </c>
      <c r="P332">
        <v>2</v>
      </c>
      <c r="Q332">
        <v>3</v>
      </c>
      <c r="R332">
        <v>1</v>
      </c>
      <c r="T332" s="8">
        <v>4.6111300000000002</v>
      </c>
      <c r="U332" s="8">
        <v>0.35588999999999998</v>
      </c>
      <c r="V332">
        <v>64.7</v>
      </c>
      <c r="W332" s="8">
        <v>1.66255</v>
      </c>
      <c r="X332" s="8">
        <v>2.01844</v>
      </c>
      <c r="Y332" s="8">
        <v>3.97261</v>
      </c>
      <c r="Z332" s="8">
        <v>0.16602</v>
      </c>
      <c r="AA332" s="8">
        <v>2.9510000000000002E-2</v>
      </c>
      <c r="AC332" s="8">
        <v>2.5926900000000002</v>
      </c>
      <c r="AD332">
        <v>71.400000000000006</v>
      </c>
      <c r="AF332">
        <v>0</v>
      </c>
      <c r="AI332" s="8">
        <v>2.3243999999999998</v>
      </c>
      <c r="AJ332" s="8">
        <v>0.88592000000000004</v>
      </c>
      <c r="AK332" s="8">
        <v>1.0345299999999999</v>
      </c>
      <c r="AL332" s="8">
        <v>4.2448499999999996</v>
      </c>
      <c r="AM332">
        <v>2.2752300000000001</v>
      </c>
      <c r="AN332">
        <v>1.3814299999999999</v>
      </c>
      <c r="AO332">
        <v>0.13069</v>
      </c>
      <c r="AP332">
        <v>3.4281000000000001</v>
      </c>
      <c r="AR332">
        <v>0</v>
      </c>
      <c r="AS332">
        <v>4</v>
      </c>
      <c r="AT332">
        <v>1</v>
      </c>
      <c r="AU332">
        <v>13</v>
      </c>
      <c r="AV332" s="4">
        <v>39290.449999999997</v>
      </c>
      <c r="AW332">
        <v>0</v>
      </c>
      <c r="AX332">
        <v>13</v>
      </c>
      <c r="AZ332" s="1">
        <v>44576</v>
      </c>
      <c r="BA332">
        <v>7</v>
      </c>
      <c r="BB332">
        <v>5</v>
      </c>
      <c r="BC332">
        <v>2</v>
      </c>
      <c r="BD332">
        <v>40</v>
      </c>
      <c r="BE332">
        <v>1</v>
      </c>
      <c r="BF332">
        <v>0</v>
      </c>
      <c r="BG332">
        <v>40</v>
      </c>
      <c r="BH332">
        <v>44148</v>
      </c>
      <c r="BI332">
        <v>9</v>
      </c>
      <c r="BJ332">
        <v>6</v>
      </c>
      <c r="BK332">
        <v>5</v>
      </c>
      <c r="BL332">
        <v>52</v>
      </c>
      <c r="BM332">
        <v>1</v>
      </c>
      <c r="BN332">
        <v>0</v>
      </c>
      <c r="BO332">
        <v>52</v>
      </c>
      <c r="BP332">
        <v>43525</v>
      </c>
      <c r="BQ332">
        <v>16</v>
      </c>
      <c r="BR332">
        <v>14</v>
      </c>
      <c r="BS332">
        <v>2</v>
      </c>
      <c r="BT332">
        <v>80</v>
      </c>
      <c r="BU332">
        <v>1</v>
      </c>
      <c r="BV332">
        <v>0</v>
      </c>
      <c r="BW332">
        <v>80</v>
      </c>
      <c r="BX332" s="8">
        <v>50.667000000000002</v>
      </c>
      <c r="BZ332" t="s">
        <v>1967</v>
      </c>
      <c r="CA332" t="s">
        <v>1968</v>
      </c>
      <c r="CB332">
        <v>78239</v>
      </c>
      <c r="CC332">
        <v>130</v>
      </c>
      <c r="CD332">
        <v>2105993005</v>
      </c>
      <c r="CE332" t="s">
        <v>336</v>
      </c>
      <c r="CF332" t="s">
        <v>334</v>
      </c>
      <c r="CG332" s="1">
        <v>34192</v>
      </c>
      <c r="CH332" t="s">
        <v>334</v>
      </c>
      <c r="CI332" t="s">
        <v>334</v>
      </c>
      <c r="CJ332" t="s">
        <v>334</v>
      </c>
      <c r="CK332" t="s">
        <v>338</v>
      </c>
      <c r="CL332" t="s">
        <v>1969</v>
      </c>
      <c r="CM332">
        <v>120</v>
      </c>
      <c r="CN332" s="1">
        <v>44835</v>
      </c>
      <c r="CP332"/>
      <c r="CQ332"/>
      <c r="CR332"/>
      <c r="CS332"/>
      <c r="CT332"/>
      <c r="CU332" s="23"/>
      <c r="CV332"/>
      <c r="CW332"/>
      <c r="CX332"/>
    </row>
    <row r="333" spans="1:102" x14ac:dyDescent="0.35">
      <c r="A333" t="s">
        <v>143</v>
      </c>
      <c r="B333" t="s">
        <v>390</v>
      </c>
      <c r="C333">
        <v>675172</v>
      </c>
      <c r="D333" t="s">
        <v>1970</v>
      </c>
      <c r="E333" t="s">
        <v>1971</v>
      </c>
      <c r="F333" t="s">
        <v>342</v>
      </c>
      <c r="G333" t="s">
        <v>168</v>
      </c>
      <c r="H333" t="s">
        <v>384</v>
      </c>
      <c r="I333">
        <v>72.900000000000006</v>
      </c>
      <c r="K333" t="s">
        <v>334</v>
      </c>
      <c r="L333" t="s">
        <v>335</v>
      </c>
      <c r="M333">
        <v>3</v>
      </c>
      <c r="N333">
        <v>1</v>
      </c>
      <c r="P333">
        <v>4</v>
      </c>
      <c r="Q333">
        <v>4</v>
      </c>
      <c r="R333">
        <v>4</v>
      </c>
      <c r="T333" s="8">
        <v>3.0531999999999999</v>
      </c>
      <c r="U333" s="8">
        <v>0.11389000000000001</v>
      </c>
      <c r="V333"/>
      <c r="W333" s="8">
        <v>1.27711</v>
      </c>
      <c r="X333" s="8">
        <v>1.3910100000000001</v>
      </c>
      <c r="Y333" s="8">
        <v>2.4343900000000001</v>
      </c>
      <c r="Z333" s="8">
        <v>0.15966</v>
      </c>
      <c r="AA333" s="8">
        <v>1.7559999999999999E-2</v>
      </c>
      <c r="AB333">
        <v>6</v>
      </c>
      <c r="AC333" s="8">
        <v>1.6621999999999999</v>
      </c>
      <c r="AE333">
        <v>6</v>
      </c>
      <c r="AF333">
        <v>2</v>
      </c>
      <c r="AI333" s="8">
        <v>1.9627699999999999</v>
      </c>
      <c r="AJ333" s="8">
        <v>0.82920000000000005</v>
      </c>
      <c r="AK333" s="8">
        <v>0.4224</v>
      </c>
      <c r="AL333" s="8">
        <v>3.2143700000000002</v>
      </c>
      <c r="AM333">
        <v>1.72742</v>
      </c>
      <c r="AN333">
        <v>1.1337600000000001</v>
      </c>
      <c r="AO333">
        <v>0.10242999999999999</v>
      </c>
      <c r="AP333">
        <v>2.99756</v>
      </c>
      <c r="AR333">
        <v>0</v>
      </c>
      <c r="AS333">
        <v>0</v>
      </c>
      <c r="AT333">
        <v>0</v>
      </c>
      <c r="AU333">
        <v>1</v>
      </c>
      <c r="AV333" s="4">
        <v>655.14</v>
      </c>
      <c r="AW333">
        <v>0</v>
      </c>
      <c r="AX333">
        <v>1</v>
      </c>
      <c r="AZ333" s="1">
        <v>44362</v>
      </c>
      <c r="BA333">
        <v>3</v>
      </c>
      <c r="BB333">
        <v>3</v>
      </c>
      <c r="BC333">
        <v>0</v>
      </c>
      <c r="BD333">
        <v>24</v>
      </c>
      <c r="BE333">
        <v>1</v>
      </c>
      <c r="BF333">
        <v>0</v>
      </c>
      <c r="BG333">
        <v>24</v>
      </c>
      <c r="BH333">
        <v>43901</v>
      </c>
      <c r="BI333">
        <v>7</v>
      </c>
      <c r="BJ333">
        <v>7</v>
      </c>
      <c r="BK333">
        <v>0</v>
      </c>
      <c r="BL333">
        <v>40</v>
      </c>
      <c r="BM333">
        <v>1</v>
      </c>
      <c r="BN333">
        <v>0</v>
      </c>
      <c r="BO333">
        <v>40</v>
      </c>
      <c r="BP333">
        <v>43614</v>
      </c>
      <c r="BQ333">
        <v>1</v>
      </c>
      <c r="BR333">
        <v>1</v>
      </c>
      <c r="BS333">
        <v>0</v>
      </c>
      <c r="BT333">
        <v>8</v>
      </c>
      <c r="BU333">
        <v>1</v>
      </c>
      <c r="BV333">
        <v>0</v>
      </c>
      <c r="BW333">
        <v>8</v>
      </c>
      <c r="BX333" s="8">
        <v>26.667000000000002</v>
      </c>
      <c r="BZ333" t="s">
        <v>1016</v>
      </c>
      <c r="CA333" t="s">
        <v>1972</v>
      </c>
      <c r="CB333">
        <v>77642</v>
      </c>
      <c r="CC333">
        <v>700</v>
      </c>
      <c r="CD333">
        <v>4099625541</v>
      </c>
      <c r="CE333" t="s">
        <v>336</v>
      </c>
      <c r="CF333" t="s">
        <v>334</v>
      </c>
      <c r="CG333" s="1">
        <v>34211</v>
      </c>
      <c r="CH333" t="s">
        <v>334</v>
      </c>
      <c r="CI333" t="s">
        <v>334</v>
      </c>
      <c r="CJ333" t="s">
        <v>334</v>
      </c>
      <c r="CK333" t="s">
        <v>338</v>
      </c>
      <c r="CL333" t="s">
        <v>1973</v>
      </c>
      <c r="CM333">
        <v>150</v>
      </c>
      <c r="CN333" s="1">
        <v>44835</v>
      </c>
      <c r="CP333"/>
      <c r="CQ333"/>
      <c r="CR333">
        <v>12</v>
      </c>
      <c r="CS333"/>
      <c r="CT333"/>
      <c r="CU333" s="23"/>
      <c r="CV333"/>
      <c r="CW333"/>
      <c r="CX333"/>
    </row>
    <row r="334" spans="1:102" x14ac:dyDescent="0.35">
      <c r="A334" t="s">
        <v>143</v>
      </c>
      <c r="B334" t="s">
        <v>390</v>
      </c>
      <c r="C334">
        <v>675175</v>
      </c>
      <c r="D334" t="s">
        <v>1974</v>
      </c>
      <c r="E334" t="s">
        <v>1634</v>
      </c>
      <c r="F334" t="s">
        <v>1290</v>
      </c>
      <c r="G334" t="s">
        <v>166</v>
      </c>
      <c r="H334" t="s">
        <v>333</v>
      </c>
      <c r="I334">
        <v>71.900000000000006</v>
      </c>
      <c r="J334" t="s">
        <v>347</v>
      </c>
      <c r="K334" t="s">
        <v>334</v>
      </c>
      <c r="L334" t="s">
        <v>335</v>
      </c>
      <c r="M334">
        <v>2</v>
      </c>
      <c r="N334">
        <v>1</v>
      </c>
      <c r="P334">
        <v>5</v>
      </c>
      <c r="Q334">
        <v>5</v>
      </c>
      <c r="R334">
        <v>4</v>
      </c>
      <c r="T334" s="8">
        <v>3.6512899999999999</v>
      </c>
      <c r="U334" s="8">
        <v>0.36065999999999998</v>
      </c>
      <c r="V334">
        <v>68.099999999999994</v>
      </c>
      <c r="W334" s="8">
        <v>1.2729200000000001</v>
      </c>
      <c r="X334" s="8">
        <v>1.63358</v>
      </c>
      <c r="Y334" s="8">
        <v>2.94685</v>
      </c>
      <c r="Z334" s="8">
        <v>0.24299999999999999</v>
      </c>
      <c r="AA334" s="8">
        <v>6.9690000000000002E-2</v>
      </c>
      <c r="AC334" s="8">
        <v>2.0177100000000001</v>
      </c>
      <c r="AD334">
        <v>92.9</v>
      </c>
      <c r="AF334">
        <v>3</v>
      </c>
      <c r="AI334" s="8">
        <v>2.0489999999999999</v>
      </c>
      <c r="AJ334" s="8">
        <v>0.77032999999999996</v>
      </c>
      <c r="AK334" s="8">
        <v>0.41289999999999999</v>
      </c>
      <c r="AL334" s="8">
        <v>3.2322299999999999</v>
      </c>
      <c r="AM334">
        <v>2.0086400000000002</v>
      </c>
      <c r="AN334">
        <v>1.2163900000000001</v>
      </c>
      <c r="AO334">
        <v>0.33183000000000001</v>
      </c>
      <c r="AP334">
        <v>3.5649500000000001</v>
      </c>
      <c r="AR334">
        <v>4</v>
      </c>
      <c r="AS334">
        <v>2</v>
      </c>
      <c r="AT334">
        <v>5</v>
      </c>
      <c r="AU334">
        <v>3</v>
      </c>
      <c r="AV334" s="4">
        <v>45782.85</v>
      </c>
      <c r="AW334">
        <v>1</v>
      </c>
      <c r="AX334">
        <v>4</v>
      </c>
      <c r="AZ334" s="1">
        <v>44573</v>
      </c>
      <c r="BA334">
        <v>10</v>
      </c>
      <c r="BB334">
        <v>2</v>
      </c>
      <c r="BC334">
        <v>9</v>
      </c>
      <c r="BD334">
        <v>457</v>
      </c>
      <c r="BE334">
        <v>1</v>
      </c>
      <c r="BF334">
        <v>0</v>
      </c>
      <c r="BG334">
        <v>457</v>
      </c>
      <c r="BH334">
        <v>44111</v>
      </c>
      <c r="BI334">
        <v>6</v>
      </c>
      <c r="BJ334">
        <v>4</v>
      </c>
      <c r="BK334">
        <v>3</v>
      </c>
      <c r="BL334">
        <v>28</v>
      </c>
      <c r="BM334">
        <v>1</v>
      </c>
      <c r="BN334">
        <v>0</v>
      </c>
      <c r="BO334">
        <v>28</v>
      </c>
      <c r="BP334">
        <v>43498</v>
      </c>
      <c r="BQ334">
        <v>8</v>
      </c>
      <c r="BR334">
        <v>3</v>
      </c>
      <c r="BS334">
        <v>5</v>
      </c>
      <c r="BT334">
        <v>44</v>
      </c>
      <c r="BU334">
        <v>1</v>
      </c>
      <c r="BV334">
        <v>0</v>
      </c>
      <c r="BW334">
        <v>44</v>
      </c>
      <c r="BX334" s="8">
        <v>245.167</v>
      </c>
      <c r="BZ334" t="s">
        <v>1440</v>
      </c>
      <c r="CA334" t="s">
        <v>1975</v>
      </c>
      <c r="CB334">
        <v>75069</v>
      </c>
      <c r="CC334">
        <v>310</v>
      </c>
      <c r="CD334">
        <v>9725628880</v>
      </c>
      <c r="CE334" t="s">
        <v>336</v>
      </c>
      <c r="CF334" t="s">
        <v>334</v>
      </c>
      <c r="CG334" s="1">
        <v>34256</v>
      </c>
      <c r="CH334" t="s">
        <v>334</v>
      </c>
      <c r="CI334" t="s">
        <v>334</v>
      </c>
      <c r="CJ334" t="s">
        <v>334</v>
      </c>
      <c r="CK334" t="s">
        <v>338</v>
      </c>
      <c r="CL334" t="s">
        <v>1976</v>
      </c>
      <c r="CM334">
        <v>138</v>
      </c>
      <c r="CN334" s="1">
        <v>44835</v>
      </c>
      <c r="CP334"/>
      <c r="CQ334"/>
      <c r="CR334"/>
      <c r="CS334"/>
      <c r="CT334"/>
      <c r="CU334" s="23"/>
      <c r="CV334"/>
      <c r="CW334"/>
      <c r="CX334"/>
    </row>
    <row r="335" spans="1:102" x14ac:dyDescent="0.35">
      <c r="A335" t="s">
        <v>143</v>
      </c>
      <c r="B335" t="s">
        <v>390</v>
      </c>
      <c r="C335">
        <v>675176</v>
      </c>
      <c r="D335" t="s">
        <v>1977</v>
      </c>
      <c r="E335" t="s">
        <v>635</v>
      </c>
      <c r="F335" t="s">
        <v>636</v>
      </c>
      <c r="G335" t="s">
        <v>167</v>
      </c>
      <c r="H335" t="s">
        <v>380</v>
      </c>
      <c r="I335">
        <v>41.4</v>
      </c>
      <c r="K335" t="s">
        <v>334</v>
      </c>
      <c r="L335" t="s">
        <v>339</v>
      </c>
      <c r="M335">
        <v>4</v>
      </c>
      <c r="N335">
        <v>1</v>
      </c>
      <c r="P335">
        <v>5</v>
      </c>
      <c r="Q335">
        <v>5</v>
      </c>
      <c r="T335" s="8">
        <v>3.13063</v>
      </c>
      <c r="U335" s="8">
        <v>0.38457999999999998</v>
      </c>
      <c r="V335">
        <v>63</v>
      </c>
      <c r="W335" s="8">
        <v>1.1125400000000001</v>
      </c>
      <c r="X335" s="8">
        <v>1.4971099999999999</v>
      </c>
      <c r="Y335" s="8">
        <v>2.6468099999999999</v>
      </c>
      <c r="Z335" s="8">
        <v>0.26572000000000001</v>
      </c>
      <c r="AA335" s="8">
        <v>0</v>
      </c>
      <c r="AC335" s="8">
        <v>1.6335200000000001</v>
      </c>
      <c r="AD335">
        <v>71.400000000000006</v>
      </c>
      <c r="AF335">
        <v>2</v>
      </c>
      <c r="AI335" s="8">
        <v>2.0272399999999999</v>
      </c>
      <c r="AJ335" s="8">
        <v>0.84358</v>
      </c>
      <c r="AK335" s="8">
        <v>0.52966999999999997</v>
      </c>
      <c r="AL335" s="8">
        <v>3.4004799999999999</v>
      </c>
      <c r="AM335">
        <v>1.64364</v>
      </c>
      <c r="AN335">
        <v>0.97082000000000002</v>
      </c>
      <c r="AO335">
        <v>0.27582000000000001</v>
      </c>
      <c r="AP335">
        <v>2.90537</v>
      </c>
      <c r="AR335">
        <v>2</v>
      </c>
      <c r="AS335">
        <v>0</v>
      </c>
      <c r="AT335">
        <v>3</v>
      </c>
      <c r="AU335">
        <v>23</v>
      </c>
      <c r="AV335" s="4">
        <v>75770.759999999995</v>
      </c>
      <c r="AW335">
        <v>0</v>
      </c>
      <c r="AX335">
        <v>23</v>
      </c>
      <c r="AZ335" s="1">
        <v>44358</v>
      </c>
      <c r="BA335">
        <v>6</v>
      </c>
      <c r="BB335">
        <v>5</v>
      </c>
      <c r="BC335">
        <v>0</v>
      </c>
      <c r="BD335">
        <v>24</v>
      </c>
      <c r="BE335">
        <v>1</v>
      </c>
      <c r="BF335">
        <v>0</v>
      </c>
      <c r="BG335">
        <v>24</v>
      </c>
      <c r="BH335">
        <v>43896</v>
      </c>
      <c r="BI335">
        <v>10</v>
      </c>
      <c r="BJ335">
        <v>9</v>
      </c>
      <c r="BK335">
        <v>1</v>
      </c>
      <c r="BL335">
        <v>48</v>
      </c>
      <c r="BM335">
        <v>1</v>
      </c>
      <c r="BN335">
        <v>0</v>
      </c>
      <c r="BO335">
        <v>48</v>
      </c>
      <c r="BP335">
        <v>43546</v>
      </c>
      <c r="BQ335">
        <v>4</v>
      </c>
      <c r="BR335">
        <v>3</v>
      </c>
      <c r="BS335">
        <v>1</v>
      </c>
      <c r="BT335">
        <v>24</v>
      </c>
      <c r="BU335">
        <v>1</v>
      </c>
      <c r="BV335">
        <v>0</v>
      </c>
      <c r="BW335">
        <v>24</v>
      </c>
      <c r="BX335" s="8">
        <v>32</v>
      </c>
      <c r="BZ335" t="s">
        <v>1977</v>
      </c>
      <c r="CA335" t="s">
        <v>1978</v>
      </c>
      <c r="CB335">
        <v>78207</v>
      </c>
      <c r="CC335">
        <v>130</v>
      </c>
      <c r="CD335">
        <v>2104357711</v>
      </c>
      <c r="CE335" t="s">
        <v>336</v>
      </c>
      <c r="CF335" t="s">
        <v>334</v>
      </c>
      <c r="CG335" s="1">
        <v>34262</v>
      </c>
      <c r="CH335" t="s">
        <v>334</v>
      </c>
      <c r="CI335" t="s">
        <v>334</v>
      </c>
      <c r="CJ335" t="s">
        <v>334</v>
      </c>
      <c r="CK335" t="s">
        <v>338</v>
      </c>
      <c r="CL335" t="s">
        <v>1979</v>
      </c>
      <c r="CM335">
        <v>51</v>
      </c>
      <c r="CN335" s="1">
        <v>44835</v>
      </c>
      <c r="CP335"/>
      <c r="CQ335"/>
      <c r="CR335"/>
      <c r="CS335"/>
      <c r="CT335"/>
      <c r="CU335" s="23"/>
      <c r="CV335">
        <v>2</v>
      </c>
      <c r="CW335"/>
      <c r="CX335"/>
    </row>
    <row r="336" spans="1:102" x14ac:dyDescent="0.35">
      <c r="A336" t="s">
        <v>143</v>
      </c>
      <c r="B336" t="s">
        <v>390</v>
      </c>
      <c r="C336">
        <v>675177</v>
      </c>
      <c r="D336" t="s">
        <v>1980</v>
      </c>
      <c r="E336" t="s">
        <v>848</v>
      </c>
      <c r="F336" t="s">
        <v>849</v>
      </c>
      <c r="G336" t="s">
        <v>166</v>
      </c>
      <c r="H336" t="s">
        <v>346</v>
      </c>
      <c r="I336">
        <v>64.099999999999994</v>
      </c>
      <c r="K336" t="s">
        <v>334</v>
      </c>
      <c r="L336" t="s">
        <v>339</v>
      </c>
      <c r="M336">
        <v>1</v>
      </c>
      <c r="N336">
        <v>1</v>
      </c>
      <c r="P336">
        <v>1</v>
      </c>
      <c r="Q336">
        <v>1</v>
      </c>
      <c r="R336">
        <v>2</v>
      </c>
      <c r="T336" s="8">
        <v>3.4699200000000001</v>
      </c>
      <c r="U336" s="8">
        <v>0.16169</v>
      </c>
      <c r="V336">
        <v>55.2</v>
      </c>
      <c r="W336" s="8">
        <v>1.3884399999999999</v>
      </c>
      <c r="X336" s="8">
        <v>1.55013</v>
      </c>
      <c r="Y336" s="8">
        <v>2.9130799999999999</v>
      </c>
      <c r="Z336" s="8">
        <v>0.16225999999999999</v>
      </c>
      <c r="AA336" s="8">
        <v>2.0549999999999999E-2</v>
      </c>
      <c r="AC336" s="8">
        <v>1.9198</v>
      </c>
      <c r="AE336">
        <v>6</v>
      </c>
      <c r="AG336">
        <v>6</v>
      </c>
      <c r="AI336" s="8">
        <v>2.20025</v>
      </c>
      <c r="AJ336" s="8">
        <v>0.76439000000000001</v>
      </c>
      <c r="AK336" s="8">
        <v>0.39262000000000002</v>
      </c>
      <c r="AL336" s="8">
        <v>3.3572600000000001</v>
      </c>
      <c r="AM336">
        <v>1.77979</v>
      </c>
      <c r="AN336">
        <v>1.33708</v>
      </c>
      <c r="AO336">
        <v>0.15645000000000001</v>
      </c>
      <c r="AP336">
        <v>3.2616999999999998</v>
      </c>
      <c r="AR336">
        <v>0</v>
      </c>
      <c r="AS336">
        <v>5</v>
      </c>
      <c r="AT336">
        <v>3</v>
      </c>
      <c r="AU336">
        <v>2</v>
      </c>
      <c r="AV336" s="4">
        <v>58912.5</v>
      </c>
      <c r="AW336">
        <v>0</v>
      </c>
      <c r="AX336">
        <v>2</v>
      </c>
      <c r="AZ336" s="1">
        <v>44399</v>
      </c>
      <c r="BA336">
        <v>0</v>
      </c>
      <c r="BB336">
        <v>0</v>
      </c>
      <c r="BC336">
        <v>0</v>
      </c>
      <c r="BD336">
        <v>0</v>
      </c>
      <c r="BE336">
        <v>0</v>
      </c>
      <c r="BF336">
        <v>0</v>
      </c>
      <c r="BG336">
        <v>0</v>
      </c>
      <c r="BH336">
        <v>43889</v>
      </c>
      <c r="BI336">
        <v>14</v>
      </c>
      <c r="BJ336">
        <v>11</v>
      </c>
      <c r="BK336">
        <v>3</v>
      </c>
      <c r="BL336">
        <v>132</v>
      </c>
      <c r="BM336">
        <v>1</v>
      </c>
      <c r="BN336">
        <v>0</v>
      </c>
      <c r="BO336">
        <v>132</v>
      </c>
      <c r="BP336">
        <v>43530</v>
      </c>
      <c r="BQ336">
        <v>6</v>
      </c>
      <c r="BR336">
        <v>5</v>
      </c>
      <c r="BS336">
        <v>1</v>
      </c>
      <c r="BT336">
        <v>40</v>
      </c>
      <c r="BU336">
        <v>1</v>
      </c>
      <c r="BV336">
        <v>0</v>
      </c>
      <c r="BW336">
        <v>40</v>
      </c>
      <c r="BX336" s="8">
        <v>50.667000000000002</v>
      </c>
      <c r="BZ336" t="s">
        <v>351</v>
      </c>
      <c r="CA336" t="s">
        <v>1981</v>
      </c>
      <c r="CB336">
        <v>75604</v>
      </c>
      <c r="CC336">
        <v>570</v>
      </c>
      <c r="CD336">
        <v>9037593994</v>
      </c>
      <c r="CE336" t="s">
        <v>336</v>
      </c>
      <c r="CF336" t="s">
        <v>334</v>
      </c>
      <c r="CG336" s="1">
        <v>34206</v>
      </c>
      <c r="CH336" t="s">
        <v>334</v>
      </c>
      <c r="CI336" t="s">
        <v>334</v>
      </c>
      <c r="CJ336" t="s">
        <v>334</v>
      </c>
      <c r="CK336" t="s">
        <v>338</v>
      </c>
      <c r="CL336" t="s">
        <v>1982</v>
      </c>
      <c r="CM336">
        <v>92</v>
      </c>
      <c r="CN336" s="1">
        <v>44835</v>
      </c>
      <c r="CP336"/>
      <c r="CQ336"/>
      <c r="CR336"/>
      <c r="CS336"/>
      <c r="CT336"/>
      <c r="CU336" s="23"/>
      <c r="CV336"/>
      <c r="CW336"/>
      <c r="CX336"/>
    </row>
    <row r="337" spans="1:102" x14ac:dyDescent="0.35">
      <c r="A337" t="s">
        <v>143</v>
      </c>
      <c r="B337" t="s">
        <v>390</v>
      </c>
      <c r="C337">
        <v>675181</v>
      </c>
      <c r="D337" t="s">
        <v>1983</v>
      </c>
      <c r="E337" t="s">
        <v>878</v>
      </c>
      <c r="F337" t="s">
        <v>515</v>
      </c>
      <c r="G337" t="s">
        <v>166</v>
      </c>
      <c r="H337" t="s">
        <v>333</v>
      </c>
      <c r="I337">
        <v>69.7</v>
      </c>
      <c r="K337" t="s">
        <v>334</v>
      </c>
      <c r="L337" t="s">
        <v>335</v>
      </c>
      <c r="M337">
        <v>2</v>
      </c>
      <c r="N337">
        <v>1</v>
      </c>
      <c r="P337">
        <v>3</v>
      </c>
      <c r="Q337">
        <v>2</v>
      </c>
      <c r="R337">
        <v>3</v>
      </c>
      <c r="T337" s="8">
        <v>3.1652800000000001</v>
      </c>
      <c r="U337" s="8">
        <v>0.13145999999999999</v>
      </c>
      <c r="V337"/>
      <c r="W337" s="8">
        <v>0.91810000000000003</v>
      </c>
      <c r="X337" s="8">
        <v>1.04956</v>
      </c>
      <c r="Y337" s="8">
        <v>2.4001800000000002</v>
      </c>
      <c r="Z337" s="8">
        <v>5.1319999999999998E-2</v>
      </c>
      <c r="AA337" s="8">
        <v>7.2980000000000003E-2</v>
      </c>
      <c r="AB337">
        <v>6</v>
      </c>
      <c r="AC337" s="8">
        <v>2.11572</v>
      </c>
      <c r="AE337">
        <v>6</v>
      </c>
      <c r="AG337">
        <v>6</v>
      </c>
      <c r="AI337" s="8">
        <v>2.1075499999999998</v>
      </c>
      <c r="AJ337" s="8">
        <v>0.76141999999999999</v>
      </c>
      <c r="AK337" s="8">
        <v>0.37733</v>
      </c>
      <c r="AL337" s="8">
        <v>3.2463099999999998</v>
      </c>
      <c r="AM337">
        <v>2.0476899999999998</v>
      </c>
      <c r="AN337">
        <v>0.88758999999999999</v>
      </c>
      <c r="AO337">
        <v>0.13235</v>
      </c>
      <c r="AP337">
        <v>3.0770300000000002</v>
      </c>
      <c r="AR337">
        <v>0</v>
      </c>
      <c r="AS337">
        <v>0</v>
      </c>
      <c r="AT337">
        <v>0</v>
      </c>
      <c r="AU337">
        <v>1</v>
      </c>
      <c r="AV337" s="4">
        <v>650</v>
      </c>
      <c r="AW337">
        <v>0</v>
      </c>
      <c r="AX337">
        <v>1</v>
      </c>
      <c r="AZ337" s="1">
        <v>44623</v>
      </c>
      <c r="BA337">
        <v>8</v>
      </c>
      <c r="BB337">
        <v>8</v>
      </c>
      <c r="BC337">
        <v>0</v>
      </c>
      <c r="BD337">
        <v>32</v>
      </c>
      <c r="BE337">
        <v>1</v>
      </c>
      <c r="BF337">
        <v>0</v>
      </c>
      <c r="BG337">
        <v>32</v>
      </c>
      <c r="BH337">
        <v>43761</v>
      </c>
      <c r="BI337">
        <v>3</v>
      </c>
      <c r="BJ337">
        <v>3</v>
      </c>
      <c r="BK337">
        <v>0</v>
      </c>
      <c r="BL337">
        <v>20</v>
      </c>
      <c r="BM337">
        <v>1</v>
      </c>
      <c r="BN337">
        <v>0</v>
      </c>
      <c r="BO337">
        <v>20</v>
      </c>
      <c r="BP337">
        <v>43411</v>
      </c>
      <c r="BQ337">
        <v>8</v>
      </c>
      <c r="BR337">
        <v>8</v>
      </c>
      <c r="BS337">
        <v>0</v>
      </c>
      <c r="BT337">
        <v>72</v>
      </c>
      <c r="BU337">
        <v>1</v>
      </c>
      <c r="BV337">
        <v>0</v>
      </c>
      <c r="BW337">
        <v>72</v>
      </c>
      <c r="BX337" s="8">
        <v>34.667000000000002</v>
      </c>
      <c r="BZ337" t="s">
        <v>1984</v>
      </c>
      <c r="CA337" t="s">
        <v>1985</v>
      </c>
      <c r="CB337">
        <v>75482</v>
      </c>
      <c r="CC337">
        <v>654</v>
      </c>
      <c r="CD337">
        <v>9038853589</v>
      </c>
      <c r="CE337" t="s">
        <v>336</v>
      </c>
      <c r="CF337" t="s">
        <v>334</v>
      </c>
      <c r="CG337" s="1">
        <v>34162</v>
      </c>
      <c r="CH337" t="s">
        <v>334</v>
      </c>
      <c r="CI337" t="s">
        <v>334</v>
      </c>
      <c r="CJ337" t="s">
        <v>334</v>
      </c>
      <c r="CK337" t="s">
        <v>338</v>
      </c>
      <c r="CL337" t="s">
        <v>1986</v>
      </c>
      <c r="CM337">
        <v>144</v>
      </c>
      <c r="CN337" s="1">
        <v>44835</v>
      </c>
      <c r="CP337"/>
      <c r="CQ337"/>
      <c r="CR337">
        <v>12</v>
      </c>
      <c r="CS337"/>
      <c r="CT337"/>
      <c r="CU337" s="23"/>
      <c r="CV337"/>
      <c r="CW337"/>
      <c r="CX337"/>
    </row>
    <row r="338" spans="1:102" x14ac:dyDescent="0.35">
      <c r="A338" t="s">
        <v>143</v>
      </c>
      <c r="B338" t="s">
        <v>390</v>
      </c>
      <c r="C338">
        <v>675182</v>
      </c>
      <c r="D338" t="s">
        <v>1987</v>
      </c>
      <c r="E338" t="s">
        <v>1674</v>
      </c>
      <c r="F338" t="s">
        <v>1675</v>
      </c>
      <c r="G338" t="s">
        <v>166</v>
      </c>
      <c r="H338" t="s">
        <v>333</v>
      </c>
      <c r="I338">
        <v>21.3</v>
      </c>
      <c r="K338" t="s">
        <v>334</v>
      </c>
      <c r="L338" t="s">
        <v>335</v>
      </c>
      <c r="M338">
        <v>3</v>
      </c>
      <c r="N338">
        <v>1</v>
      </c>
      <c r="P338">
        <v>3</v>
      </c>
      <c r="Q338">
        <v>3</v>
      </c>
      <c r="T338" s="8">
        <v>3.70364</v>
      </c>
      <c r="U338" s="8">
        <v>0.40178999999999998</v>
      </c>
      <c r="V338">
        <v>68.3</v>
      </c>
      <c r="W338" s="8">
        <v>1.38039</v>
      </c>
      <c r="X338" s="8">
        <v>1.7821800000000001</v>
      </c>
      <c r="Y338" s="8">
        <v>3.32572</v>
      </c>
      <c r="Z338" s="8">
        <v>0.38939000000000001</v>
      </c>
      <c r="AA338" s="8">
        <v>2.8660000000000001E-2</v>
      </c>
      <c r="AC338" s="8">
        <v>1.92147</v>
      </c>
      <c r="AE338">
        <v>6</v>
      </c>
      <c r="AF338">
        <v>0</v>
      </c>
      <c r="AI338" s="8">
        <v>2.16343</v>
      </c>
      <c r="AJ338" s="8">
        <v>0.81923999999999997</v>
      </c>
      <c r="AK338" s="8">
        <v>0.44353999999999999</v>
      </c>
      <c r="AL338" s="8">
        <v>3.4262199999999998</v>
      </c>
      <c r="AM338">
        <v>1.81165</v>
      </c>
      <c r="AN338">
        <v>1.24034</v>
      </c>
      <c r="AO338">
        <v>0.34411999999999998</v>
      </c>
      <c r="AP338">
        <v>3.41133</v>
      </c>
      <c r="AR338">
        <v>0</v>
      </c>
      <c r="AS338">
        <v>1</v>
      </c>
      <c r="AT338">
        <v>0</v>
      </c>
      <c r="AU338">
        <v>2</v>
      </c>
      <c r="AV338" s="4">
        <v>1625</v>
      </c>
      <c r="AW338">
        <v>0</v>
      </c>
      <c r="AX338">
        <v>2</v>
      </c>
      <c r="AZ338" s="1">
        <v>44687</v>
      </c>
      <c r="BA338">
        <v>3</v>
      </c>
      <c r="BB338">
        <v>3</v>
      </c>
      <c r="BC338">
        <v>0</v>
      </c>
      <c r="BD338">
        <v>8</v>
      </c>
      <c r="BE338">
        <v>1</v>
      </c>
      <c r="BF338">
        <v>0</v>
      </c>
      <c r="BG338">
        <v>8</v>
      </c>
      <c r="BH338">
        <v>43755</v>
      </c>
      <c r="BI338">
        <v>7</v>
      </c>
      <c r="BJ338">
        <v>5</v>
      </c>
      <c r="BK338">
        <v>2</v>
      </c>
      <c r="BL338">
        <v>36</v>
      </c>
      <c r="BM338">
        <v>1</v>
      </c>
      <c r="BN338">
        <v>0</v>
      </c>
      <c r="BO338">
        <v>36</v>
      </c>
      <c r="BP338">
        <v>43434</v>
      </c>
      <c r="BQ338">
        <v>9</v>
      </c>
      <c r="BR338">
        <v>9</v>
      </c>
      <c r="BS338">
        <v>0</v>
      </c>
      <c r="BT338">
        <v>72</v>
      </c>
      <c r="BU338">
        <v>1</v>
      </c>
      <c r="BV338">
        <v>0</v>
      </c>
      <c r="BW338">
        <v>72</v>
      </c>
      <c r="BX338" s="8">
        <v>28</v>
      </c>
      <c r="BZ338" t="s">
        <v>813</v>
      </c>
      <c r="CA338" t="s">
        <v>1988</v>
      </c>
      <c r="CB338">
        <v>79316</v>
      </c>
      <c r="CC338">
        <v>913</v>
      </c>
      <c r="CD338">
        <v>8066374307</v>
      </c>
      <c r="CE338" t="s">
        <v>336</v>
      </c>
      <c r="CF338" t="s">
        <v>334</v>
      </c>
      <c r="CG338" s="1">
        <v>34249</v>
      </c>
      <c r="CH338" t="s">
        <v>334</v>
      </c>
      <c r="CI338" t="s">
        <v>334</v>
      </c>
      <c r="CJ338" t="s">
        <v>334</v>
      </c>
      <c r="CK338" t="s">
        <v>338</v>
      </c>
      <c r="CL338" t="s">
        <v>1989</v>
      </c>
      <c r="CM338">
        <v>54</v>
      </c>
      <c r="CN338" s="1">
        <v>44835</v>
      </c>
      <c r="CP338"/>
      <c r="CQ338"/>
      <c r="CR338"/>
      <c r="CS338"/>
      <c r="CT338"/>
      <c r="CU338" s="23"/>
      <c r="CV338">
        <v>2</v>
      </c>
      <c r="CW338"/>
      <c r="CX338"/>
    </row>
    <row r="339" spans="1:102" x14ac:dyDescent="0.35">
      <c r="A339" t="s">
        <v>143</v>
      </c>
      <c r="B339" t="s">
        <v>390</v>
      </c>
      <c r="C339">
        <v>675183</v>
      </c>
      <c r="D339" t="s">
        <v>1990</v>
      </c>
      <c r="E339" t="s">
        <v>379</v>
      </c>
      <c r="F339" t="s">
        <v>374</v>
      </c>
      <c r="G339" t="s">
        <v>168</v>
      </c>
      <c r="H339" t="s">
        <v>404</v>
      </c>
      <c r="I339">
        <v>77.5</v>
      </c>
      <c r="K339" t="s">
        <v>334</v>
      </c>
      <c r="L339" t="s">
        <v>339</v>
      </c>
      <c r="M339">
        <v>5</v>
      </c>
      <c r="N339">
        <v>1</v>
      </c>
      <c r="P339">
        <v>5</v>
      </c>
      <c r="Q339">
        <v>5</v>
      </c>
      <c r="T339" s="8">
        <v>2.9958499999999999</v>
      </c>
      <c r="U339" s="8">
        <v>0.18379000000000001</v>
      </c>
      <c r="V339">
        <v>25</v>
      </c>
      <c r="W339" s="8">
        <v>0.94499</v>
      </c>
      <c r="X339" s="8">
        <v>1.1287799999999999</v>
      </c>
      <c r="Y339" s="8">
        <v>2.5516200000000002</v>
      </c>
      <c r="Z339" s="8">
        <v>0.15758</v>
      </c>
      <c r="AA339" s="8">
        <v>1.427E-2</v>
      </c>
      <c r="AC339" s="8">
        <v>1.8670800000000001</v>
      </c>
      <c r="AE339">
        <v>6</v>
      </c>
      <c r="AF339">
        <v>0</v>
      </c>
      <c r="AI339" s="8">
        <v>2.0184199999999999</v>
      </c>
      <c r="AJ339" s="8">
        <v>0.74068999999999996</v>
      </c>
      <c r="AK339" s="8">
        <v>0.36714000000000002</v>
      </c>
      <c r="AL339" s="8">
        <v>3.1262500000000002</v>
      </c>
      <c r="AM339">
        <v>1.8868400000000001</v>
      </c>
      <c r="AN339">
        <v>0.93915999999999999</v>
      </c>
      <c r="AO339">
        <v>0.19017000000000001</v>
      </c>
      <c r="AP339">
        <v>3.0241699999999998</v>
      </c>
      <c r="AR339">
        <v>0</v>
      </c>
      <c r="AS339">
        <v>9</v>
      </c>
      <c r="AT339">
        <v>0</v>
      </c>
      <c r="AU339">
        <v>0</v>
      </c>
      <c r="AV339" s="4">
        <v>0</v>
      </c>
      <c r="AW339">
        <v>0</v>
      </c>
      <c r="AX339">
        <v>0</v>
      </c>
      <c r="AZ339" s="1">
        <v>44727</v>
      </c>
      <c r="BA339">
        <v>3</v>
      </c>
      <c r="BB339">
        <v>3</v>
      </c>
      <c r="BC339">
        <v>0</v>
      </c>
      <c r="BD339">
        <v>16</v>
      </c>
      <c r="BE339">
        <v>1</v>
      </c>
      <c r="BF339">
        <v>0</v>
      </c>
      <c r="BG339">
        <v>16</v>
      </c>
      <c r="BH339">
        <v>44322</v>
      </c>
      <c r="BI339">
        <v>1</v>
      </c>
      <c r="BJ339">
        <v>1</v>
      </c>
      <c r="BK339">
        <v>0</v>
      </c>
      <c r="BL339">
        <v>4</v>
      </c>
      <c r="BM339">
        <v>1</v>
      </c>
      <c r="BN339">
        <v>0</v>
      </c>
      <c r="BO339">
        <v>4</v>
      </c>
      <c r="BP339">
        <v>43691</v>
      </c>
      <c r="BQ339">
        <v>6</v>
      </c>
      <c r="BR339">
        <v>5</v>
      </c>
      <c r="BS339">
        <v>1</v>
      </c>
      <c r="BT339">
        <v>40</v>
      </c>
      <c r="BU339">
        <v>1</v>
      </c>
      <c r="BV339">
        <v>0</v>
      </c>
      <c r="BW339">
        <v>40</v>
      </c>
      <c r="BX339" s="8">
        <v>16</v>
      </c>
      <c r="BZ339" t="s">
        <v>1141</v>
      </c>
      <c r="CA339" t="s">
        <v>1991</v>
      </c>
      <c r="CB339">
        <v>75766</v>
      </c>
      <c r="CC339">
        <v>281</v>
      </c>
      <c r="CD339">
        <v>9035869031</v>
      </c>
      <c r="CE339" t="s">
        <v>336</v>
      </c>
      <c r="CF339" t="s">
        <v>334</v>
      </c>
      <c r="CG339" s="1">
        <v>36167</v>
      </c>
      <c r="CH339" t="s">
        <v>334</v>
      </c>
      <c r="CI339" t="s">
        <v>334</v>
      </c>
      <c r="CJ339" t="s">
        <v>337</v>
      </c>
      <c r="CK339" t="s">
        <v>338</v>
      </c>
      <c r="CL339" t="s">
        <v>1992</v>
      </c>
      <c r="CM339">
        <v>120</v>
      </c>
      <c r="CN339" s="1">
        <v>44835</v>
      </c>
      <c r="CP339"/>
      <c r="CQ339"/>
      <c r="CR339"/>
      <c r="CS339"/>
      <c r="CT339"/>
      <c r="CU339" s="23"/>
      <c r="CV339">
        <v>2</v>
      </c>
      <c r="CW339"/>
      <c r="CX339"/>
    </row>
    <row r="340" spans="1:102" x14ac:dyDescent="0.35">
      <c r="A340" t="s">
        <v>143</v>
      </c>
      <c r="B340" t="s">
        <v>390</v>
      </c>
      <c r="C340">
        <v>675185</v>
      </c>
      <c r="D340" t="s">
        <v>1993</v>
      </c>
      <c r="E340" t="s">
        <v>1994</v>
      </c>
      <c r="F340" t="s">
        <v>641</v>
      </c>
      <c r="G340" t="s">
        <v>166</v>
      </c>
      <c r="H340" t="s">
        <v>346</v>
      </c>
      <c r="I340">
        <v>107.9</v>
      </c>
      <c r="K340" t="s">
        <v>334</v>
      </c>
      <c r="L340" t="s">
        <v>339</v>
      </c>
      <c r="M340">
        <v>1</v>
      </c>
      <c r="N340">
        <v>1</v>
      </c>
      <c r="P340">
        <v>4</v>
      </c>
      <c r="Q340">
        <v>4</v>
      </c>
      <c r="R340">
        <v>5</v>
      </c>
      <c r="T340" s="8">
        <v>3.0600999999999998</v>
      </c>
      <c r="U340" s="8">
        <v>0.27545999999999998</v>
      </c>
      <c r="V340">
        <v>42.2</v>
      </c>
      <c r="W340" s="8">
        <v>0.90129999999999999</v>
      </c>
      <c r="X340" s="8">
        <v>1.17676</v>
      </c>
      <c r="Y340" s="8">
        <v>1.92563</v>
      </c>
      <c r="Z340" s="8">
        <v>0.22411</v>
      </c>
      <c r="AA340" s="8">
        <v>0.10548</v>
      </c>
      <c r="AC340" s="8">
        <v>1.88334</v>
      </c>
      <c r="AD340">
        <v>42.9</v>
      </c>
      <c r="AF340">
        <v>3</v>
      </c>
      <c r="AI340" s="8">
        <v>1.8966400000000001</v>
      </c>
      <c r="AJ340" s="8">
        <v>0.82008999999999999</v>
      </c>
      <c r="AK340" s="8">
        <v>0.44540000000000002</v>
      </c>
      <c r="AL340" s="8">
        <v>3.1621299999999999</v>
      </c>
      <c r="AM340">
        <v>2.0254799999999999</v>
      </c>
      <c r="AN340">
        <v>0.80901999999999996</v>
      </c>
      <c r="AO340">
        <v>0.23494000000000001</v>
      </c>
      <c r="AP340">
        <v>3.0539700000000001</v>
      </c>
      <c r="AR340">
        <v>5</v>
      </c>
      <c r="AS340">
        <v>7</v>
      </c>
      <c r="AT340">
        <v>18</v>
      </c>
      <c r="AU340">
        <v>5</v>
      </c>
      <c r="AV340" s="4">
        <v>58263.5</v>
      </c>
      <c r="AW340">
        <v>0</v>
      </c>
      <c r="AX340">
        <v>5</v>
      </c>
      <c r="AZ340" s="1">
        <v>44547</v>
      </c>
      <c r="BA340">
        <v>15</v>
      </c>
      <c r="BB340">
        <v>6</v>
      </c>
      <c r="BC340">
        <v>7</v>
      </c>
      <c r="BD340">
        <v>80</v>
      </c>
      <c r="BE340">
        <v>1</v>
      </c>
      <c r="BF340">
        <v>0</v>
      </c>
      <c r="BG340">
        <v>80</v>
      </c>
      <c r="BH340">
        <v>44097</v>
      </c>
      <c r="BI340">
        <v>11</v>
      </c>
      <c r="BJ340">
        <v>1</v>
      </c>
      <c r="BK340">
        <v>3</v>
      </c>
      <c r="BL340">
        <v>88</v>
      </c>
      <c r="BM340">
        <v>1</v>
      </c>
      <c r="BN340">
        <v>0</v>
      </c>
      <c r="BO340">
        <v>88</v>
      </c>
      <c r="BP340">
        <v>43517</v>
      </c>
      <c r="BQ340">
        <v>13</v>
      </c>
      <c r="BR340">
        <v>6</v>
      </c>
      <c r="BS340">
        <v>8</v>
      </c>
      <c r="BT340">
        <v>140</v>
      </c>
      <c r="BU340">
        <v>1</v>
      </c>
      <c r="BV340">
        <v>0</v>
      </c>
      <c r="BW340">
        <v>140</v>
      </c>
      <c r="BX340" s="8">
        <v>92.667000000000002</v>
      </c>
      <c r="BZ340" t="s">
        <v>677</v>
      </c>
      <c r="CA340" t="s">
        <v>1995</v>
      </c>
      <c r="CB340">
        <v>76247</v>
      </c>
      <c r="CC340">
        <v>410</v>
      </c>
      <c r="CD340">
        <v>9406482731</v>
      </c>
      <c r="CE340" t="s">
        <v>336</v>
      </c>
      <c r="CF340" t="s">
        <v>334</v>
      </c>
      <c r="CG340" s="1">
        <v>34307</v>
      </c>
      <c r="CH340" t="s">
        <v>334</v>
      </c>
      <c r="CI340" t="s">
        <v>334</v>
      </c>
      <c r="CJ340" t="s">
        <v>334</v>
      </c>
      <c r="CK340" t="s">
        <v>338</v>
      </c>
      <c r="CL340" t="s">
        <v>1996</v>
      </c>
      <c r="CM340">
        <v>120</v>
      </c>
      <c r="CN340" s="1">
        <v>44835</v>
      </c>
      <c r="CP340"/>
      <c r="CQ340"/>
      <c r="CR340"/>
      <c r="CS340"/>
      <c r="CT340"/>
      <c r="CU340" s="23"/>
      <c r="CV340"/>
      <c r="CW340"/>
      <c r="CX340"/>
    </row>
    <row r="341" spans="1:102" x14ac:dyDescent="0.35">
      <c r="A341" t="s">
        <v>143</v>
      </c>
      <c r="B341" t="s">
        <v>390</v>
      </c>
      <c r="C341">
        <v>675196</v>
      </c>
      <c r="D341" t="s">
        <v>1997</v>
      </c>
      <c r="E341" t="s">
        <v>1634</v>
      </c>
      <c r="F341" t="s">
        <v>1290</v>
      </c>
      <c r="G341" t="s">
        <v>166</v>
      </c>
      <c r="H341" t="s">
        <v>333</v>
      </c>
      <c r="I341">
        <v>83.7</v>
      </c>
      <c r="K341" t="s">
        <v>334</v>
      </c>
      <c r="L341" t="s">
        <v>339</v>
      </c>
      <c r="M341">
        <v>4</v>
      </c>
      <c r="N341">
        <v>1</v>
      </c>
      <c r="P341">
        <v>4</v>
      </c>
      <c r="Q341">
        <v>4</v>
      </c>
      <c r="R341">
        <v>3</v>
      </c>
      <c r="T341" s="8">
        <v>3.0188999999999999</v>
      </c>
      <c r="U341" s="8">
        <v>0.21368000000000001</v>
      </c>
      <c r="V341">
        <v>52.3</v>
      </c>
      <c r="W341" s="8">
        <v>1.34155</v>
      </c>
      <c r="X341" s="8">
        <v>1.55522</v>
      </c>
      <c r="Y341" s="8">
        <v>1.9191199999999999</v>
      </c>
      <c r="Z341" s="8">
        <v>0.21748999999999999</v>
      </c>
      <c r="AA341" s="8">
        <v>7.4550000000000005E-2</v>
      </c>
      <c r="AC341" s="8">
        <v>1.4636800000000001</v>
      </c>
      <c r="AD341">
        <v>55.6</v>
      </c>
      <c r="AF341">
        <v>1</v>
      </c>
      <c r="AI341" s="8">
        <v>2.0568499999999998</v>
      </c>
      <c r="AJ341" s="8">
        <v>0.82145000000000001</v>
      </c>
      <c r="AK341" s="8">
        <v>0.43686000000000003</v>
      </c>
      <c r="AL341" s="8">
        <v>3.3151700000000002</v>
      </c>
      <c r="AM341">
        <v>1.45153</v>
      </c>
      <c r="AN341">
        <v>1.2021900000000001</v>
      </c>
      <c r="AO341">
        <v>0.18581</v>
      </c>
      <c r="AP341">
        <v>2.8737699999999999</v>
      </c>
      <c r="AR341">
        <v>0</v>
      </c>
      <c r="AS341">
        <v>0</v>
      </c>
      <c r="AT341">
        <v>1</v>
      </c>
      <c r="AU341">
        <v>0</v>
      </c>
      <c r="AV341" s="4">
        <v>0</v>
      </c>
      <c r="AW341">
        <v>0</v>
      </c>
      <c r="AX341">
        <v>0</v>
      </c>
      <c r="AZ341" s="1">
        <v>44537</v>
      </c>
      <c r="BA341">
        <v>2</v>
      </c>
      <c r="BB341">
        <v>2</v>
      </c>
      <c r="BC341">
        <v>0</v>
      </c>
      <c r="BD341">
        <v>8</v>
      </c>
      <c r="BE341">
        <v>1</v>
      </c>
      <c r="BF341">
        <v>0</v>
      </c>
      <c r="BG341">
        <v>8</v>
      </c>
      <c r="BH341">
        <v>44092</v>
      </c>
      <c r="BI341">
        <v>0</v>
      </c>
      <c r="BJ341">
        <v>0</v>
      </c>
      <c r="BK341">
        <v>0</v>
      </c>
      <c r="BL341">
        <v>0</v>
      </c>
      <c r="BM341">
        <v>1</v>
      </c>
      <c r="BN341">
        <v>0</v>
      </c>
      <c r="BO341">
        <v>0</v>
      </c>
      <c r="BP341">
        <v>43553</v>
      </c>
      <c r="BQ341">
        <v>5</v>
      </c>
      <c r="BR341">
        <v>2</v>
      </c>
      <c r="BS341">
        <v>4</v>
      </c>
      <c r="BT341">
        <v>28</v>
      </c>
      <c r="BU341">
        <v>1</v>
      </c>
      <c r="BV341">
        <v>0</v>
      </c>
      <c r="BW341">
        <v>28</v>
      </c>
      <c r="BX341" s="8">
        <v>8.6669999999999998</v>
      </c>
      <c r="BZ341" t="s">
        <v>677</v>
      </c>
      <c r="CA341" t="s">
        <v>1998</v>
      </c>
      <c r="CB341">
        <v>75069</v>
      </c>
      <c r="CC341">
        <v>310</v>
      </c>
      <c r="CD341">
        <v>9725627969</v>
      </c>
      <c r="CE341" t="s">
        <v>336</v>
      </c>
      <c r="CF341" t="s">
        <v>334</v>
      </c>
      <c r="CG341" s="1">
        <v>34277</v>
      </c>
      <c r="CH341" t="s">
        <v>334</v>
      </c>
      <c r="CI341" t="s">
        <v>334</v>
      </c>
      <c r="CJ341" t="s">
        <v>334</v>
      </c>
      <c r="CK341" t="s">
        <v>338</v>
      </c>
      <c r="CL341" t="s">
        <v>1999</v>
      </c>
      <c r="CM341">
        <v>140</v>
      </c>
      <c r="CN341" s="1">
        <v>44835</v>
      </c>
      <c r="CP341"/>
      <c r="CQ341"/>
      <c r="CR341"/>
      <c r="CS341"/>
      <c r="CT341"/>
      <c r="CU341" s="23"/>
      <c r="CV341"/>
      <c r="CW341"/>
      <c r="CX341"/>
    </row>
    <row r="342" spans="1:102" x14ac:dyDescent="0.35">
      <c r="A342" t="s">
        <v>143</v>
      </c>
      <c r="B342" t="s">
        <v>390</v>
      </c>
      <c r="C342">
        <v>675201</v>
      </c>
      <c r="D342" t="s">
        <v>2000</v>
      </c>
      <c r="E342" t="s">
        <v>575</v>
      </c>
      <c r="F342" t="s">
        <v>763</v>
      </c>
      <c r="G342" t="s">
        <v>168</v>
      </c>
      <c r="H342" t="s">
        <v>404</v>
      </c>
      <c r="I342">
        <v>118.4</v>
      </c>
      <c r="K342" t="s">
        <v>334</v>
      </c>
      <c r="L342" t="s">
        <v>339</v>
      </c>
      <c r="M342">
        <v>3</v>
      </c>
      <c r="N342">
        <v>1</v>
      </c>
      <c r="P342">
        <v>1</v>
      </c>
      <c r="Q342">
        <v>1</v>
      </c>
      <c r="R342">
        <v>2</v>
      </c>
      <c r="T342" s="8">
        <v>2.4839000000000002</v>
      </c>
      <c r="U342" s="8">
        <v>6.1100000000000002E-2</v>
      </c>
      <c r="V342">
        <v>50</v>
      </c>
      <c r="W342" s="8">
        <v>0.81335000000000002</v>
      </c>
      <c r="X342" s="8">
        <v>0.87444</v>
      </c>
      <c r="Y342" s="8">
        <v>2.01153</v>
      </c>
      <c r="Z342" s="8">
        <v>6.1060000000000003E-2</v>
      </c>
      <c r="AA342" s="8">
        <v>4.4909999999999999E-2</v>
      </c>
      <c r="AC342" s="8">
        <v>1.6094599999999999</v>
      </c>
      <c r="AE342">
        <v>6</v>
      </c>
      <c r="AF342">
        <v>0</v>
      </c>
      <c r="AI342" s="8">
        <v>2.1338300000000001</v>
      </c>
      <c r="AJ342" s="8">
        <v>0.81211</v>
      </c>
      <c r="AK342" s="8">
        <v>0.43626999999999999</v>
      </c>
      <c r="AL342" s="8">
        <v>3.3822100000000002</v>
      </c>
      <c r="AM342">
        <v>1.53853</v>
      </c>
      <c r="AN342">
        <v>0.73724000000000001</v>
      </c>
      <c r="AO342">
        <v>5.3199999999999997E-2</v>
      </c>
      <c r="AP342">
        <v>2.3176199999999998</v>
      </c>
      <c r="AR342">
        <v>0</v>
      </c>
      <c r="AS342">
        <v>0</v>
      </c>
      <c r="AT342">
        <v>0</v>
      </c>
      <c r="AU342">
        <v>0</v>
      </c>
      <c r="AV342" s="4">
        <v>0</v>
      </c>
      <c r="AW342">
        <v>0</v>
      </c>
      <c r="AX342">
        <v>0</v>
      </c>
      <c r="AZ342" s="1">
        <v>43579</v>
      </c>
      <c r="BA342">
        <v>2</v>
      </c>
      <c r="BB342">
        <v>1</v>
      </c>
      <c r="BC342">
        <v>1</v>
      </c>
      <c r="BD342">
        <v>16</v>
      </c>
      <c r="BE342">
        <v>1</v>
      </c>
      <c r="BF342">
        <v>0</v>
      </c>
      <c r="BG342">
        <v>16</v>
      </c>
      <c r="BH342">
        <v>43230</v>
      </c>
      <c r="BI342">
        <v>1</v>
      </c>
      <c r="BJ342">
        <v>1</v>
      </c>
      <c r="BK342">
        <v>0</v>
      </c>
      <c r="BL342">
        <v>16</v>
      </c>
      <c r="BM342">
        <v>1</v>
      </c>
      <c r="BN342">
        <v>0</v>
      </c>
      <c r="BO342">
        <v>16</v>
      </c>
      <c r="BP342">
        <v>42830</v>
      </c>
      <c r="BQ342">
        <v>2</v>
      </c>
      <c r="BR342">
        <v>2</v>
      </c>
      <c r="BS342">
        <v>0</v>
      </c>
      <c r="BT342">
        <v>16</v>
      </c>
      <c r="BU342">
        <v>1</v>
      </c>
      <c r="BV342">
        <v>0</v>
      </c>
      <c r="BW342">
        <v>16</v>
      </c>
      <c r="BX342" s="8">
        <v>16</v>
      </c>
      <c r="BZ342" t="s">
        <v>2001</v>
      </c>
      <c r="CA342" t="s">
        <v>2002</v>
      </c>
      <c r="CB342">
        <v>76528</v>
      </c>
      <c r="CC342">
        <v>341</v>
      </c>
      <c r="CD342">
        <v>2548657575</v>
      </c>
      <c r="CE342" t="s">
        <v>336</v>
      </c>
      <c r="CF342" t="s">
        <v>334</v>
      </c>
      <c r="CG342" s="1">
        <v>34289</v>
      </c>
      <c r="CH342" t="s">
        <v>334</v>
      </c>
      <c r="CI342" t="s">
        <v>337</v>
      </c>
      <c r="CJ342" t="s">
        <v>334</v>
      </c>
      <c r="CK342" t="s">
        <v>338</v>
      </c>
      <c r="CL342" t="s">
        <v>2003</v>
      </c>
      <c r="CM342">
        <v>128</v>
      </c>
      <c r="CN342" s="1">
        <v>44835</v>
      </c>
      <c r="CP342"/>
      <c r="CQ342"/>
      <c r="CR342"/>
      <c r="CS342"/>
      <c r="CT342"/>
      <c r="CU342" s="23"/>
      <c r="CV342"/>
      <c r="CW342"/>
      <c r="CX342"/>
    </row>
    <row r="343" spans="1:102" x14ac:dyDescent="0.35">
      <c r="A343" t="s">
        <v>143</v>
      </c>
      <c r="B343" t="s">
        <v>390</v>
      </c>
      <c r="C343">
        <v>675205</v>
      </c>
      <c r="D343" t="s">
        <v>2004</v>
      </c>
      <c r="E343" t="s">
        <v>635</v>
      </c>
      <c r="F343" t="s">
        <v>636</v>
      </c>
      <c r="G343" t="s">
        <v>166</v>
      </c>
      <c r="H343" t="s">
        <v>364</v>
      </c>
      <c r="I343">
        <v>35.799999999999997</v>
      </c>
      <c r="K343" t="s">
        <v>334</v>
      </c>
      <c r="L343" t="s">
        <v>339</v>
      </c>
      <c r="M343">
        <v>1</v>
      </c>
      <c r="N343">
        <v>1</v>
      </c>
      <c r="P343">
        <v>1</v>
      </c>
      <c r="Q343">
        <v>1</v>
      </c>
      <c r="R343">
        <v>1</v>
      </c>
      <c r="T343" s="8">
        <v>3.7097199999999999</v>
      </c>
      <c r="U343" s="8">
        <v>0.40031</v>
      </c>
      <c r="V343"/>
      <c r="W343" s="8">
        <v>1.35703</v>
      </c>
      <c r="X343" s="8">
        <v>1.7573399999999999</v>
      </c>
      <c r="Y343" s="8">
        <v>3.3576800000000002</v>
      </c>
      <c r="Z343" s="8">
        <v>0.44334000000000001</v>
      </c>
      <c r="AA343" s="8">
        <v>0.20977999999999999</v>
      </c>
      <c r="AB343">
        <v>6</v>
      </c>
      <c r="AC343" s="8">
        <v>1.95238</v>
      </c>
      <c r="AE343">
        <v>6</v>
      </c>
      <c r="AG343">
        <v>6</v>
      </c>
      <c r="AI343" s="8">
        <v>2.2092299999999998</v>
      </c>
      <c r="AJ343" s="8">
        <v>0.80427999999999999</v>
      </c>
      <c r="AK343" s="8">
        <v>0.48984</v>
      </c>
      <c r="AL343" s="8">
        <v>3.5033500000000002</v>
      </c>
      <c r="AM343">
        <v>1.80264</v>
      </c>
      <c r="AN343">
        <v>1.24204</v>
      </c>
      <c r="AO343">
        <v>0.31045</v>
      </c>
      <c r="AP343">
        <v>3.3416899999999998</v>
      </c>
      <c r="AR343">
        <v>0</v>
      </c>
      <c r="AS343">
        <v>2</v>
      </c>
      <c r="AT343">
        <v>5</v>
      </c>
      <c r="AU343">
        <v>4</v>
      </c>
      <c r="AV343" s="4">
        <v>34485.51</v>
      </c>
      <c r="AW343">
        <v>0</v>
      </c>
      <c r="AX343">
        <v>4</v>
      </c>
      <c r="AZ343" s="1">
        <v>44568</v>
      </c>
      <c r="BA343">
        <v>7</v>
      </c>
      <c r="BB343">
        <v>2</v>
      </c>
      <c r="BC343">
        <v>5</v>
      </c>
      <c r="BD343">
        <v>24</v>
      </c>
      <c r="BE343">
        <v>1</v>
      </c>
      <c r="BF343">
        <v>0</v>
      </c>
      <c r="BG343">
        <v>24</v>
      </c>
      <c r="BH343">
        <v>43854</v>
      </c>
      <c r="BI343">
        <v>20</v>
      </c>
      <c r="BJ343">
        <v>13</v>
      </c>
      <c r="BK343">
        <v>7</v>
      </c>
      <c r="BL343">
        <v>128</v>
      </c>
      <c r="BM343">
        <v>1</v>
      </c>
      <c r="BN343">
        <v>0</v>
      </c>
      <c r="BO343">
        <v>128</v>
      </c>
      <c r="BP343">
        <v>43490</v>
      </c>
      <c r="BQ343">
        <v>11</v>
      </c>
      <c r="BR343">
        <v>11</v>
      </c>
      <c r="BS343">
        <v>0</v>
      </c>
      <c r="BT343">
        <v>80</v>
      </c>
      <c r="BU343">
        <v>1</v>
      </c>
      <c r="BV343">
        <v>0</v>
      </c>
      <c r="BW343">
        <v>80</v>
      </c>
      <c r="BX343" s="8">
        <v>68</v>
      </c>
      <c r="BZ343" t="s">
        <v>2005</v>
      </c>
      <c r="CA343" t="s">
        <v>2006</v>
      </c>
      <c r="CB343">
        <v>78229</v>
      </c>
      <c r="CC343">
        <v>130</v>
      </c>
      <c r="CD343">
        <v>2106149974</v>
      </c>
      <c r="CE343" t="s">
        <v>336</v>
      </c>
      <c r="CF343" t="s">
        <v>334</v>
      </c>
      <c r="CG343" s="1">
        <v>34269</v>
      </c>
      <c r="CH343" t="s">
        <v>334</v>
      </c>
      <c r="CI343" t="s">
        <v>334</v>
      </c>
      <c r="CJ343" t="s">
        <v>334</v>
      </c>
      <c r="CK343" t="s">
        <v>338</v>
      </c>
      <c r="CL343" t="s">
        <v>2007</v>
      </c>
      <c r="CM343">
        <v>87</v>
      </c>
      <c r="CN343" s="1">
        <v>44835</v>
      </c>
      <c r="CP343"/>
      <c r="CQ343"/>
      <c r="CR343"/>
      <c r="CS343"/>
      <c r="CT343"/>
      <c r="CU343" s="23"/>
      <c r="CV343"/>
      <c r="CW343"/>
      <c r="CX343"/>
    </row>
    <row r="344" spans="1:102" x14ac:dyDescent="0.35">
      <c r="A344" t="s">
        <v>143</v>
      </c>
      <c r="B344" t="s">
        <v>390</v>
      </c>
      <c r="C344">
        <v>675206</v>
      </c>
      <c r="D344" t="s">
        <v>2008</v>
      </c>
      <c r="E344" t="s">
        <v>375</v>
      </c>
      <c r="F344" t="s">
        <v>517</v>
      </c>
      <c r="G344" t="s">
        <v>166</v>
      </c>
      <c r="H344" t="s">
        <v>333</v>
      </c>
      <c r="I344">
        <v>42.7</v>
      </c>
      <c r="K344" t="s">
        <v>334</v>
      </c>
      <c r="L344" t="s">
        <v>339</v>
      </c>
      <c r="M344">
        <v>1</v>
      </c>
      <c r="N344">
        <v>1</v>
      </c>
      <c r="P344">
        <v>4</v>
      </c>
      <c r="Q344">
        <v>4</v>
      </c>
      <c r="T344" s="8">
        <v>2.3580700000000001</v>
      </c>
      <c r="U344" s="8">
        <v>0.36488999999999999</v>
      </c>
      <c r="V344"/>
      <c r="W344" s="8">
        <v>0.68723999999999996</v>
      </c>
      <c r="X344" s="8">
        <v>1.0521400000000001</v>
      </c>
      <c r="Y344" s="8">
        <v>1.83348</v>
      </c>
      <c r="Z344" s="8">
        <v>2.2620000000000001E-2</v>
      </c>
      <c r="AA344" s="8">
        <v>1.201E-2</v>
      </c>
      <c r="AB344">
        <v>6</v>
      </c>
      <c r="AC344" s="8">
        <v>1.30593</v>
      </c>
      <c r="AE344">
        <v>6</v>
      </c>
      <c r="AG344">
        <v>6</v>
      </c>
      <c r="AI344" s="8">
        <v>1.9336</v>
      </c>
      <c r="AJ344" s="8">
        <v>0.74975999999999998</v>
      </c>
      <c r="AK344" s="8">
        <v>0.34972999999999999</v>
      </c>
      <c r="AL344" s="8">
        <v>3.03308</v>
      </c>
      <c r="AM344">
        <v>1.37765</v>
      </c>
      <c r="AN344">
        <v>0.67474000000000001</v>
      </c>
      <c r="AO344">
        <v>0.39635999999999999</v>
      </c>
      <c r="AP344">
        <v>2.4534699999999998</v>
      </c>
      <c r="AR344">
        <v>0</v>
      </c>
      <c r="AS344">
        <v>4</v>
      </c>
      <c r="AT344">
        <v>5</v>
      </c>
      <c r="AU344">
        <v>2</v>
      </c>
      <c r="AV344" s="4">
        <v>20079.38</v>
      </c>
      <c r="AW344">
        <v>1</v>
      </c>
      <c r="AX344">
        <v>3</v>
      </c>
      <c r="AZ344" s="1">
        <v>44376</v>
      </c>
      <c r="BA344">
        <v>16</v>
      </c>
      <c r="BB344">
        <v>9</v>
      </c>
      <c r="BC344">
        <v>7</v>
      </c>
      <c r="BD344">
        <v>140</v>
      </c>
      <c r="BE344">
        <v>1</v>
      </c>
      <c r="BF344">
        <v>0</v>
      </c>
      <c r="BG344">
        <v>140</v>
      </c>
      <c r="BH344">
        <v>43902</v>
      </c>
      <c r="BI344">
        <v>6</v>
      </c>
      <c r="BJ344">
        <v>2</v>
      </c>
      <c r="BK344">
        <v>3</v>
      </c>
      <c r="BL344">
        <v>28</v>
      </c>
      <c r="BM344">
        <v>1</v>
      </c>
      <c r="BN344">
        <v>0</v>
      </c>
      <c r="BO344">
        <v>28</v>
      </c>
      <c r="BP344">
        <v>43566</v>
      </c>
      <c r="BQ344">
        <v>2</v>
      </c>
      <c r="BR344">
        <v>2</v>
      </c>
      <c r="BS344">
        <v>0</v>
      </c>
      <c r="BT344">
        <v>4</v>
      </c>
      <c r="BU344">
        <v>1</v>
      </c>
      <c r="BV344">
        <v>0</v>
      </c>
      <c r="BW344">
        <v>4</v>
      </c>
      <c r="BX344" s="8">
        <v>80</v>
      </c>
      <c r="BZ344" t="s">
        <v>923</v>
      </c>
      <c r="CA344" t="s">
        <v>2009</v>
      </c>
      <c r="CB344">
        <v>76233</v>
      </c>
      <c r="CC344">
        <v>564</v>
      </c>
      <c r="CD344">
        <v>9034296426</v>
      </c>
      <c r="CE344" t="s">
        <v>336</v>
      </c>
      <c r="CF344" t="s">
        <v>334</v>
      </c>
      <c r="CG344" s="1">
        <v>34309</v>
      </c>
      <c r="CH344" t="s">
        <v>334</v>
      </c>
      <c r="CI344" t="s">
        <v>334</v>
      </c>
      <c r="CJ344" t="s">
        <v>334</v>
      </c>
      <c r="CK344" t="s">
        <v>338</v>
      </c>
      <c r="CL344" t="s">
        <v>2010</v>
      </c>
      <c r="CM344">
        <v>65</v>
      </c>
      <c r="CN344" s="1">
        <v>44835</v>
      </c>
      <c r="CP344"/>
      <c r="CQ344"/>
      <c r="CR344">
        <v>12</v>
      </c>
      <c r="CS344"/>
      <c r="CT344"/>
      <c r="CU344" s="23"/>
      <c r="CV344">
        <v>2</v>
      </c>
      <c r="CW344"/>
      <c r="CX344"/>
    </row>
    <row r="345" spans="1:102" x14ac:dyDescent="0.35">
      <c r="A345" t="s">
        <v>143</v>
      </c>
      <c r="B345" t="s">
        <v>390</v>
      </c>
      <c r="C345">
        <v>675210</v>
      </c>
      <c r="D345" t="s">
        <v>2011</v>
      </c>
      <c r="E345" t="s">
        <v>2012</v>
      </c>
      <c r="F345" t="s">
        <v>2013</v>
      </c>
      <c r="G345" t="s">
        <v>166</v>
      </c>
      <c r="H345" t="s">
        <v>346</v>
      </c>
      <c r="I345">
        <v>39.1</v>
      </c>
      <c r="K345" t="s">
        <v>334</v>
      </c>
      <c r="L345" t="s">
        <v>339</v>
      </c>
      <c r="M345">
        <v>2</v>
      </c>
      <c r="N345">
        <v>1</v>
      </c>
      <c r="P345">
        <v>2</v>
      </c>
      <c r="Q345">
        <v>2</v>
      </c>
      <c r="T345" s="8"/>
      <c r="V345"/>
      <c r="W345" s="8"/>
      <c r="X345" s="8"/>
      <c r="Y345" s="8"/>
      <c r="Z345" s="8"/>
      <c r="AA345" s="8"/>
      <c r="AB345">
        <v>6</v>
      </c>
      <c r="AC345" s="8"/>
      <c r="AE345">
        <v>6</v>
      </c>
      <c r="AG345">
        <v>6</v>
      </c>
      <c r="AI345" s="8"/>
      <c r="AJ345" s="8"/>
      <c r="AK345" s="8"/>
      <c r="AL345" s="8"/>
      <c r="AR345">
        <v>0</v>
      </c>
      <c r="AS345">
        <v>1</v>
      </c>
      <c r="AT345">
        <v>1</v>
      </c>
      <c r="AU345">
        <v>0</v>
      </c>
      <c r="AV345" s="4">
        <v>0</v>
      </c>
      <c r="AW345">
        <v>0</v>
      </c>
      <c r="AX345">
        <v>0</v>
      </c>
      <c r="AZ345" s="1">
        <v>43901</v>
      </c>
      <c r="BA345">
        <v>5</v>
      </c>
      <c r="BB345">
        <v>5</v>
      </c>
      <c r="BC345">
        <v>0</v>
      </c>
      <c r="BD345">
        <v>32</v>
      </c>
      <c r="BE345">
        <v>1</v>
      </c>
      <c r="BF345">
        <v>0</v>
      </c>
      <c r="BG345">
        <v>32</v>
      </c>
      <c r="BH345">
        <v>43579</v>
      </c>
      <c r="BI345">
        <v>9</v>
      </c>
      <c r="BJ345">
        <v>9</v>
      </c>
      <c r="BK345">
        <v>0</v>
      </c>
      <c r="BL345">
        <v>76</v>
      </c>
      <c r="BM345">
        <v>1</v>
      </c>
      <c r="BN345">
        <v>0</v>
      </c>
      <c r="BO345">
        <v>76</v>
      </c>
      <c r="BP345">
        <v>43216</v>
      </c>
      <c r="BQ345">
        <v>6</v>
      </c>
      <c r="BR345">
        <v>5</v>
      </c>
      <c r="BS345">
        <v>1</v>
      </c>
      <c r="BT345">
        <v>40</v>
      </c>
      <c r="BU345">
        <v>1</v>
      </c>
      <c r="BV345">
        <v>0</v>
      </c>
      <c r="BW345">
        <v>40</v>
      </c>
      <c r="BX345" s="8">
        <v>48</v>
      </c>
      <c r="BZ345" t="s">
        <v>2014</v>
      </c>
      <c r="CA345" t="s">
        <v>2015</v>
      </c>
      <c r="CB345">
        <v>76570</v>
      </c>
      <c r="CC345">
        <v>500</v>
      </c>
      <c r="CD345">
        <v>2545837904</v>
      </c>
      <c r="CE345" t="s">
        <v>336</v>
      </c>
      <c r="CF345" t="s">
        <v>334</v>
      </c>
      <c r="CG345" s="1">
        <v>34288</v>
      </c>
      <c r="CH345" t="s">
        <v>334</v>
      </c>
      <c r="CI345" t="s">
        <v>337</v>
      </c>
      <c r="CJ345" t="s">
        <v>334</v>
      </c>
      <c r="CK345" t="s">
        <v>338</v>
      </c>
      <c r="CL345" t="s">
        <v>2016</v>
      </c>
      <c r="CM345">
        <v>85</v>
      </c>
      <c r="CN345" s="1">
        <v>44835</v>
      </c>
      <c r="CP345"/>
      <c r="CQ345"/>
      <c r="CR345">
        <v>12</v>
      </c>
      <c r="CS345"/>
      <c r="CT345"/>
      <c r="CU345" s="23"/>
      <c r="CV345">
        <v>2</v>
      </c>
      <c r="CW345">
        <v>6</v>
      </c>
      <c r="CX345">
        <v>6</v>
      </c>
    </row>
    <row r="346" spans="1:102" x14ac:dyDescent="0.35">
      <c r="A346" t="s">
        <v>143</v>
      </c>
      <c r="B346" t="s">
        <v>390</v>
      </c>
      <c r="C346">
        <v>675212</v>
      </c>
      <c r="D346" t="s">
        <v>2017</v>
      </c>
      <c r="E346" t="s">
        <v>499</v>
      </c>
      <c r="F346" t="s">
        <v>517</v>
      </c>
      <c r="G346" t="s">
        <v>166</v>
      </c>
      <c r="H346" t="s">
        <v>346</v>
      </c>
      <c r="I346">
        <v>73.5</v>
      </c>
      <c r="K346" t="s">
        <v>334</v>
      </c>
      <c r="L346" t="s">
        <v>339</v>
      </c>
      <c r="M346">
        <v>1</v>
      </c>
      <c r="N346">
        <v>1</v>
      </c>
      <c r="P346">
        <v>2</v>
      </c>
      <c r="Q346">
        <v>3</v>
      </c>
      <c r="R346">
        <v>1</v>
      </c>
      <c r="T346" s="8">
        <v>4.6816300000000002</v>
      </c>
      <c r="U346" s="8">
        <v>0.23899000000000001</v>
      </c>
      <c r="V346">
        <v>78.7</v>
      </c>
      <c r="W346" s="8">
        <v>1.6548</v>
      </c>
      <c r="X346" s="8">
        <v>1.8937900000000001</v>
      </c>
      <c r="Y346" s="8">
        <v>4.32456</v>
      </c>
      <c r="Z346" s="8">
        <v>0.15225</v>
      </c>
      <c r="AA346" s="8">
        <v>0</v>
      </c>
      <c r="AC346" s="8">
        <v>2.7878400000000001</v>
      </c>
      <c r="AD346">
        <v>100</v>
      </c>
      <c r="AF346">
        <v>3</v>
      </c>
      <c r="AI346" s="8">
        <v>2.1549200000000002</v>
      </c>
      <c r="AJ346" s="8">
        <v>0.89610000000000001</v>
      </c>
      <c r="AK346" s="8">
        <v>0.63393999999999995</v>
      </c>
      <c r="AL346" s="8">
        <v>3.6849599999999998</v>
      </c>
      <c r="AM346">
        <v>2.6389</v>
      </c>
      <c r="AN346">
        <v>1.3593599999999999</v>
      </c>
      <c r="AO346">
        <v>0.14321999999999999</v>
      </c>
      <c r="AP346">
        <v>4.0093500000000004</v>
      </c>
      <c r="AR346">
        <v>6</v>
      </c>
      <c r="AS346">
        <v>11</v>
      </c>
      <c r="AT346">
        <v>1</v>
      </c>
      <c r="AU346">
        <v>2</v>
      </c>
      <c r="AV346" s="4">
        <v>222327.5</v>
      </c>
      <c r="AW346">
        <v>1</v>
      </c>
      <c r="AX346">
        <v>3</v>
      </c>
      <c r="AZ346" s="1">
        <v>44407</v>
      </c>
      <c r="BA346">
        <v>14</v>
      </c>
      <c r="BB346">
        <v>11</v>
      </c>
      <c r="BC346">
        <v>14</v>
      </c>
      <c r="BD346">
        <v>144</v>
      </c>
      <c r="BE346">
        <v>1</v>
      </c>
      <c r="BF346">
        <v>0</v>
      </c>
      <c r="BG346">
        <v>144</v>
      </c>
      <c r="BH346">
        <v>43741</v>
      </c>
      <c r="BI346">
        <v>11</v>
      </c>
      <c r="BJ346">
        <v>7</v>
      </c>
      <c r="BK346">
        <v>5</v>
      </c>
      <c r="BL346">
        <v>88</v>
      </c>
      <c r="BM346">
        <v>1</v>
      </c>
      <c r="BN346">
        <v>0</v>
      </c>
      <c r="BO346">
        <v>88</v>
      </c>
      <c r="BP346">
        <v>43370</v>
      </c>
      <c r="BQ346">
        <v>9</v>
      </c>
      <c r="BR346">
        <v>6</v>
      </c>
      <c r="BS346">
        <v>3</v>
      </c>
      <c r="BT346">
        <v>72</v>
      </c>
      <c r="BU346">
        <v>1</v>
      </c>
      <c r="BV346">
        <v>0</v>
      </c>
      <c r="BW346">
        <v>72</v>
      </c>
      <c r="BX346" s="8">
        <v>113.333</v>
      </c>
      <c r="BZ346" t="s">
        <v>2018</v>
      </c>
      <c r="CA346" t="s">
        <v>2019</v>
      </c>
      <c r="CB346">
        <v>75020</v>
      </c>
      <c r="CC346">
        <v>564</v>
      </c>
      <c r="CD346">
        <v>9034634663</v>
      </c>
      <c r="CE346" t="s">
        <v>336</v>
      </c>
      <c r="CF346" t="s">
        <v>334</v>
      </c>
      <c r="CG346" s="1">
        <v>34277</v>
      </c>
      <c r="CH346" t="s">
        <v>334</v>
      </c>
      <c r="CI346" t="s">
        <v>334</v>
      </c>
      <c r="CJ346" t="s">
        <v>334</v>
      </c>
      <c r="CK346" t="s">
        <v>338</v>
      </c>
      <c r="CL346" t="s">
        <v>2020</v>
      </c>
      <c r="CM346">
        <v>140</v>
      </c>
      <c r="CN346" s="1">
        <v>44835</v>
      </c>
      <c r="CP346"/>
      <c r="CQ346"/>
      <c r="CR346"/>
      <c r="CS346"/>
      <c r="CT346"/>
      <c r="CU346" s="23"/>
      <c r="CV346"/>
      <c r="CW346"/>
      <c r="CX346"/>
    </row>
    <row r="347" spans="1:102" x14ac:dyDescent="0.35">
      <c r="A347" t="s">
        <v>143</v>
      </c>
      <c r="B347" t="s">
        <v>390</v>
      </c>
      <c r="C347">
        <v>675214</v>
      </c>
      <c r="D347" t="s">
        <v>2021</v>
      </c>
      <c r="E347" t="s">
        <v>725</v>
      </c>
      <c r="F347" t="s">
        <v>726</v>
      </c>
      <c r="G347" t="s">
        <v>168</v>
      </c>
      <c r="H347" t="s">
        <v>404</v>
      </c>
      <c r="I347">
        <v>67.099999999999994</v>
      </c>
      <c r="K347" t="s">
        <v>334</v>
      </c>
      <c r="L347" t="s">
        <v>339</v>
      </c>
      <c r="M347">
        <v>1</v>
      </c>
      <c r="N347">
        <v>1</v>
      </c>
      <c r="P347">
        <v>3</v>
      </c>
      <c r="Q347">
        <v>3</v>
      </c>
      <c r="R347">
        <v>2</v>
      </c>
      <c r="T347" s="8">
        <v>3.2156199999999999</v>
      </c>
      <c r="U347" s="8">
        <v>0.3352</v>
      </c>
      <c r="V347"/>
      <c r="W347" s="8">
        <v>1.14194</v>
      </c>
      <c r="X347" s="8">
        <v>1.4771399999999999</v>
      </c>
      <c r="Y347" s="8">
        <v>2.6921400000000002</v>
      </c>
      <c r="Z347" s="8">
        <v>0.28710000000000002</v>
      </c>
      <c r="AA347" s="8">
        <v>2.572E-2</v>
      </c>
      <c r="AB347">
        <v>6</v>
      </c>
      <c r="AC347" s="8">
        <v>1.73848</v>
      </c>
      <c r="AE347">
        <v>6</v>
      </c>
      <c r="AF347">
        <v>2</v>
      </c>
      <c r="AI347" s="8">
        <v>1.9277</v>
      </c>
      <c r="AJ347" s="8">
        <v>0.76992000000000005</v>
      </c>
      <c r="AK347" s="8">
        <v>0.40304000000000001</v>
      </c>
      <c r="AL347" s="8">
        <v>3.1006499999999999</v>
      </c>
      <c r="AM347">
        <v>1.8395600000000001</v>
      </c>
      <c r="AN347">
        <v>1.09182</v>
      </c>
      <c r="AO347">
        <v>0.31595000000000001</v>
      </c>
      <c r="AP347">
        <v>3.2728000000000002</v>
      </c>
      <c r="AR347">
        <v>2</v>
      </c>
      <c r="AS347">
        <v>7</v>
      </c>
      <c r="AT347">
        <v>7</v>
      </c>
      <c r="AU347">
        <v>9</v>
      </c>
      <c r="AV347" s="4">
        <v>64068.5</v>
      </c>
      <c r="AW347">
        <v>0</v>
      </c>
      <c r="AX347">
        <v>9</v>
      </c>
      <c r="AZ347" s="1">
        <v>44391</v>
      </c>
      <c r="BA347">
        <v>8</v>
      </c>
      <c r="BB347">
        <v>4</v>
      </c>
      <c r="BC347">
        <v>3</v>
      </c>
      <c r="BD347">
        <v>152</v>
      </c>
      <c r="BE347">
        <v>1</v>
      </c>
      <c r="BF347">
        <v>0</v>
      </c>
      <c r="BG347">
        <v>152</v>
      </c>
      <c r="BH347">
        <v>43671</v>
      </c>
      <c r="BI347">
        <v>8</v>
      </c>
      <c r="BJ347">
        <v>8</v>
      </c>
      <c r="BK347">
        <v>0</v>
      </c>
      <c r="BL347">
        <v>60</v>
      </c>
      <c r="BM347">
        <v>1</v>
      </c>
      <c r="BN347">
        <v>0</v>
      </c>
      <c r="BO347">
        <v>60</v>
      </c>
      <c r="BP347">
        <v>43294</v>
      </c>
      <c r="BQ347">
        <v>10</v>
      </c>
      <c r="BR347">
        <v>5</v>
      </c>
      <c r="BS347">
        <v>5</v>
      </c>
      <c r="BT347">
        <v>92</v>
      </c>
      <c r="BU347">
        <v>1</v>
      </c>
      <c r="BV347">
        <v>0</v>
      </c>
      <c r="BW347">
        <v>92</v>
      </c>
      <c r="BX347" s="8">
        <v>111.333</v>
      </c>
      <c r="BZ347" t="s">
        <v>1141</v>
      </c>
      <c r="CA347" t="s">
        <v>2022</v>
      </c>
      <c r="CB347">
        <v>77590</v>
      </c>
      <c r="CC347">
        <v>550</v>
      </c>
      <c r="CD347">
        <v>4099434914</v>
      </c>
      <c r="CE347" t="s">
        <v>336</v>
      </c>
      <c r="CF347" t="s">
        <v>334</v>
      </c>
      <c r="CG347" s="1">
        <v>34296</v>
      </c>
      <c r="CH347" t="s">
        <v>334</v>
      </c>
      <c r="CI347" t="s">
        <v>334</v>
      </c>
      <c r="CJ347" t="s">
        <v>334</v>
      </c>
      <c r="CK347" t="s">
        <v>338</v>
      </c>
      <c r="CL347" t="s">
        <v>2023</v>
      </c>
      <c r="CM347">
        <v>135</v>
      </c>
      <c r="CN347" s="1">
        <v>44835</v>
      </c>
      <c r="CP347"/>
      <c r="CQ347"/>
      <c r="CR347"/>
      <c r="CS347"/>
      <c r="CT347"/>
      <c r="CU347" s="23"/>
      <c r="CV347"/>
      <c r="CW347"/>
      <c r="CX347"/>
    </row>
    <row r="348" spans="1:102" x14ac:dyDescent="0.35">
      <c r="A348" t="s">
        <v>143</v>
      </c>
      <c r="B348" t="s">
        <v>390</v>
      </c>
      <c r="C348">
        <v>675217</v>
      </c>
      <c r="D348" t="s">
        <v>2024</v>
      </c>
      <c r="E348" t="s">
        <v>488</v>
      </c>
      <c r="F348" t="s">
        <v>508</v>
      </c>
      <c r="G348" t="s">
        <v>166</v>
      </c>
      <c r="H348" t="s">
        <v>333</v>
      </c>
      <c r="I348">
        <v>49.6</v>
      </c>
      <c r="K348" t="s">
        <v>334</v>
      </c>
      <c r="L348" t="s">
        <v>339</v>
      </c>
      <c r="M348">
        <v>1</v>
      </c>
      <c r="N348">
        <v>1</v>
      </c>
      <c r="P348">
        <v>1</v>
      </c>
      <c r="Q348">
        <v>1</v>
      </c>
      <c r="T348" s="8">
        <v>2.64419</v>
      </c>
      <c r="U348" s="8">
        <v>0.22932</v>
      </c>
      <c r="V348">
        <v>54.8</v>
      </c>
      <c r="W348" s="8">
        <v>0.79718</v>
      </c>
      <c r="X348" s="8">
        <v>1.0265</v>
      </c>
      <c r="Y348" s="8">
        <v>2.24797</v>
      </c>
      <c r="Z348" s="8">
        <v>0.22247</v>
      </c>
      <c r="AA348" s="8">
        <v>1.427E-2</v>
      </c>
      <c r="AC348" s="8">
        <v>1.6176900000000001</v>
      </c>
      <c r="AE348">
        <v>6</v>
      </c>
      <c r="AF348">
        <v>1</v>
      </c>
      <c r="AI348" s="8">
        <v>1.9212100000000001</v>
      </c>
      <c r="AJ348" s="8">
        <v>0.78302000000000005</v>
      </c>
      <c r="AK348" s="8">
        <v>0.40456999999999999</v>
      </c>
      <c r="AL348" s="8">
        <v>3.1088</v>
      </c>
      <c r="AM348">
        <v>1.7175400000000001</v>
      </c>
      <c r="AN348">
        <v>0.74944</v>
      </c>
      <c r="AO348">
        <v>0.21532999999999999</v>
      </c>
      <c r="AP348">
        <v>2.6841599999999999</v>
      </c>
      <c r="AR348">
        <v>3</v>
      </c>
      <c r="AS348">
        <v>7</v>
      </c>
      <c r="AT348">
        <v>6</v>
      </c>
      <c r="AU348">
        <v>4</v>
      </c>
      <c r="AV348" s="4">
        <v>44025</v>
      </c>
      <c r="AW348">
        <v>0</v>
      </c>
      <c r="AX348">
        <v>4</v>
      </c>
      <c r="AZ348" s="1">
        <v>44488</v>
      </c>
      <c r="BA348">
        <v>6</v>
      </c>
      <c r="BB348">
        <v>5</v>
      </c>
      <c r="BC348">
        <v>1</v>
      </c>
      <c r="BD348">
        <v>48</v>
      </c>
      <c r="BE348">
        <v>1</v>
      </c>
      <c r="BF348">
        <v>0</v>
      </c>
      <c r="BG348">
        <v>48</v>
      </c>
      <c r="BH348">
        <v>43789</v>
      </c>
      <c r="BI348">
        <v>4</v>
      </c>
      <c r="BJ348">
        <v>3</v>
      </c>
      <c r="BK348">
        <v>0</v>
      </c>
      <c r="BL348">
        <v>64</v>
      </c>
      <c r="BM348">
        <v>1</v>
      </c>
      <c r="BN348">
        <v>0</v>
      </c>
      <c r="BO348">
        <v>64</v>
      </c>
      <c r="BP348">
        <v>43418</v>
      </c>
      <c r="BQ348">
        <v>15</v>
      </c>
      <c r="BR348">
        <v>9</v>
      </c>
      <c r="BS348">
        <v>6</v>
      </c>
      <c r="BT348">
        <v>237</v>
      </c>
      <c r="BU348">
        <v>1</v>
      </c>
      <c r="BV348">
        <v>0</v>
      </c>
      <c r="BW348">
        <v>237</v>
      </c>
      <c r="BX348" s="8">
        <v>84.832999999999998</v>
      </c>
      <c r="BZ348" t="s">
        <v>2025</v>
      </c>
      <c r="CA348" t="s">
        <v>2026</v>
      </c>
      <c r="CB348">
        <v>75839</v>
      </c>
      <c r="CC348">
        <v>0</v>
      </c>
      <c r="CD348">
        <v>9037642291</v>
      </c>
      <c r="CE348" t="s">
        <v>336</v>
      </c>
      <c r="CF348" t="s">
        <v>334</v>
      </c>
      <c r="CG348" s="1">
        <v>34304</v>
      </c>
      <c r="CH348" t="s">
        <v>334</v>
      </c>
      <c r="CI348" t="s">
        <v>334</v>
      </c>
      <c r="CJ348" t="s">
        <v>334</v>
      </c>
      <c r="CK348" t="s">
        <v>338</v>
      </c>
      <c r="CL348" t="s">
        <v>2027</v>
      </c>
      <c r="CM348">
        <v>98</v>
      </c>
      <c r="CN348" s="1">
        <v>44835</v>
      </c>
      <c r="CP348"/>
      <c r="CQ348"/>
      <c r="CR348"/>
      <c r="CS348"/>
      <c r="CT348"/>
      <c r="CU348" s="23"/>
      <c r="CV348">
        <v>2</v>
      </c>
      <c r="CW348"/>
      <c r="CX348"/>
    </row>
    <row r="349" spans="1:102" x14ac:dyDescent="0.35">
      <c r="A349" t="s">
        <v>143</v>
      </c>
      <c r="B349" t="s">
        <v>390</v>
      </c>
      <c r="C349">
        <v>675220</v>
      </c>
      <c r="D349" t="s">
        <v>2028</v>
      </c>
      <c r="E349" t="s">
        <v>2029</v>
      </c>
      <c r="F349" t="s">
        <v>452</v>
      </c>
      <c r="G349" t="s">
        <v>166</v>
      </c>
      <c r="H349" t="s">
        <v>346</v>
      </c>
      <c r="I349">
        <v>55.2</v>
      </c>
      <c r="J349" t="s">
        <v>347</v>
      </c>
      <c r="K349" t="s">
        <v>337</v>
      </c>
      <c r="L349" t="s">
        <v>339</v>
      </c>
      <c r="M349">
        <v>1</v>
      </c>
      <c r="N349">
        <v>2</v>
      </c>
      <c r="P349">
        <v>1</v>
      </c>
      <c r="Q349">
        <v>1</v>
      </c>
      <c r="R349">
        <v>1</v>
      </c>
      <c r="T349" s="8">
        <v>3.5954100000000002</v>
      </c>
      <c r="U349" s="8">
        <v>0.34040999999999999</v>
      </c>
      <c r="V349">
        <v>57.1</v>
      </c>
      <c r="W349" s="8">
        <v>0.94838</v>
      </c>
      <c r="X349" s="8">
        <v>1.2887900000000001</v>
      </c>
      <c r="Y349" s="8">
        <v>2.9175</v>
      </c>
      <c r="Z349" s="8">
        <v>0.21437</v>
      </c>
      <c r="AA349" s="8">
        <v>4.4099999999999999E-3</v>
      </c>
      <c r="AC349" s="8">
        <v>2.3066200000000001</v>
      </c>
      <c r="AD349">
        <v>66.7</v>
      </c>
      <c r="AG349">
        <v>6</v>
      </c>
      <c r="AI349" s="8">
        <v>1.9437</v>
      </c>
      <c r="AJ349" s="8">
        <v>0.70001999999999998</v>
      </c>
      <c r="AK349" s="8">
        <v>0.33683000000000002</v>
      </c>
      <c r="AL349" s="8">
        <v>2.98055</v>
      </c>
      <c r="AM349">
        <v>2.4206500000000002</v>
      </c>
      <c r="AN349">
        <v>0.99729000000000001</v>
      </c>
      <c r="AO349">
        <v>0.38392999999999999</v>
      </c>
      <c r="AP349">
        <v>3.80681</v>
      </c>
      <c r="AR349">
        <v>2</v>
      </c>
      <c r="AS349">
        <v>1</v>
      </c>
      <c r="AT349">
        <v>2</v>
      </c>
      <c r="AU349">
        <v>2</v>
      </c>
      <c r="AV349" s="4">
        <v>54511.25</v>
      </c>
      <c r="AW349">
        <v>1</v>
      </c>
      <c r="AX349">
        <v>3</v>
      </c>
      <c r="AZ349" s="1">
        <v>44734</v>
      </c>
      <c r="BA349">
        <v>11</v>
      </c>
      <c r="BB349">
        <v>6</v>
      </c>
      <c r="BC349">
        <v>8</v>
      </c>
      <c r="BD349">
        <v>410</v>
      </c>
      <c r="BE349">
        <v>1</v>
      </c>
      <c r="BF349">
        <v>0</v>
      </c>
      <c r="BG349">
        <v>410</v>
      </c>
      <c r="BH349">
        <v>44328</v>
      </c>
      <c r="BI349">
        <v>7</v>
      </c>
      <c r="BJ349">
        <v>7</v>
      </c>
      <c r="BK349">
        <v>0</v>
      </c>
      <c r="BL349">
        <v>48</v>
      </c>
      <c r="BM349">
        <v>1</v>
      </c>
      <c r="BN349">
        <v>0</v>
      </c>
      <c r="BO349">
        <v>48</v>
      </c>
      <c r="BP349">
        <v>43719</v>
      </c>
      <c r="BQ349">
        <v>13</v>
      </c>
      <c r="BR349">
        <v>13</v>
      </c>
      <c r="BS349">
        <v>0</v>
      </c>
      <c r="BT349">
        <v>96</v>
      </c>
      <c r="BU349">
        <v>1</v>
      </c>
      <c r="BV349">
        <v>0</v>
      </c>
      <c r="BW349">
        <v>96</v>
      </c>
      <c r="BX349" s="8">
        <v>237</v>
      </c>
      <c r="BZ349" t="s">
        <v>1141</v>
      </c>
      <c r="CA349" t="s">
        <v>2030</v>
      </c>
      <c r="CB349">
        <v>75956</v>
      </c>
      <c r="CC349">
        <v>690</v>
      </c>
      <c r="CD349">
        <v>4094236111</v>
      </c>
      <c r="CE349" t="s">
        <v>336</v>
      </c>
      <c r="CF349" t="s">
        <v>334</v>
      </c>
      <c r="CG349" s="1">
        <v>34240</v>
      </c>
      <c r="CH349" t="s">
        <v>334</v>
      </c>
      <c r="CI349" t="s">
        <v>334</v>
      </c>
      <c r="CJ349" t="s">
        <v>334</v>
      </c>
      <c r="CK349" t="s">
        <v>338</v>
      </c>
      <c r="CL349" t="s">
        <v>2031</v>
      </c>
      <c r="CM349">
        <v>114</v>
      </c>
      <c r="CN349" s="1">
        <v>44835</v>
      </c>
      <c r="CP349"/>
      <c r="CQ349"/>
      <c r="CR349"/>
      <c r="CS349"/>
      <c r="CT349"/>
      <c r="CU349" s="23"/>
      <c r="CV349"/>
      <c r="CW349"/>
      <c r="CX349"/>
    </row>
    <row r="350" spans="1:102" x14ac:dyDescent="0.35">
      <c r="A350" t="s">
        <v>143</v>
      </c>
      <c r="B350" t="s">
        <v>390</v>
      </c>
      <c r="C350">
        <v>675222</v>
      </c>
      <c r="D350" t="s">
        <v>2032</v>
      </c>
      <c r="E350" t="s">
        <v>725</v>
      </c>
      <c r="F350" t="s">
        <v>726</v>
      </c>
      <c r="G350" t="s">
        <v>166</v>
      </c>
      <c r="H350" t="s">
        <v>346</v>
      </c>
      <c r="I350">
        <v>62.6</v>
      </c>
      <c r="J350" t="s">
        <v>347</v>
      </c>
      <c r="K350" t="s">
        <v>337</v>
      </c>
      <c r="L350" t="s">
        <v>335</v>
      </c>
      <c r="M350">
        <v>1</v>
      </c>
      <c r="N350">
        <v>1</v>
      </c>
      <c r="P350">
        <v>1</v>
      </c>
      <c r="Q350">
        <v>1</v>
      </c>
      <c r="R350">
        <v>2</v>
      </c>
      <c r="T350" s="8">
        <v>3.3886799999999999</v>
      </c>
      <c r="U350" s="8">
        <v>0.31063000000000002</v>
      </c>
      <c r="V350">
        <v>75</v>
      </c>
      <c r="W350" s="8">
        <v>0.82516</v>
      </c>
      <c r="X350" s="8">
        <v>1.1357900000000001</v>
      </c>
      <c r="Y350" s="8">
        <v>2.7580499999999999</v>
      </c>
      <c r="Z350" s="8">
        <v>0.35182000000000002</v>
      </c>
      <c r="AA350" s="8">
        <v>2.2689999999999998E-2</v>
      </c>
      <c r="AC350" s="8">
        <v>2.2528899999999998</v>
      </c>
      <c r="AD350">
        <v>75</v>
      </c>
      <c r="AG350">
        <v>6</v>
      </c>
      <c r="AI350" s="8">
        <v>1.87815</v>
      </c>
      <c r="AJ350" s="8">
        <v>0.74121999999999999</v>
      </c>
      <c r="AK350" s="8">
        <v>0.37403999999999998</v>
      </c>
      <c r="AL350" s="8">
        <v>2.99342</v>
      </c>
      <c r="AM350">
        <v>2.44678</v>
      </c>
      <c r="AN350">
        <v>0.81947999999999999</v>
      </c>
      <c r="AO350">
        <v>0.31547999999999998</v>
      </c>
      <c r="AP350">
        <v>3.5724999999999998</v>
      </c>
      <c r="AR350">
        <v>10</v>
      </c>
      <c r="AS350">
        <v>58</v>
      </c>
      <c r="AT350">
        <v>6</v>
      </c>
      <c r="AU350">
        <v>2</v>
      </c>
      <c r="AV350" s="4">
        <v>35987.25</v>
      </c>
      <c r="AW350">
        <v>1</v>
      </c>
      <c r="AX350">
        <v>3</v>
      </c>
      <c r="AZ350" s="1">
        <v>44721</v>
      </c>
      <c r="BA350">
        <v>27</v>
      </c>
      <c r="BB350">
        <v>7</v>
      </c>
      <c r="BC350">
        <v>20</v>
      </c>
      <c r="BD350">
        <v>486</v>
      </c>
      <c r="BE350">
        <v>1</v>
      </c>
      <c r="BF350">
        <v>0</v>
      </c>
      <c r="BG350">
        <v>486</v>
      </c>
      <c r="BH350">
        <v>44329</v>
      </c>
      <c r="BI350">
        <v>10</v>
      </c>
      <c r="BJ350">
        <v>4</v>
      </c>
      <c r="BK350">
        <v>6</v>
      </c>
      <c r="BL350">
        <v>56</v>
      </c>
      <c r="BM350">
        <v>1</v>
      </c>
      <c r="BN350">
        <v>0</v>
      </c>
      <c r="BO350">
        <v>56</v>
      </c>
      <c r="BP350">
        <v>43623</v>
      </c>
      <c r="BQ350">
        <v>5</v>
      </c>
      <c r="BR350">
        <v>2</v>
      </c>
      <c r="BS350">
        <v>3</v>
      </c>
      <c r="BT350">
        <v>32</v>
      </c>
      <c r="BU350">
        <v>1</v>
      </c>
      <c r="BV350">
        <v>0</v>
      </c>
      <c r="BW350">
        <v>32</v>
      </c>
      <c r="BX350" s="8">
        <v>267</v>
      </c>
      <c r="BZ350" t="s">
        <v>2033</v>
      </c>
      <c r="CA350" t="s">
        <v>2034</v>
      </c>
      <c r="CB350">
        <v>77590</v>
      </c>
      <c r="CC350">
        <v>550</v>
      </c>
      <c r="CD350">
        <v>4099352451</v>
      </c>
      <c r="CE350" t="s">
        <v>336</v>
      </c>
      <c r="CF350" t="s">
        <v>334</v>
      </c>
      <c r="CG350" s="1">
        <v>34331</v>
      </c>
      <c r="CH350" t="s">
        <v>334</v>
      </c>
      <c r="CI350" t="s">
        <v>334</v>
      </c>
      <c r="CJ350" t="s">
        <v>334</v>
      </c>
      <c r="CK350" t="s">
        <v>338</v>
      </c>
      <c r="CL350" t="s">
        <v>2035</v>
      </c>
      <c r="CM350">
        <v>107</v>
      </c>
      <c r="CN350" s="1">
        <v>44835</v>
      </c>
      <c r="CP350"/>
      <c r="CQ350"/>
      <c r="CR350"/>
      <c r="CS350"/>
      <c r="CT350"/>
      <c r="CU350" s="23"/>
      <c r="CV350"/>
      <c r="CW350"/>
      <c r="CX350"/>
    </row>
    <row r="351" spans="1:102" x14ac:dyDescent="0.35">
      <c r="A351" t="s">
        <v>143</v>
      </c>
      <c r="B351" t="s">
        <v>390</v>
      </c>
      <c r="C351">
        <v>675225</v>
      </c>
      <c r="D351" t="s">
        <v>2036</v>
      </c>
      <c r="E351" t="s">
        <v>1795</v>
      </c>
      <c r="F351" t="s">
        <v>450</v>
      </c>
      <c r="G351" t="s">
        <v>166</v>
      </c>
      <c r="H351" t="s">
        <v>346</v>
      </c>
      <c r="I351">
        <v>1</v>
      </c>
      <c r="K351" t="s">
        <v>334</v>
      </c>
      <c r="L351" t="s">
        <v>339</v>
      </c>
      <c r="M351">
        <v>3</v>
      </c>
      <c r="N351">
        <v>1</v>
      </c>
      <c r="P351">
        <v>2</v>
      </c>
      <c r="R351">
        <v>2</v>
      </c>
      <c r="T351" s="8"/>
      <c r="V351"/>
      <c r="W351" s="8"/>
      <c r="X351" s="8"/>
      <c r="Y351" s="8"/>
      <c r="Z351" s="8"/>
      <c r="AA351" s="8"/>
      <c r="AB351">
        <v>6</v>
      </c>
      <c r="AC351" s="8"/>
      <c r="AE351">
        <v>6</v>
      </c>
      <c r="AG351">
        <v>6</v>
      </c>
      <c r="AI351" s="8"/>
      <c r="AJ351" s="8"/>
      <c r="AK351" s="8"/>
      <c r="AL351" s="8"/>
      <c r="AR351">
        <v>0</v>
      </c>
      <c r="AS351">
        <v>0</v>
      </c>
      <c r="AT351">
        <v>0</v>
      </c>
      <c r="AU351">
        <v>0</v>
      </c>
      <c r="AV351" s="4">
        <v>0</v>
      </c>
      <c r="AW351">
        <v>0</v>
      </c>
      <c r="AX351">
        <v>0</v>
      </c>
      <c r="AZ351" s="1">
        <v>43706</v>
      </c>
      <c r="BA351">
        <v>7</v>
      </c>
      <c r="BB351">
        <v>7</v>
      </c>
      <c r="BC351">
        <v>0</v>
      </c>
      <c r="BD351">
        <v>32</v>
      </c>
      <c r="BE351">
        <v>1</v>
      </c>
      <c r="BF351">
        <v>0</v>
      </c>
      <c r="BG351">
        <v>32</v>
      </c>
      <c r="BH351">
        <v>43301</v>
      </c>
      <c r="BI351">
        <v>4</v>
      </c>
      <c r="BJ351">
        <v>4</v>
      </c>
      <c r="BK351">
        <v>0</v>
      </c>
      <c r="BL351">
        <v>28</v>
      </c>
      <c r="BM351">
        <v>1</v>
      </c>
      <c r="BN351">
        <v>0</v>
      </c>
      <c r="BO351">
        <v>28</v>
      </c>
      <c r="BP351">
        <v>42999</v>
      </c>
      <c r="BQ351">
        <v>2</v>
      </c>
      <c r="BR351">
        <v>2</v>
      </c>
      <c r="BS351">
        <v>0</v>
      </c>
      <c r="BT351">
        <v>16</v>
      </c>
      <c r="BU351">
        <v>1</v>
      </c>
      <c r="BV351">
        <v>0</v>
      </c>
      <c r="BW351">
        <v>16</v>
      </c>
      <c r="BX351" s="8">
        <v>28</v>
      </c>
      <c r="BZ351" t="s">
        <v>2037</v>
      </c>
      <c r="CA351" t="s">
        <v>2038</v>
      </c>
      <c r="CB351">
        <v>77520</v>
      </c>
      <c r="CC351">
        <v>610</v>
      </c>
      <c r="CD351">
        <v>2814274774</v>
      </c>
      <c r="CE351" t="s">
        <v>336</v>
      </c>
      <c r="CF351" t="s">
        <v>334</v>
      </c>
      <c r="CG351" s="1">
        <v>34302</v>
      </c>
      <c r="CH351" t="s">
        <v>334</v>
      </c>
      <c r="CI351" t="s">
        <v>337</v>
      </c>
      <c r="CJ351" t="s">
        <v>334</v>
      </c>
      <c r="CK351" t="s">
        <v>338</v>
      </c>
      <c r="CL351" t="s">
        <v>2039</v>
      </c>
      <c r="CM351">
        <v>100</v>
      </c>
      <c r="CN351" s="1">
        <v>44835</v>
      </c>
      <c r="CP351"/>
      <c r="CQ351"/>
      <c r="CR351">
        <v>12</v>
      </c>
      <c r="CS351"/>
      <c r="CT351"/>
      <c r="CU351" s="23">
        <v>2</v>
      </c>
      <c r="CV351"/>
      <c r="CW351">
        <v>6</v>
      </c>
      <c r="CX351">
        <v>6</v>
      </c>
    </row>
    <row r="352" spans="1:102" x14ac:dyDescent="0.35">
      <c r="A352" t="s">
        <v>143</v>
      </c>
      <c r="B352" t="s">
        <v>390</v>
      </c>
      <c r="C352">
        <v>675226</v>
      </c>
      <c r="D352" t="s">
        <v>2040</v>
      </c>
      <c r="E352" t="s">
        <v>1823</v>
      </c>
      <c r="F352" t="s">
        <v>1824</v>
      </c>
      <c r="G352" t="s">
        <v>166</v>
      </c>
      <c r="H352" t="s">
        <v>333</v>
      </c>
      <c r="I352">
        <v>73.3</v>
      </c>
      <c r="K352" t="s">
        <v>334</v>
      </c>
      <c r="L352" t="s">
        <v>335</v>
      </c>
      <c r="M352">
        <v>1</v>
      </c>
      <c r="N352">
        <v>1</v>
      </c>
      <c r="P352">
        <v>2</v>
      </c>
      <c r="Q352">
        <v>2</v>
      </c>
      <c r="R352">
        <v>2</v>
      </c>
      <c r="T352" s="8">
        <v>3.0143900000000001</v>
      </c>
      <c r="U352" s="8">
        <v>0.22683</v>
      </c>
      <c r="V352"/>
      <c r="W352" s="8">
        <v>0.84914000000000001</v>
      </c>
      <c r="X352" s="8">
        <v>1.07596</v>
      </c>
      <c r="Y352" s="8">
        <v>2.5096599999999998</v>
      </c>
      <c r="Z352" s="8">
        <v>0.1658</v>
      </c>
      <c r="AA352" s="8">
        <v>6.0159999999999998E-2</v>
      </c>
      <c r="AB352">
        <v>6</v>
      </c>
      <c r="AC352" s="8">
        <v>1.9384300000000001</v>
      </c>
      <c r="AE352">
        <v>6</v>
      </c>
      <c r="AG352">
        <v>6</v>
      </c>
      <c r="AI352" s="8">
        <v>2.0868000000000002</v>
      </c>
      <c r="AJ352" s="8">
        <v>0.83592999999999995</v>
      </c>
      <c r="AK352" s="8">
        <v>0.44952999999999999</v>
      </c>
      <c r="AL352" s="8">
        <v>3.3722599999999998</v>
      </c>
      <c r="AM352">
        <v>1.89476</v>
      </c>
      <c r="AN352">
        <v>0.74775999999999998</v>
      </c>
      <c r="AO352">
        <v>0.19167999999999999</v>
      </c>
      <c r="AP352">
        <v>2.8209</v>
      </c>
      <c r="AR352">
        <v>5</v>
      </c>
      <c r="AS352">
        <v>4</v>
      </c>
      <c r="AT352">
        <v>5</v>
      </c>
      <c r="AU352">
        <v>0</v>
      </c>
      <c r="AV352" s="4">
        <v>0</v>
      </c>
      <c r="AW352">
        <v>0</v>
      </c>
      <c r="AX352">
        <v>0</v>
      </c>
      <c r="AZ352" s="1">
        <v>44449</v>
      </c>
      <c r="BA352">
        <v>4</v>
      </c>
      <c r="BB352">
        <v>2</v>
      </c>
      <c r="BC352">
        <v>2</v>
      </c>
      <c r="BD352">
        <v>28</v>
      </c>
      <c r="BE352">
        <v>1</v>
      </c>
      <c r="BF352">
        <v>0</v>
      </c>
      <c r="BG352">
        <v>28</v>
      </c>
      <c r="BH352">
        <v>43791</v>
      </c>
      <c r="BI352">
        <v>17</v>
      </c>
      <c r="BJ352">
        <v>14</v>
      </c>
      <c r="BK352">
        <v>3</v>
      </c>
      <c r="BL352">
        <v>112</v>
      </c>
      <c r="BM352">
        <v>1</v>
      </c>
      <c r="BN352">
        <v>0</v>
      </c>
      <c r="BO352">
        <v>112</v>
      </c>
      <c r="BP352">
        <v>43413</v>
      </c>
      <c r="BQ352">
        <v>7</v>
      </c>
      <c r="BR352">
        <v>2</v>
      </c>
      <c r="BS352">
        <v>5</v>
      </c>
      <c r="BT352">
        <v>48</v>
      </c>
      <c r="BU352">
        <v>1</v>
      </c>
      <c r="BV352">
        <v>0</v>
      </c>
      <c r="BW352">
        <v>48</v>
      </c>
      <c r="BX352" s="8">
        <v>59.332999999999998</v>
      </c>
      <c r="BZ352" t="s">
        <v>1515</v>
      </c>
      <c r="CA352" t="s">
        <v>2041</v>
      </c>
      <c r="CB352">
        <v>77964</v>
      </c>
      <c r="CC352">
        <v>754</v>
      </c>
      <c r="CD352">
        <v>3617983606</v>
      </c>
      <c r="CE352" t="s">
        <v>336</v>
      </c>
      <c r="CF352" t="s">
        <v>334</v>
      </c>
      <c r="CG352" s="1">
        <v>34271</v>
      </c>
      <c r="CH352" t="s">
        <v>334</v>
      </c>
      <c r="CI352" t="s">
        <v>334</v>
      </c>
      <c r="CJ352" t="s">
        <v>334</v>
      </c>
      <c r="CK352" t="s">
        <v>338</v>
      </c>
      <c r="CL352" t="s">
        <v>2042</v>
      </c>
      <c r="CM352">
        <v>190</v>
      </c>
      <c r="CN352" s="1">
        <v>44835</v>
      </c>
      <c r="CP352"/>
      <c r="CQ352"/>
      <c r="CR352"/>
      <c r="CS352"/>
      <c r="CT352"/>
      <c r="CU352" s="23"/>
      <c r="CV352"/>
      <c r="CW352"/>
      <c r="CX352"/>
    </row>
    <row r="353" spans="1:102" x14ac:dyDescent="0.35">
      <c r="A353" t="s">
        <v>143</v>
      </c>
      <c r="B353" t="s">
        <v>390</v>
      </c>
      <c r="C353">
        <v>675229</v>
      </c>
      <c r="D353" t="s">
        <v>2043</v>
      </c>
      <c r="E353" t="s">
        <v>2044</v>
      </c>
      <c r="F353" t="s">
        <v>348</v>
      </c>
      <c r="G353" t="s">
        <v>166</v>
      </c>
      <c r="H353" t="s">
        <v>346</v>
      </c>
      <c r="I353">
        <v>47.1</v>
      </c>
      <c r="K353" t="s">
        <v>334</v>
      </c>
      <c r="L353" t="s">
        <v>353</v>
      </c>
      <c r="M353">
        <v>1</v>
      </c>
      <c r="N353">
        <v>1</v>
      </c>
      <c r="P353">
        <v>4</v>
      </c>
      <c r="Q353">
        <v>4</v>
      </c>
      <c r="T353" s="8">
        <v>3.0617399999999999</v>
      </c>
      <c r="U353" s="8">
        <v>0.15679999999999999</v>
      </c>
      <c r="V353">
        <v>64.5</v>
      </c>
      <c r="W353" s="8">
        <v>0.67283000000000004</v>
      </c>
      <c r="X353" s="8">
        <v>0.82964000000000004</v>
      </c>
      <c r="Y353" s="8">
        <v>2.67855</v>
      </c>
      <c r="Z353" s="8">
        <v>0</v>
      </c>
      <c r="AA353" s="8">
        <v>8.3669999999999994E-2</v>
      </c>
      <c r="AC353" s="8">
        <v>2.23211</v>
      </c>
      <c r="AE353">
        <v>6</v>
      </c>
      <c r="AG353">
        <v>6</v>
      </c>
      <c r="AI353" s="8">
        <v>1.8613999999999999</v>
      </c>
      <c r="AJ353" s="8">
        <v>0.78566999999999998</v>
      </c>
      <c r="AK353" s="8">
        <v>0.41069</v>
      </c>
      <c r="AL353" s="8">
        <v>3.05776</v>
      </c>
      <c r="AM353">
        <v>2.4460199999999999</v>
      </c>
      <c r="AN353">
        <v>0.63039999999999996</v>
      </c>
      <c r="AO353">
        <v>0.14504</v>
      </c>
      <c r="AP353">
        <v>3.1598999999999999</v>
      </c>
      <c r="AR353">
        <v>6</v>
      </c>
      <c r="AS353">
        <v>12</v>
      </c>
      <c r="AT353">
        <v>4</v>
      </c>
      <c r="AU353">
        <v>2</v>
      </c>
      <c r="AV353" s="4">
        <v>371296.25</v>
      </c>
      <c r="AW353">
        <v>2</v>
      </c>
      <c r="AX353">
        <v>4</v>
      </c>
      <c r="AZ353" s="1">
        <v>44400</v>
      </c>
      <c r="BA353">
        <v>17</v>
      </c>
      <c r="BB353">
        <v>4</v>
      </c>
      <c r="BC353">
        <v>13</v>
      </c>
      <c r="BD353">
        <v>333</v>
      </c>
      <c r="BE353">
        <v>1</v>
      </c>
      <c r="BF353">
        <v>0</v>
      </c>
      <c r="BG353">
        <v>333</v>
      </c>
      <c r="BH353">
        <v>43643</v>
      </c>
      <c r="BI353">
        <v>2</v>
      </c>
      <c r="BJ353">
        <v>0</v>
      </c>
      <c r="BK353">
        <v>2</v>
      </c>
      <c r="BL353">
        <v>16</v>
      </c>
      <c r="BM353">
        <v>0</v>
      </c>
      <c r="BN353">
        <v>0</v>
      </c>
      <c r="BO353">
        <v>16</v>
      </c>
      <c r="BP353">
        <v>43293</v>
      </c>
      <c r="BQ353">
        <v>15</v>
      </c>
      <c r="BR353">
        <v>8</v>
      </c>
      <c r="BS353">
        <v>7</v>
      </c>
      <c r="BT353">
        <v>136</v>
      </c>
      <c r="BU353">
        <v>1</v>
      </c>
      <c r="BV353">
        <v>0</v>
      </c>
      <c r="BW353">
        <v>136</v>
      </c>
      <c r="BX353" s="8">
        <v>194.5</v>
      </c>
      <c r="BZ353" t="s">
        <v>2045</v>
      </c>
      <c r="CA353" t="s">
        <v>2046</v>
      </c>
      <c r="CB353">
        <v>77304</v>
      </c>
      <c r="CC353">
        <v>801</v>
      </c>
      <c r="CD353">
        <v>9367561240</v>
      </c>
      <c r="CE353" t="s">
        <v>336</v>
      </c>
      <c r="CF353" t="s">
        <v>334</v>
      </c>
      <c r="CG353" s="1">
        <v>34267</v>
      </c>
      <c r="CH353" t="s">
        <v>334</v>
      </c>
      <c r="CI353" t="s">
        <v>334</v>
      </c>
      <c r="CJ353" t="s">
        <v>334</v>
      </c>
      <c r="CK353" t="s">
        <v>338</v>
      </c>
      <c r="CL353" t="s">
        <v>2047</v>
      </c>
      <c r="CM353">
        <v>146</v>
      </c>
      <c r="CN353" s="1">
        <v>44835</v>
      </c>
      <c r="CP353"/>
      <c r="CQ353"/>
      <c r="CR353">
        <v>12</v>
      </c>
      <c r="CS353"/>
      <c r="CT353"/>
      <c r="CU353" s="23"/>
      <c r="CV353">
        <v>2</v>
      </c>
      <c r="CW353"/>
      <c r="CX353"/>
    </row>
    <row r="354" spans="1:102" x14ac:dyDescent="0.35">
      <c r="A354" t="s">
        <v>143</v>
      </c>
      <c r="B354" t="s">
        <v>390</v>
      </c>
      <c r="C354">
        <v>675230</v>
      </c>
      <c r="D354" t="s">
        <v>2048</v>
      </c>
      <c r="E354" t="s">
        <v>557</v>
      </c>
      <c r="F354" t="s">
        <v>365</v>
      </c>
      <c r="G354" t="s">
        <v>168</v>
      </c>
      <c r="H354" t="s">
        <v>404</v>
      </c>
      <c r="I354">
        <v>69.3</v>
      </c>
      <c r="K354" t="s">
        <v>334</v>
      </c>
      <c r="L354" t="s">
        <v>339</v>
      </c>
      <c r="M354">
        <v>3</v>
      </c>
      <c r="N354">
        <v>1</v>
      </c>
      <c r="P354">
        <v>5</v>
      </c>
      <c r="Q354">
        <v>5</v>
      </c>
      <c r="R354">
        <v>5</v>
      </c>
      <c r="T354" s="8">
        <v>2.9720300000000002</v>
      </c>
      <c r="U354" s="8">
        <v>0.38227</v>
      </c>
      <c r="V354">
        <v>53.7</v>
      </c>
      <c r="W354" s="8">
        <v>0.97758</v>
      </c>
      <c r="X354" s="8">
        <v>1.3598600000000001</v>
      </c>
      <c r="Y354" s="8">
        <v>2.16608</v>
      </c>
      <c r="Z354" s="8">
        <v>0.18942000000000001</v>
      </c>
      <c r="AA354" s="8">
        <v>7.0980000000000001E-2</v>
      </c>
      <c r="AC354" s="8">
        <v>1.6121700000000001</v>
      </c>
      <c r="AD354">
        <v>66.7</v>
      </c>
      <c r="AF354">
        <v>0</v>
      </c>
      <c r="AI354" s="8">
        <v>1.9840500000000001</v>
      </c>
      <c r="AJ354" s="8">
        <v>0.78944999999999999</v>
      </c>
      <c r="AK354" s="8">
        <v>0.41721000000000003</v>
      </c>
      <c r="AL354" s="8">
        <v>3.1907100000000002</v>
      </c>
      <c r="AM354">
        <v>1.65747</v>
      </c>
      <c r="AN354">
        <v>0.91154999999999997</v>
      </c>
      <c r="AO354">
        <v>0.34806999999999999</v>
      </c>
      <c r="AP354">
        <v>2.9395099999999998</v>
      </c>
      <c r="AR354">
        <v>0</v>
      </c>
      <c r="AS354">
        <v>1</v>
      </c>
      <c r="AT354">
        <v>0</v>
      </c>
      <c r="AU354">
        <v>1</v>
      </c>
      <c r="AV354" s="4">
        <v>650</v>
      </c>
      <c r="AW354">
        <v>0</v>
      </c>
      <c r="AX354">
        <v>1</v>
      </c>
      <c r="AZ354" s="1">
        <v>44678</v>
      </c>
      <c r="BA354">
        <v>7</v>
      </c>
      <c r="BB354">
        <v>7</v>
      </c>
      <c r="BC354">
        <v>7</v>
      </c>
      <c r="BD354">
        <v>52</v>
      </c>
      <c r="BE354">
        <v>1</v>
      </c>
      <c r="BF354">
        <v>0</v>
      </c>
      <c r="BG354">
        <v>52</v>
      </c>
      <c r="BH354">
        <v>43705</v>
      </c>
      <c r="BI354">
        <v>3</v>
      </c>
      <c r="BJ354">
        <v>3</v>
      </c>
      <c r="BK354">
        <v>0</v>
      </c>
      <c r="BL354">
        <v>32</v>
      </c>
      <c r="BM354">
        <v>1</v>
      </c>
      <c r="BN354">
        <v>0</v>
      </c>
      <c r="BO354">
        <v>32</v>
      </c>
      <c r="BP354">
        <v>43306</v>
      </c>
      <c r="BQ354">
        <v>0</v>
      </c>
      <c r="BR354">
        <v>0</v>
      </c>
      <c r="BS354">
        <v>0</v>
      </c>
      <c r="BT354">
        <v>0</v>
      </c>
      <c r="BU354">
        <v>0</v>
      </c>
      <c r="BV354">
        <v>0</v>
      </c>
      <c r="BW354">
        <v>0</v>
      </c>
      <c r="BX354" s="8">
        <v>36.667000000000002</v>
      </c>
      <c r="BZ354" t="s">
        <v>1141</v>
      </c>
      <c r="CA354" t="s">
        <v>2049</v>
      </c>
      <c r="CB354">
        <v>75935</v>
      </c>
      <c r="CC354">
        <v>890</v>
      </c>
      <c r="CD354">
        <v>9365986286</v>
      </c>
      <c r="CE354" t="s">
        <v>336</v>
      </c>
      <c r="CF354" t="s">
        <v>334</v>
      </c>
      <c r="CG354" s="1">
        <v>34274</v>
      </c>
      <c r="CH354" t="s">
        <v>334</v>
      </c>
      <c r="CI354" t="s">
        <v>334</v>
      </c>
      <c r="CJ354" t="s">
        <v>334</v>
      </c>
      <c r="CK354" t="s">
        <v>338</v>
      </c>
      <c r="CL354" t="s">
        <v>2050</v>
      </c>
      <c r="CM354">
        <v>120</v>
      </c>
      <c r="CN354" s="1">
        <v>44835</v>
      </c>
      <c r="CP354"/>
      <c r="CQ354"/>
      <c r="CR354"/>
      <c r="CS354"/>
      <c r="CT354"/>
      <c r="CU354" s="23"/>
      <c r="CV354"/>
      <c r="CW354"/>
      <c r="CX354"/>
    </row>
    <row r="355" spans="1:102" x14ac:dyDescent="0.35">
      <c r="A355" t="s">
        <v>143</v>
      </c>
      <c r="B355" t="s">
        <v>390</v>
      </c>
      <c r="C355">
        <v>675231</v>
      </c>
      <c r="D355" t="s">
        <v>2051</v>
      </c>
      <c r="E355" t="s">
        <v>548</v>
      </c>
      <c r="F355" t="s">
        <v>450</v>
      </c>
      <c r="G355" t="s">
        <v>166</v>
      </c>
      <c r="H355" t="s">
        <v>333</v>
      </c>
      <c r="I355">
        <v>50.3</v>
      </c>
      <c r="K355" t="s">
        <v>334</v>
      </c>
      <c r="L355" t="s">
        <v>339</v>
      </c>
      <c r="M355">
        <v>2</v>
      </c>
      <c r="N355">
        <v>2</v>
      </c>
      <c r="P355">
        <v>4</v>
      </c>
      <c r="Q355">
        <v>4</v>
      </c>
      <c r="T355" s="8">
        <v>3.5460600000000002</v>
      </c>
      <c r="U355" s="8">
        <v>0.40631</v>
      </c>
      <c r="V355"/>
      <c r="W355" s="8">
        <v>0.91920000000000002</v>
      </c>
      <c r="X355" s="8">
        <v>1.32552</v>
      </c>
      <c r="Y355" s="8">
        <v>3.0415899999999998</v>
      </c>
      <c r="Z355" s="8">
        <v>0.55898999999999999</v>
      </c>
      <c r="AA355" s="8">
        <v>1.7440000000000001E-2</v>
      </c>
      <c r="AB355">
        <v>6</v>
      </c>
      <c r="AC355" s="8">
        <v>2.2205400000000002</v>
      </c>
      <c r="AE355">
        <v>6</v>
      </c>
      <c r="AF355">
        <v>2</v>
      </c>
      <c r="AI355" s="8">
        <v>1.9769600000000001</v>
      </c>
      <c r="AJ355" s="8">
        <v>0.77637</v>
      </c>
      <c r="AK355" s="8">
        <v>0.37053000000000003</v>
      </c>
      <c r="AL355" s="8">
        <v>3.1238600000000001</v>
      </c>
      <c r="AM355">
        <v>2.2911100000000002</v>
      </c>
      <c r="AN355">
        <v>0.87155000000000005</v>
      </c>
      <c r="AO355">
        <v>0.41657</v>
      </c>
      <c r="AP355">
        <v>3.5823100000000001</v>
      </c>
      <c r="AR355">
        <v>5</v>
      </c>
      <c r="AS355">
        <v>20</v>
      </c>
      <c r="AT355">
        <v>1</v>
      </c>
      <c r="AU355">
        <v>2</v>
      </c>
      <c r="AV355" s="4">
        <v>34651.230000000003</v>
      </c>
      <c r="AW355">
        <v>0</v>
      </c>
      <c r="AX355">
        <v>2</v>
      </c>
      <c r="AZ355" s="1">
        <v>44742</v>
      </c>
      <c r="BA355">
        <v>3</v>
      </c>
      <c r="BB355">
        <v>1</v>
      </c>
      <c r="BC355">
        <v>2</v>
      </c>
      <c r="BD355">
        <v>20</v>
      </c>
      <c r="BE355">
        <v>1</v>
      </c>
      <c r="BF355">
        <v>0</v>
      </c>
      <c r="BG355">
        <v>20</v>
      </c>
      <c r="BH355">
        <v>44280</v>
      </c>
      <c r="BI355">
        <v>7</v>
      </c>
      <c r="BJ355">
        <v>6</v>
      </c>
      <c r="BK355">
        <v>6</v>
      </c>
      <c r="BL355">
        <v>44</v>
      </c>
      <c r="BM355">
        <v>1</v>
      </c>
      <c r="BN355">
        <v>0</v>
      </c>
      <c r="BO355">
        <v>44</v>
      </c>
      <c r="BP355">
        <v>43587</v>
      </c>
      <c r="BQ355">
        <v>13</v>
      </c>
      <c r="BR355">
        <v>6</v>
      </c>
      <c r="BS355">
        <v>7</v>
      </c>
      <c r="BT355">
        <v>313</v>
      </c>
      <c r="BU355">
        <v>1</v>
      </c>
      <c r="BV355">
        <v>0</v>
      </c>
      <c r="BW355">
        <v>313</v>
      </c>
      <c r="BX355" s="8">
        <v>76.832999999999998</v>
      </c>
      <c r="BZ355" t="s">
        <v>2052</v>
      </c>
      <c r="CA355" t="s">
        <v>2053</v>
      </c>
      <c r="CB355">
        <v>77029</v>
      </c>
      <c r="CC355">
        <v>610</v>
      </c>
      <c r="CD355">
        <v>7134551744</v>
      </c>
      <c r="CE355" t="s">
        <v>336</v>
      </c>
      <c r="CF355" t="s">
        <v>334</v>
      </c>
      <c r="CG355" s="1">
        <v>34305</v>
      </c>
      <c r="CH355" t="s">
        <v>334</v>
      </c>
      <c r="CI355" t="s">
        <v>334</v>
      </c>
      <c r="CJ355" t="s">
        <v>334</v>
      </c>
      <c r="CK355" t="s">
        <v>338</v>
      </c>
      <c r="CL355" t="s">
        <v>2054</v>
      </c>
      <c r="CM355">
        <v>148</v>
      </c>
      <c r="CN355" s="1">
        <v>44835</v>
      </c>
      <c r="CP355"/>
      <c r="CQ355"/>
      <c r="CR355"/>
      <c r="CS355"/>
      <c r="CT355"/>
      <c r="CU355" s="23"/>
      <c r="CV355">
        <v>2</v>
      </c>
      <c r="CW355"/>
      <c r="CX355"/>
    </row>
    <row r="356" spans="1:102" x14ac:dyDescent="0.35">
      <c r="A356" t="s">
        <v>143</v>
      </c>
      <c r="B356" t="s">
        <v>390</v>
      </c>
      <c r="C356">
        <v>675233</v>
      </c>
      <c r="D356" t="s">
        <v>2055</v>
      </c>
      <c r="E356" t="s">
        <v>548</v>
      </c>
      <c r="F356" t="s">
        <v>450</v>
      </c>
      <c r="G356" t="s">
        <v>166</v>
      </c>
      <c r="H356" t="s">
        <v>333</v>
      </c>
      <c r="I356">
        <v>104.3</v>
      </c>
      <c r="K356" t="s">
        <v>334</v>
      </c>
      <c r="L356" t="s">
        <v>339</v>
      </c>
      <c r="M356">
        <v>3</v>
      </c>
      <c r="N356">
        <v>1</v>
      </c>
      <c r="P356">
        <v>5</v>
      </c>
      <c r="Q356">
        <v>5</v>
      </c>
      <c r="R356">
        <v>5</v>
      </c>
      <c r="T356" s="8">
        <v>3.3399299999999998</v>
      </c>
      <c r="U356" s="8">
        <v>0.2253</v>
      </c>
      <c r="V356">
        <v>81.3</v>
      </c>
      <c r="W356" s="8">
        <v>1.01735</v>
      </c>
      <c r="X356" s="8">
        <v>1.24265</v>
      </c>
      <c r="Y356" s="8">
        <v>3.0525000000000002</v>
      </c>
      <c r="Z356" s="8">
        <v>0.12407</v>
      </c>
      <c r="AA356" s="8">
        <v>0</v>
      </c>
      <c r="AC356" s="8">
        <v>2.09728</v>
      </c>
      <c r="AD356">
        <v>89.5</v>
      </c>
      <c r="AF356">
        <v>3</v>
      </c>
      <c r="AI356" s="8">
        <v>2.0973099999999998</v>
      </c>
      <c r="AJ356" s="8">
        <v>0.73817999999999995</v>
      </c>
      <c r="AK356" s="8">
        <v>0.39674999999999999</v>
      </c>
      <c r="AL356" s="8">
        <v>3.2322299999999999</v>
      </c>
      <c r="AM356">
        <v>2.0397699999999999</v>
      </c>
      <c r="AN356">
        <v>1.0145200000000001</v>
      </c>
      <c r="AO356">
        <v>0.21572</v>
      </c>
      <c r="AP356">
        <v>3.2609499999999998</v>
      </c>
      <c r="AR356">
        <v>0</v>
      </c>
      <c r="AS356">
        <v>7</v>
      </c>
      <c r="AT356">
        <v>0</v>
      </c>
      <c r="AU356">
        <v>13</v>
      </c>
      <c r="AV356" s="4">
        <v>43201.04</v>
      </c>
      <c r="AW356">
        <v>0</v>
      </c>
      <c r="AX356">
        <v>13</v>
      </c>
      <c r="AZ356" s="1">
        <v>44538</v>
      </c>
      <c r="BA356">
        <v>8</v>
      </c>
      <c r="BB356">
        <v>6</v>
      </c>
      <c r="BC356">
        <v>3</v>
      </c>
      <c r="BD356">
        <v>56</v>
      </c>
      <c r="BE356">
        <v>1</v>
      </c>
      <c r="BF356">
        <v>0</v>
      </c>
      <c r="BG356">
        <v>56</v>
      </c>
      <c r="BH356">
        <v>44085</v>
      </c>
      <c r="BI356">
        <v>5</v>
      </c>
      <c r="BJ356">
        <v>5</v>
      </c>
      <c r="BK356">
        <v>0</v>
      </c>
      <c r="BL356">
        <v>36</v>
      </c>
      <c r="BM356">
        <v>1</v>
      </c>
      <c r="BN356">
        <v>0</v>
      </c>
      <c r="BO356">
        <v>36</v>
      </c>
      <c r="BP356">
        <v>43525</v>
      </c>
      <c r="BQ356">
        <v>2</v>
      </c>
      <c r="BR356">
        <v>1</v>
      </c>
      <c r="BS356">
        <v>1</v>
      </c>
      <c r="BT356">
        <v>8</v>
      </c>
      <c r="BU356">
        <v>1</v>
      </c>
      <c r="BV356">
        <v>0</v>
      </c>
      <c r="BW356">
        <v>8</v>
      </c>
      <c r="BX356" s="8">
        <v>41.332999999999998</v>
      </c>
      <c r="BZ356" t="s">
        <v>2056</v>
      </c>
      <c r="CA356" t="s">
        <v>2057</v>
      </c>
      <c r="CB356">
        <v>77087</v>
      </c>
      <c r="CC356">
        <v>610</v>
      </c>
      <c r="CD356">
        <v>7136432628</v>
      </c>
      <c r="CE356" t="s">
        <v>336</v>
      </c>
      <c r="CF356" t="s">
        <v>334</v>
      </c>
      <c r="CG356" s="1">
        <v>34325</v>
      </c>
      <c r="CH356" t="s">
        <v>334</v>
      </c>
      <c r="CI356" t="s">
        <v>334</v>
      </c>
      <c r="CJ356" t="s">
        <v>334</v>
      </c>
      <c r="CK356" t="s">
        <v>338</v>
      </c>
      <c r="CL356" t="s">
        <v>2058</v>
      </c>
      <c r="CM356">
        <v>120</v>
      </c>
      <c r="CN356" s="1">
        <v>44835</v>
      </c>
      <c r="CP356"/>
      <c r="CQ356"/>
      <c r="CR356"/>
      <c r="CS356"/>
      <c r="CT356"/>
      <c r="CU356" s="23"/>
      <c r="CV356"/>
      <c r="CW356"/>
      <c r="CX356"/>
    </row>
    <row r="357" spans="1:102" x14ac:dyDescent="0.35">
      <c r="A357" t="s">
        <v>143</v>
      </c>
      <c r="B357" t="s">
        <v>390</v>
      </c>
      <c r="C357">
        <v>675234</v>
      </c>
      <c r="D357" t="s">
        <v>2059</v>
      </c>
      <c r="E357" t="s">
        <v>2060</v>
      </c>
      <c r="F357" t="s">
        <v>695</v>
      </c>
      <c r="G357" t="s">
        <v>166</v>
      </c>
      <c r="H357" t="s">
        <v>333</v>
      </c>
      <c r="I357">
        <v>53.7</v>
      </c>
      <c r="K357" t="s">
        <v>334</v>
      </c>
      <c r="L357" t="s">
        <v>339</v>
      </c>
      <c r="M357">
        <v>3</v>
      </c>
      <c r="N357">
        <v>1</v>
      </c>
      <c r="P357">
        <v>3</v>
      </c>
      <c r="Q357">
        <v>3</v>
      </c>
      <c r="T357" s="8"/>
      <c r="V357"/>
      <c r="W357" s="8"/>
      <c r="X357" s="8"/>
      <c r="Y357" s="8"/>
      <c r="Z357" s="8"/>
      <c r="AA357" s="8"/>
      <c r="AB357">
        <v>6</v>
      </c>
      <c r="AC357" s="8"/>
      <c r="AE357">
        <v>6</v>
      </c>
      <c r="AG357">
        <v>6</v>
      </c>
      <c r="AI357" s="8"/>
      <c r="AJ357" s="8"/>
      <c r="AK357" s="8"/>
      <c r="AL357" s="8"/>
      <c r="AR357">
        <v>0</v>
      </c>
      <c r="AS357">
        <v>0</v>
      </c>
      <c r="AT357">
        <v>0</v>
      </c>
      <c r="AU357">
        <v>0</v>
      </c>
      <c r="AV357" s="4">
        <v>0</v>
      </c>
      <c r="AW357">
        <v>0</v>
      </c>
      <c r="AX357">
        <v>0</v>
      </c>
      <c r="AZ357" s="1">
        <v>44587</v>
      </c>
      <c r="BA357">
        <v>3</v>
      </c>
      <c r="BB357">
        <v>3</v>
      </c>
      <c r="BC357">
        <v>0</v>
      </c>
      <c r="BD357">
        <v>28</v>
      </c>
      <c r="BE357">
        <v>0</v>
      </c>
      <c r="BF357">
        <v>0</v>
      </c>
      <c r="BG357">
        <v>28</v>
      </c>
      <c r="BH357">
        <v>43853</v>
      </c>
      <c r="BI357">
        <v>3</v>
      </c>
      <c r="BJ357">
        <v>3</v>
      </c>
      <c r="BK357">
        <v>0</v>
      </c>
      <c r="BL357">
        <v>20</v>
      </c>
      <c r="BM357">
        <v>1</v>
      </c>
      <c r="BN357">
        <v>0</v>
      </c>
      <c r="BO357">
        <v>20</v>
      </c>
      <c r="BP357">
        <v>43546</v>
      </c>
      <c r="BQ357">
        <v>2</v>
      </c>
      <c r="BR357">
        <v>2</v>
      </c>
      <c r="BS357">
        <v>0</v>
      </c>
      <c r="BT357">
        <v>24</v>
      </c>
      <c r="BU357">
        <v>1</v>
      </c>
      <c r="BV357">
        <v>0</v>
      </c>
      <c r="BW357">
        <v>24</v>
      </c>
      <c r="BX357" s="8">
        <v>24.667000000000002</v>
      </c>
      <c r="BZ357" t="s">
        <v>2061</v>
      </c>
      <c r="CA357" t="s">
        <v>2062</v>
      </c>
      <c r="CB357">
        <v>77531</v>
      </c>
      <c r="CC357">
        <v>180</v>
      </c>
      <c r="CD357">
        <v>9792654221</v>
      </c>
      <c r="CE357" t="s">
        <v>336</v>
      </c>
      <c r="CF357" t="s">
        <v>334</v>
      </c>
      <c r="CG357" s="1">
        <v>34274</v>
      </c>
      <c r="CH357" t="s">
        <v>334</v>
      </c>
      <c r="CI357" t="s">
        <v>334</v>
      </c>
      <c r="CJ357" t="s">
        <v>334</v>
      </c>
      <c r="CK357" t="s">
        <v>338</v>
      </c>
      <c r="CL357" t="s">
        <v>2063</v>
      </c>
      <c r="CM357">
        <v>93</v>
      </c>
      <c r="CN357" s="1">
        <v>44835</v>
      </c>
      <c r="CP357"/>
      <c r="CQ357"/>
      <c r="CR357">
        <v>12</v>
      </c>
      <c r="CS357"/>
      <c r="CT357"/>
      <c r="CU357" s="23"/>
      <c r="CV357">
        <v>2</v>
      </c>
      <c r="CW357">
        <v>6</v>
      </c>
      <c r="CX357">
        <v>6</v>
      </c>
    </row>
    <row r="358" spans="1:102" x14ac:dyDescent="0.35">
      <c r="A358" t="s">
        <v>143</v>
      </c>
      <c r="B358" t="s">
        <v>390</v>
      </c>
      <c r="C358">
        <v>675238</v>
      </c>
      <c r="D358" t="s">
        <v>2064</v>
      </c>
      <c r="E358" t="s">
        <v>646</v>
      </c>
      <c r="F358" t="s">
        <v>647</v>
      </c>
      <c r="G358" t="s">
        <v>166</v>
      </c>
      <c r="H358" t="s">
        <v>343</v>
      </c>
      <c r="I358">
        <v>35.4</v>
      </c>
      <c r="K358" t="s">
        <v>334</v>
      </c>
      <c r="L358" t="s">
        <v>339</v>
      </c>
      <c r="M358">
        <v>5</v>
      </c>
      <c r="N358">
        <v>4</v>
      </c>
      <c r="P358">
        <v>5</v>
      </c>
      <c r="Q358">
        <v>5</v>
      </c>
      <c r="R358">
        <v>4</v>
      </c>
      <c r="T358" s="8">
        <v>5.2656900000000002</v>
      </c>
      <c r="U358" s="8">
        <v>0.52968000000000004</v>
      </c>
      <c r="V358"/>
      <c r="W358" s="8">
        <v>1.5700099999999999</v>
      </c>
      <c r="X358" s="8">
        <v>2.0996899999999998</v>
      </c>
      <c r="Y358" s="8">
        <v>4.5071199999999996</v>
      </c>
      <c r="Z358" s="8">
        <v>0.40099000000000001</v>
      </c>
      <c r="AA358" s="8">
        <v>5.7329999999999999E-2</v>
      </c>
      <c r="AB358">
        <v>6</v>
      </c>
      <c r="AC358" s="8">
        <v>3.1659999999999999</v>
      </c>
      <c r="AE358">
        <v>6</v>
      </c>
      <c r="AF358">
        <v>1</v>
      </c>
      <c r="AI358" s="8">
        <v>2.05213</v>
      </c>
      <c r="AJ358" s="8">
        <v>0.70511999999999997</v>
      </c>
      <c r="AK358" s="8">
        <v>0.41313</v>
      </c>
      <c r="AL358" s="8">
        <v>3.1703800000000002</v>
      </c>
      <c r="AM358">
        <v>3.14696</v>
      </c>
      <c r="AN358">
        <v>1.63903</v>
      </c>
      <c r="AO358">
        <v>0.48705999999999999</v>
      </c>
      <c r="AP358">
        <v>5.2414699999999996</v>
      </c>
      <c r="AR358">
        <v>1</v>
      </c>
      <c r="AS358">
        <v>0</v>
      </c>
      <c r="AT358">
        <v>2</v>
      </c>
      <c r="AU358">
        <v>4</v>
      </c>
      <c r="AV358" s="4">
        <v>4569.5</v>
      </c>
      <c r="AW358">
        <v>0</v>
      </c>
      <c r="AX358">
        <v>4</v>
      </c>
      <c r="AZ358" s="1">
        <v>44483</v>
      </c>
      <c r="BA358">
        <v>2</v>
      </c>
      <c r="BB358">
        <v>1</v>
      </c>
      <c r="BC358">
        <v>1</v>
      </c>
      <c r="BD358">
        <v>12</v>
      </c>
      <c r="BE358">
        <v>1</v>
      </c>
      <c r="BF358">
        <v>0</v>
      </c>
      <c r="BG358">
        <v>12</v>
      </c>
      <c r="BH358">
        <v>43706</v>
      </c>
      <c r="BI358">
        <v>3</v>
      </c>
      <c r="BJ358">
        <v>2</v>
      </c>
      <c r="BK358">
        <v>0</v>
      </c>
      <c r="BL358">
        <v>12</v>
      </c>
      <c r="BM358">
        <v>1</v>
      </c>
      <c r="BN358">
        <v>0</v>
      </c>
      <c r="BO358">
        <v>12</v>
      </c>
      <c r="BP358">
        <v>43322</v>
      </c>
      <c r="BQ358">
        <v>4</v>
      </c>
      <c r="BR358">
        <v>4</v>
      </c>
      <c r="BS358">
        <v>0</v>
      </c>
      <c r="BT358">
        <v>20</v>
      </c>
      <c r="BU358">
        <v>1</v>
      </c>
      <c r="BV358">
        <v>0</v>
      </c>
      <c r="BW358">
        <v>20</v>
      </c>
      <c r="BX358" s="8">
        <v>13.333</v>
      </c>
      <c r="BZ358" t="s">
        <v>2065</v>
      </c>
      <c r="CA358" t="s">
        <v>2066</v>
      </c>
      <c r="CB358">
        <v>76102</v>
      </c>
      <c r="CC358">
        <v>910</v>
      </c>
      <c r="CD358">
        <v>8173382400</v>
      </c>
      <c r="CE358" t="s">
        <v>381</v>
      </c>
      <c r="CF358" t="s">
        <v>334</v>
      </c>
      <c r="CG358" s="1">
        <v>34348</v>
      </c>
      <c r="CH358" t="s">
        <v>337</v>
      </c>
      <c r="CI358" t="s">
        <v>334</v>
      </c>
      <c r="CJ358" t="s">
        <v>334</v>
      </c>
      <c r="CK358" t="s">
        <v>338</v>
      </c>
      <c r="CL358" t="s">
        <v>2067</v>
      </c>
      <c r="CM358">
        <v>52</v>
      </c>
      <c r="CN358" s="1">
        <v>44835</v>
      </c>
      <c r="CP358"/>
      <c r="CQ358"/>
      <c r="CR358"/>
      <c r="CS358"/>
      <c r="CT358"/>
      <c r="CU358" s="23"/>
      <c r="CV358"/>
      <c r="CW358"/>
      <c r="CX358"/>
    </row>
    <row r="359" spans="1:102" x14ac:dyDescent="0.35">
      <c r="A359" t="s">
        <v>143</v>
      </c>
      <c r="B359" t="s">
        <v>390</v>
      </c>
      <c r="C359">
        <v>675240</v>
      </c>
      <c r="D359" t="s">
        <v>2068</v>
      </c>
      <c r="E359" t="s">
        <v>2069</v>
      </c>
      <c r="F359" t="s">
        <v>480</v>
      </c>
      <c r="G359" t="s">
        <v>166</v>
      </c>
      <c r="H359" t="s">
        <v>346</v>
      </c>
      <c r="I359">
        <v>31</v>
      </c>
      <c r="K359" t="s">
        <v>334</v>
      </c>
      <c r="L359" t="s">
        <v>339</v>
      </c>
      <c r="M359">
        <v>4</v>
      </c>
      <c r="N359">
        <v>2</v>
      </c>
      <c r="P359">
        <v>4</v>
      </c>
      <c r="Q359">
        <v>4</v>
      </c>
      <c r="T359" s="8">
        <v>3.8685999999999998</v>
      </c>
      <c r="U359" s="8">
        <v>0.42183999999999999</v>
      </c>
      <c r="V359"/>
      <c r="W359" s="8">
        <v>0.98280000000000001</v>
      </c>
      <c r="X359" s="8">
        <v>1.4046400000000001</v>
      </c>
      <c r="Y359" s="8">
        <v>2.9414099999999999</v>
      </c>
      <c r="Z359" s="8">
        <v>0.27692</v>
      </c>
      <c r="AA359" s="8">
        <v>3.8710000000000001E-2</v>
      </c>
      <c r="AB359">
        <v>6</v>
      </c>
      <c r="AC359" s="8">
        <v>2.4639600000000002</v>
      </c>
      <c r="AE359">
        <v>6</v>
      </c>
      <c r="AG359">
        <v>6</v>
      </c>
      <c r="AI359" s="8">
        <v>1.89008</v>
      </c>
      <c r="AJ359" s="8">
        <v>0.75914000000000004</v>
      </c>
      <c r="AK359" s="8">
        <v>0.38635999999999998</v>
      </c>
      <c r="AL359" s="8">
        <v>3.0355799999999999</v>
      </c>
      <c r="AM359">
        <v>2.6591200000000002</v>
      </c>
      <c r="AN359">
        <v>0.95301000000000002</v>
      </c>
      <c r="AO359">
        <v>0.41476000000000002</v>
      </c>
      <c r="AP359">
        <v>4.0218100000000003</v>
      </c>
      <c r="AR359">
        <v>1</v>
      </c>
      <c r="AS359">
        <v>1</v>
      </c>
      <c r="AT359">
        <v>2</v>
      </c>
      <c r="AU359">
        <v>3</v>
      </c>
      <c r="AV359" s="4">
        <v>34500</v>
      </c>
      <c r="AW359">
        <v>0</v>
      </c>
      <c r="AX359">
        <v>3</v>
      </c>
      <c r="AZ359" s="1">
        <v>44685</v>
      </c>
      <c r="BA359">
        <v>5</v>
      </c>
      <c r="BB359">
        <v>5</v>
      </c>
      <c r="BC359">
        <v>0</v>
      </c>
      <c r="BD359">
        <v>36</v>
      </c>
      <c r="BE359">
        <v>1</v>
      </c>
      <c r="BF359">
        <v>0</v>
      </c>
      <c r="BG359">
        <v>36</v>
      </c>
      <c r="BH359">
        <v>44203</v>
      </c>
      <c r="BI359">
        <v>9</v>
      </c>
      <c r="BJ359">
        <v>7</v>
      </c>
      <c r="BK359">
        <v>2</v>
      </c>
      <c r="BL359">
        <v>36</v>
      </c>
      <c r="BM359">
        <v>1</v>
      </c>
      <c r="BN359">
        <v>0</v>
      </c>
      <c r="BO359">
        <v>36</v>
      </c>
      <c r="BP359">
        <v>43621</v>
      </c>
      <c r="BQ359">
        <v>3</v>
      </c>
      <c r="BR359">
        <v>3</v>
      </c>
      <c r="BS359">
        <v>0</v>
      </c>
      <c r="BT359">
        <v>16</v>
      </c>
      <c r="BU359">
        <v>1</v>
      </c>
      <c r="BV359">
        <v>0</v>
      </c>
      <c r="BW359">
        <v>16</v>
      </c>
      <c r="BX359" s="8">
        <v>32.667000000000002</v>
      </c>
      <c r="BZ359" t="s">
        <v>2070</v>
      </c>
      <c r="CA359" t="s">
        <v>2071</v>
      </c>
      <c r="CB359">
        <v>75656</v>
      </c>
      <c r="CC359">
        <v>260</v>
      </c>
      <c r="CD359">
        <v>9036392531</v>
      </c>
      <c r="CE359" t="s">
        <v>336</v>
      </c>
      <c r="CF359" t="s">
        <v>334</v>
      </c>
      <c r="CG359" s="1">
        <v>34355</v>
      </c>
      <c r="CH359" t="s">
        <v>334</v>
      </c>
      <c r="CI359" t="s">
        <v>334</v>
      </c>
      <c r="CJ359" t="s">
        <v>334</v>
      </c>
      <c r="CK359" t="s">
        <v>338</v>
      </c>
      <c r="CL359" t="s">
        <v>2072</v>
      </c>
      <c r="CM359">
        <v>60</v>
      </c>
      <c r="CN359" s="1">
        <v>44835</v>
      </c>
      <c r="CP359"/>
      <c r="CQ359"/>
      <c r="CR359"/>
      <c r="CS359"/>
      <c r="CT359"/>
      <c r="CU359" s="23"/>
      <c r="CV359">
        <v>2</v>
      </c>
      <c r="CW359"/>
      <c r="CX359"/>
    </row>
    <row r="360" spans="1:102" x14ac:dyDescent="0.35">
      <c r="A360" t="s">
        <v>143</v>
      </c>
      <c r="B360" t="s">
        <v>390</v>
      </c>
      <c r="C360">
        <v>675241</v>
      </c>
      <c r="D360" t="s">
        <v>2073</v>
      </c>
      <c r="E360" t="s">
        <v>498</v>
      </c>
      <c r="F360" t="s">
        <v>367</v>
      </c>
      <c r="G360" t="s">
        <v>168</v>
      </c>
      <c r="H360" t="s">
        <v>404</v>
      </c>
      <c r="K360" t="s">
        <v>334</v>
      </c>
      <c r="L360" t="s">
        <v>335</v>
      </c>
      <c r="M360">
        <v>3</v>
      </c>
      <c r="P360">
        <v>3</v>
      </c>
      <c r="Q360">
        <v>2</v>
      </c>
      <c r="R360">
        <v>4</v>
      </c>
      <c r="T360" s="8"/>
      <c r="V360"/>
      <c r="W360" s="8"/>
      <c r="X360" s="8"/>
      <c r="Y360" s="8"/>
      <c r="Z360" s="8"/>
      <c r="AA360" s="8"/>
      <c r="AB360">
        <v>6</v>
      </c>
      <c r="AC360" s="8"/>
      <c r="AE360">
        <v>6</v>
      </c>
      <c r="AG360">
        <v>6</v>
      </c>
      <c r="AI360" s="8"/>
      <c r="AJ360" s="8"/>
      <c r="AK360" s="8"/>
      <c r="AL360" s="8"/>
      <c r="AR360">
        <v>1</v>
      </c>
      <c r="AS360">
        <v>4</v>
      </c>
      <c r="AT360">
        <v>0</v>
      </c>
      <c r="AU360">
        <v>2</v>
      </c>
      <c r="AV360" s="4">
        <v>12105.08</v>
      </c>
      <c r="AW360">
        <v>0</v>
      </c>
      <c r="AX360">
        <v>2</v>
      </c>
      <c r="AZ360" s="1">
        <v>44734</v>
      </c>
      <c r="BA360">
        <v>5</v>
      </c>
      <c r="BB360">
        <v>3</v>
      </c>
      <c r="BC360">
        <v>4</v>
      </c>
      <c r="BD360">
        <v>52</v>
      </c>
      <c r="BE360">
        <v>1</v>
      </c>
      <c r="BF360">
        <v>0</v>
      </c>
      <c r="BG360">
        <v>52</v>
      </c>
      <c r="BH360">
        <v>44321</v>
      </c>
      <c r="BI360">
        <v>5</v>
      </c>
      <c r="BJ360">
        <v>4</v>
      </c>
      <c r="BK360">
        <v>5</v>
      </c>
      <c r="BL360">
        <v>36</v>
      </c>
      <c r="BM360">
        <v>1</v>
      </c>
      <c r="BN360">
        <v>0</v>
      </c>
      <c r="BO360">
        <v>36</v>
      </c>
      <c r="BP360">
        <v>43566</v>
      </c>
      <c r="BQ360">
        <v>3</v>
      </c>
      <c r="BR360">
        <v>3</v>
      </c>
      <c r="BS360">
        <v>0</v>
      </c>
      <c r="BT360">
        <v>16</v>
      </c>
      <c r="BU360">
        <v>1</v>
      </c>
      <c r="BV360">
        <v>0</v>
      </c>
      <c r="BW360">
        <v>16</v>
      </c>
      <c r="BX360" s="8">
        <v>40.667000000000002</v>
      </c>
      <c r="BZ360" t="s">
        <v>677</v>
      </c>
      <c r="CA360" t="s">
        <v>2074</v>
      </c>
      <c r="CB360">
        <v>75657</v>
      </c>
      <c r="CC360">
        <v>783</v>
      </c>
      <c r="CD360">
        <v>9036653951</v>
      </c>
      <c r="CE360" t="s">
        <v>336</v>
      </c>
      <c r="CF360" t="s">
        <v>334</v>
      </c>
      <c r="CG360" s="1">
        <v>34335</v>
      </c>
      <c r="CH360" t="s">
        <v>334</v>
      </c>
      <c r="CI360" t="s">
        <v>334</v>
      </c>
      <c r="CJ360" t="s">
        <v>334</v>
      </c>
      <c r="CK360" t="s">
        <v>338</v>
      </c>
      <c r="CL360" t="s">
        <v>2075</v>
      </c>
      <c r="CM360">
        <v>116</v>
      </c>
      <c r="CN360" s="1">
        <v>44835</v>
      </c>
      <c r="CP360">
        <v>10</v>
      </c>
      <c r="CQ360"/>
      <c r="CR360">
        <v>2</v>
      </c>
      <c r="CS360"/>
      <c r="CT360"/>
      <c r="CU360" s="23"/>
      <c r="CV360"/>
      <c r="CW360">
        <v>6</v>
      </c>
      <c r="CX360">
        <v>6</v>
      </c>
    </row>
    <row r="361" spans="1:102" x14ac:dyDescent="0.35">
      <c r="A361" t="s">
        <v>143</v>
      </c>
      <c r="B361" t="s">
        <v>390</v>
      </c>
      <c r="C361">
        <v>675251</v>
      </c>
      <c r="D361" t="s">
        <v>2076</v>
      </c>
      <c r="E361" t="s">
        <v>2077</v>
      </c>
      <c r="F361" t="s">
        <v>2078</v>
      </c>
      <c r="G361" t="s">
        <v>166</v>
      </c>
      <c r="H361" t="s">
        <v>343</v>
      </c>
      <c r="I361">
        <v>45.2</v>
      </c>
      <c r="K361" t="s">
        <v>334</v>
      </c>
      <c r="L361" t="s">
        <v>339</v>
      </c>
      <c r="M361">
        <v>1</v>
      </c>
      <c r="N361">
        <v>1</v>
      </c>
      <c r="P361">
        <v>4</v>
      </c>
      <c r="Q361">
        <v>4</v>
      </c>
      <c r="T361" s="8">
        <v>3.5120900000000002</v>
      </c>
      <c r="U361" s="8">
        <v>0.57945000000000002</v>
      </c>
      <c r="V361"/>
      <c r="W361" s="8">
        <v>0.89515999999999996</v>
      </c>
      <c r="X361" s="8">
        <v>1.47461</v>
      </c>
      <c r="Y361" s="8">
        <v>2.9264399999999999</v>
      </c>
      <c r="Z361" s="8">
        <v>0.42801</v>
      </c>
      <c r="AA361" s="8">
        <v>0</v>
      </c>
      <c r="AB361">
        <v>6</v>
      </c>
      <c r="AC361" s="8">
        <v>2.03749</v>
      </c>
      <c r="AE361">
        <v>6</v>
      </c>
      <c r="AG361">
        <v>6</v>
      </c>
      <c r="AI361" s="8">
        <v>2.0616300000000001</v>
      </c>
      <c r="AJ361" s="8">
        <v>0.85106999999999999</v>
      </c>
      <c r="AK361" s="8">
        <v>0.48126000000000002</v>
      </c>
      <c r="AL361" s="8">
        <v>3.3939599999999999</v>
      </c>
      <c r="AM361">
        <v>2.0158999999999998</v>
      </c>
      <c r="AN361">
        <v>0.77425999999999995</v>
      </c>
      <c r="AO361">
        <v>0.45739000000000002</v>
      </c>
      <c r="AP361">
        <v>3.2656399999999999</v>
      </c>
      <c r="AR361">
        <v>1</v>
      </c>
      <c r="AS361">
        <v>2</v>
      </c>
      <c r="AT361">
        <v>1</v>
      </c>
      <c r="AU361">
        <v>1</v>
      </c>
      <c r="AV361" s="4">
        <v>15000</v>
      </c>
      <c r="AW361">
        <v>0</v>
      </c>
      <c r="AX361">
        <v>1</v>
      </c>
      <c r="AZ361" s="1">
        <v>44678</v>
      </c>
      <c r="BA361">
        <v>9</v>
      </c>
      <c r="BB361">
        <v>8</v>
      </c>
      <c r="BC361">
        <v>2</v>
      </c>
      <c r="BD361">
        <v>52</v>
      </c>
      <c r="BE361">
        <v>1</v>
      </c>
      <c r="BF361">
        <v>0</v>
      </c>
      <c r="BG361">
        <v>52</v>
      </c>
      <c r="BH361">
        <v>43532</v>
      </c>
      <c r="BI361">
        <v>6</v>
      </c>
      <c r="BJ361">
        <v>6</v>
      </c>
      <c r="BK361">
        <v>0</v>
      </c>
      <c r="BL361">
        <v>64</v>
      </c>
      <c r="BM361">
        <v>1</v>
      </c>
      <c r="BN361">
        <v>0</v>
      </c>
      <c r="BO361">
        <v>64</v>
      </c>
      <c r="BP361">
        <v>43161</v>
      </c>
      <c r="BQ361">
        <v>7</v>
      </c>
      <c r="BR361">
        <v>5</v>
      </c>
      <c r="BS361">
        <v>2</v>
      </c>
      <c r="BT361">
        <v>181</v>
      </c>
      <c r="BU361">
        <v>1</v>
      </c>
      <c r="BV361">
        <v>0</v>
      </c>
      <c r="BW361">
        <v>181</v>
      </c>
      <c r="BX361" s="8">
        <v>77.5</v>
      </c>
      <c r="BZ361" t="s">
        <v>2079</v>
      </c>
      <c r="CA361" t="s">
        <v>2080</v>
      </c>
      <c r="CB361">
        <v>75110</v>
      </c>
      <c r="CC361">
        <v>820</v>
      </c>
      <c r="CD361">
        <v>9038722455</v>
      </c>
      <c r="CE361" t="s">
        <v>336</v>
      </c>
      <c r="CF361" t="s">
        <v>334</v>
      </c>
      <c r="CG361" s="1">
        <v>34347</v>
      </c>
      <c r="CH361" t="s">
        <v>334</v>
      </c>
      <c r="CI361" t="s">
        <v>334</v>
      </c>
      <c r="CJ361" t="s">
        <v>334</v>
      </c>
      <c r="CK361" t="s">
        <v>338</v>
      </c>
      <c r="CL361" t="s">
        <v>2081</v>
      </c>
      <c r="CM361">
        <v>43</v>
      </c>
      <c r="CN361" s="1">
        <v>44835</v>
      </c>
      <c r="CP361"/>
      <c r="CQ361"/>
      <c r="CR361"/>
      <c r="CS361"/>
      <c r="CT361"/>
      <c r="CU361" s="23"/>
      <c r="CV361">
        <v>2</v>
      </c>
      <c r="CW361"/>
      <c r="CX361"/>
    </row>
    <row r="362" spans="1:102" x14ac:dyDescent="0.35">
      <c r="A362" t="s">
        <v>143</v>
      </c>
      <c r="B362" t="s">
        <v>390</v>
      </c>
      <c r="C362">
        <v>675253</v>
      </c>
      <c r="D362" t="s">
        <v>2082</v>
      </c>
      <c r="E362" t="s">
        <v>2083</v>
      </c>
      <c r="F362" t="s">
        <v>1285</v>
      </c>
      <c r="G362" t="s">
        <v>166</v>
      </c>
      <c r="H362" t="s">
        <v>346</v>
      </c>
      <c r="I362">
        <v>46.6</v>
      </c>
      <c r="K362" t="s">
        <v>334</v>
      </c>
      <c r="L362" t="s">
        <v>335</v>
      </c>
      <c r="M362">
        <v>4</v>
      </c>
      <c r="N362">
        <v>2</v>
      </c>
      <c r="P362">
        <v>3</v>
      </c>
      <c r="Q362">
        <v>1</v>
      </c>
      <c r="R362">
        <v>5</v>
      </c>
      <c r="T362" s="8">
        <v>3.3467600000000002</v>
      </c>
      <c r="U362" s="8">
        <v>0.40877000000000002</v>
      </c>
      <c r="V362">
        <v>46.5</v>
      </c>
      <c r="W362" s="8">
        <v>0.75310999999999995</v>
      </c>
      <c r="X362" s="8">
        <v>1.1618900000000001</v>
      </c>
      <c r="Y362" s="8">
        <v>2.6530499999999999</v>
      </c>
      <c r="Z362" s="8">
        <v>0.61034999999999995</v>
      </c>
      <c r="AA362" s="8">
        <v>9.1730000000000006E-2</v>
      </c>
      <c r="AC362" s="8">
        <v>2.1848700000000001</v>
      </c>
      <c r="AD362">
        <v>40</v>
      </c>
      <c r="AF362">
        <v>0</v>
      </c>
      <c r="AI362" s="8">
        <v>2.0122599999999999</v>
      </c>
      <c r="AJ362" s="8">
        <v>0.78913</v>
      </c>
      <c r="AK362" s="8">
        <v>0.43611</v>
      </c>
      <c r="AL362" s="8">
        <v>3.2375099999999999</v>
      </c>
      <c r="AM362">
        <v>2.2147600000000001</v>
      </c>
      <c r="AN362">
        <v>0.70252000000000003</v>
      </c>
      <c r="AO362">
        <v>0.35607</v>
      </c>
      <c r="AP362">
        <v>3.2622900000000001</v>
      </c>
      <c r="AR362">
        <v>1</v>
      </c>
      <c r="AS362">
        <v>1</v>
      </c>
      <c r="AT362">
        <v>2</v>
      </c>
      <c r="AU362">
        <v>2</v>
      </c>
      <c r="AV362" s="4">
        <v>42242.5</v>
      </c>
      <c r="AW362">
        <v>0</v>
      </c>
      <c r="AX362">
        <v>2</v>
      </c>
      <c r="AZ362" s="1">
        <v>44517</v>
      </c>
      <c r="BA362">
        <v>5</v>
      </c>
      <c r="BB362">
        <v>5</v>
      </c>
      <c r="BC362">
        <v>0</v>
      </c>
      <c r="BD362">
        <v>16</v>
      </c>
      <c r="BE362">
        <v>1</v>
      </c>
      <c r="BF362">
        <v>0</v>
      </c>
      <c r="BG362">
        <v>16</v>
      </c>
      <c r="BH362">
        <v>43874</v>
      </c>
      <c r="BI362">
        <v>4</v>
      </c>
      <c r="BJ362">
        <v>1</v>
      </c>
      <c r="BK362">
        <v>2</v>
      </c>
      <c r="BL362">
        <v>32</v>
      </c>
      <c r="BM362">
        <v>1</v>
      </c>
      <c r="BN362">
        <v>0</v>
      </c>
      <c r="BO362">
        <v>32</v>
      </c>
      <c r="BP362">
        <v>43517</v>
      </c>
      <c r="BQ362">
        <v>3</v>
      </c>
      <c r="BR362">
        <v>3</v>
      </c>
      <c r="BS362">
        <v>0</v>
      </c>
      <c r="BT362">
        <v>16</v>
      </c>
      <c r="BU362">
        <v>1</v>
      </c>
      <c r="BV362">
        <v>0</v>
      </c>
      <c r="BW362">
        <v>16</v>
      </c>
      <c r="BX362" s="8">
        <v>21.332999999999998</v>
      </c>
      <c r="BZ362" t="s">
        <v>2084</v>
      </c>
      <c r="CA362" t="s">
        <v>2085</v>
      </c>
      <c r="CB362">
        <v>75140</v>
      </c>
      <c r="CC362">
        <v>947</v>
      </c>
      <c r="CD362">
        <v>9039624226</v>
      </c>
      <c r="CE362" t="s">
        <v>336</v>
      </c>
      <c r="CF362" t="s">
        <v>334</v>
      </c>
      <c r="CG362" s="1">
        <v>34353</v>
      </c>
      <c r="CH362" t="s">
        <v>334</v>
      </c>
      <c r="CI362" t="s">
        <v>334</v>
      </c>
      <c r="CJ362" t="s">
        <v>334</v>
      </c>
      <c r="CK362" t="s">
        <v>338</v>
      </c>
      <c r="CL362" t="s">
        <v>2086</v>
      </c>
      <c r="CM362">
        <v>76</v>
      </c>
      <c r="CN362" s="1">
        <v>44835</v>
      </c>
      <c r="CP362"/>
      <c r="CQ362"/>
      <c r="CR362"/>
      <c r="CS362"/>
      <c r="CT362"/>
      <c r="CU362" s="23"/>
      <c r="CV362"/>
      <c r="CW362"/>
      <c r="CX362"/>
    </row>
    <row r="363" spans="1:102" x14ac:dyDescent="0.35">
      <c r="A363" t="s">
        <v>143</v>
      </c>
      <c r="B363" t="s">
        <v>390</v>
      </c>
      <c r="C363">
        <v>675254</v>
      </c>
      <c r="D363" t="s">
        <v>2087</v>
      </c>
      <c r="E363" t="s">
        <v>2088</v>
      </c>
      <c r="F363" t="s">
        <v>726</v>
      </c>
      <c r="G363" t="s">
        <v>166</v>
      </c>
      <c r="H363" t="s">
        <v>364</v>
      </c>
      <c r="I363">
        <v>66</v>
      </c>
      <c r="K363" t="s">
        <v>334</v>
      </c>
      <c r="L363" t="s">
        <v>339</v>
      </c>
      <c r="M363">
        <v>1</v>
      </c>
      <c r="N363">
        <v>2</v>
      </c>
      <c r="P363">
        <v>2</v>
      </c>
      <c r="Q363">
        <v>1</v>
      </c>
      <c r="R363">
        <v>3</v>
      </c>
      <c r="T363" s="8">
        <v>3.7044199999999998</v>
      </c>
      <c r="U363" s="8">
        <v>0.432</v>
      </c>
      <c r="V363"/>
      <c r="W363" s="8">
        <v>0.97638999999999998</v>
      </c>
      <c r="X363" s="8">
        <v>1.4084000000000001</v>
      </c>
      <c r="Y363" s="8">
        <v>3.2326600000000001</v>
      </c>
      <c r="Z363" s="8">
        <v>0.44883000000000001</v>
      </c>
      <c r="AA363" s="8">
        <v>8.3150000000000002E-2</v>
      </c>
      <c r="AB363">
        <v>6</v>
      </c>
      <c r="AC363" s="8">
        <v>2.2960199999999999</v>
      </c>
      <c r="AE363">
        <v>6</v>
      </c>
      <c r="AF363">
        <v>2</v>
      </c>
      <c r="AI363" s="8">
        <v>1.9518599999999999</v>
      </c>
      <c r="AJ363" s="8">
        <v>0.81866000000000005</v>
      </c>
      <c r="AK363" s="8">
        <v>0.46210000000000001</v>
      </c>
      <c r="AL363" s="8">
        <v>3.2326100000000002</v>
      </c>
      <c r="AM363">
        <v>2.3994599999999999</v>
      </c>
      <c r="AN363">
        <v>0.87795999999999996</v>
      </c>
      <c r="AO363">
        <v>0.35514000000000001</v>
      </c>
      <c r="AP363">
        <v>3.61639</v>
      </c>
      <c r="AR363">
        <v>3</v>
      </c>
      <c r="AS363">
        <v>28</v>
      </c>
      <c r="AT363">
        <v>2</v>
      </c>
      <c r="AU363">
        <v>3</v>
      </c>
      <c r="AV363" s="4">
        <v>129320</v>
      </c>
      <c r="AW363">
        <v>2</v>
      </c>
      <c r="AX363">
        <v>5</v>
      </c>
      <c r="AZ363" s="1">
        <v>44497</v>
      </c>
      <c r="BA363">
        <v>9</v>
      </c>
      <c r="BB363">
        <v>0</v>
      </c>
      <c r="BC363">
        <v>9</v>
      </c>
      <c r="BD363">
        <v>224</v>
      </c>
      <c r="BE363">
        <v>0</v>
      </c>
      <c r="BF363">
        <v>0</v>
      </c>
      <c r="BG363">
        <v>224</v>
      </c>
      <c r="BH363">
        <v>43700</v>
      </c>
      <c r="BI363">
        <v>13</v>
      </c>
      <c r="BJ363">
        <v>9</v>
      </c>
      <c r="BK363">
        <v>4</v>
      </c>
      <c r="BL363">
        <v>84</v>
      </c>
      <c r="BM363">
        <v>1</v>
      </c>
      <c r="BN363">
        <v>0</v>
      </c>
      <c r="BO363">
        <v>84</v>
      </c>
      <c r="BP363">
        <v>43371</v>
      </c>
      <c r="BQ363">
        <v>15</v>
      </c>
      <c r="BR363">
        <v>7</v>
      </c>
      <c r="BS363">
        <v>8</v>
      </c>
      <c r="BT363">
        <v>116</v>
      </c>
      <c r="BU363">
        <v>1</v>
      </c>
      <c r="BV363">
        <v>0</v>
      </c>
      <c r="BW363">
        <v>116</v>
      </c>
      <c r="BX363" s="8">
        <v>159.333</v>
      </c>
      <c r="BZ363" t="s">
        <v>2089</v>
      </c>
      <c r="CA363" t="s">
        <v>2090</v>
      </c>
      <c r="CB363">
        <v>77554</v>
      </c>
      <c r="CC363">
        <v>550</v>
      </c>
      <c r="CD363">
        <v>4097407330</v>
      </c>
      <c r="CE363" t="s">
        <v>336</v>
      </c>
      <c r="CF363" t="s">
        <v>334</v>
      </c>
      <c r="CG363" s="1">
        <v>34367</v>
      </c>
      <c r="CH363" t="s">
        <v>334</v>
      </c>
      <c r="CI363" t="s">
        <v>334</v>
      </c>
      <c r="CJ363" t="s">
        <v>334</v>
      </c>
      <c r="CK363" t="s">
        <v>338</v>
      </c>
      <c r="CL363" t="s">
        <v>2091</v>
      </c>
      <c r="CM363">
        <v>150</v>
      </c>
      <c r="CN363" s="1">
        <v>44835</v>
      </c>
      <c r="CP363"/>
      <c r="CQ363"/>
      <c r="CR363"/>
      <c r="CS363"/>
      <c r="CT363"/>
      <c r="CU363" s="23"/>
      <c r="CV363"/>
      <c r="CW363"/>
      <c r="CX363"/>
    </row>
    <row r="364" spans="1:102" x14ac:dyDescent="0.35">
      <c r="A364" t="s">
        <v>143</v>
      </c>
      <c r="B364" t="s">
        <v>390</v>
      </c>
      <c r="C364">
        <v>675256</v>
      </c>
      <c r="D364" t="s">
        <v>2092</v>
      </c>
      <c r="E364" t="s">
        <v>2093</v>
      </c>
      <c r="F364" t="s">
        <v>2094</v>
      </c>
      <c r="G364" t="s">
        <v>166</v>
      </c>
      <c r="H364" t="s">
        <v>333</v>
      </c>
      <c r="I364">
        <v>17.100000000000001</v>
      </c>
      <c r="K364" t="s">
        <v>334</v>
      </c>
      <c r="L364" t="s">
        <v>339</v>
      </c>
      <c r="M364">
        <v>2</v>
      </c>
      <c r="N364">
        <v>4</v>
      </c>
      <c r="P364">
        <v>2</v>
      </c>
      <c r="Q364">
        <v>2</v>
      </c>
      <c r="T364" s="8">
        <v>3.89052</v>
      </c>
      <c r="U364" s="8">
        <v>0.53195000000000003</v>
      </c>
      <c r="V364">
        <v>50</v>
      </c>
      <c r="W364" s="8">
        <v>1.4194100000000001</v>
      </c>
      <c r="X364" s="8">
        <v>1.95136</v>
      </c>
      <c r="Y364" s="8">
        <v>3.4674900000000002</v>
      </c>
      <c r="Z364" s="8">
        <v>0.55044999999999999</v>
      </c>
      <c r="AA364" s="8">
        <v>0.33398</v>
      </c>
      <c r="AC364" s="8">
        <v>1.93916</v>
      </c>
      <c r="AE364">
        <v>6</v>
      </c>
      <c r="AF364">
        <v>0</v>
      </c>
      <c r="AI364" s="8">
        <v>1.68068</v>
      </c>
      <c r="AJ364" s="8">
        <v>0.68835999999999997</v>
      </c>
      <c r="AK364" s="8">
        <v>0.32694000000000001</v>
      </c>
      <c r="AL364" s="8">
        <v>2.69598</v>
      </c>
      <c r="AM364">
        <v>2.3534999999999999</v>
      </c>
      <c r="AN364">
        <v>1.5179</v>
      </c>
      <c r="AO364">
        <v>0.61809000000000003</v>
      </c>
      <c r="AP364">
        <v>4.5540700000000003</v>
      </c>
      <c r="AR364">
        <v>2</v>
      </c>
      <c r="AS364">
        <v>4</v>
      </c>
      <c r="AT364">
        <v>3</v>
      </c>
      <c r="AU364">
        <v>6</v>
      </c>
      <c r="AV364" s="4">
        <v>39722.54</v>
      </c>
      <c r="AW364">
        <v>1</v>
      </c>
      <c r="AX364">
        <v>7</v>
      </c>
      <c r="AZ364" s="1">
        <v>44728</v>
      </c>
      <c r="BA364">
        <v>9</v>
      </c>
      <c r="BB364">
        <v>3</v>
      </c>
      <c r="BC364">
        <v>5</v>
      </c>
      <c r="BD364">
        <v>60</v>
      </c>
      <c r="BE364">
        <v>1</v>
      </c>
      <c r="BF364">
        <v>0</v>
      </c>
      <c r="BG364">
        <v>60</v>
      </c>
      <c r="BH364">
        <v>44265</v>
      </c>
      <c r="BI364">
        <v>7</v>
      </c>
      <c r="BJ364">
        <v>5</v>
      </c>
      <c r="BK364">
        <v>2</v>
      </c>
      <c r="BL364">
        <v>76</v>
      </c>
      <c r="BM364">
        <v>1</v>
      </c>
      <c r="BN364">
        <v>0</v>
      </c>
      <c r="BO364">
        <v>76</v>
      </c>
      <c r="BP364">
        <v>43593</v>
      </c>
      <c r="BQ364">
        <v>10</v>
      </c>
      <c r="BR364">
        <v>9</v>
      </c>
      <c r="BS364">
        <v>1</v>
      </c>
      <c r="BT364">
        <v>64</v>
      </c>
      <c r="BU364">
        <v>1</v>
      </c>
      <c r="BV364">
        <v>0</v>
      </c>
      <c r="BW364">
        <v>64</v>
      </c>
      <c r="BX364" s="8">
        <v>66</v>
      </c>
      <c r="BZ364" t="s">
        <v>978</v>
      </c>
      <c r="CA364" t="s">
        <v>2095</v>
      </c>
      <c r="CB364">
        <v>79088</v>
      </c>
      <c r="CC364">
        <v>905</v>
      </c>
      <c r="CD364">
        <v>8069954810</v>
      </c>
      <c r="CE364" t="s">
        <v>336</v>
      </c>
      <c r="CF364" t="s">
        <v>334</v>
      </c>
      <c r="CG364" s="1">
        <v>34386</v>
      </c>
      <c r="CH364" t="s">
        <v>334</v>
      </c>
      <c r="CI364" t="s">
        <v>334</v>
      </c>
      <c r="CJ364" t="s">
        <v>334</v>
      </c>
      <c r="CK364" t="s">
        <v>338</v>
      </c>
      <c r="CL364" t="s">
        <v>2096</v>
      </c>
      <c r="CM364">
        <v>52</v>
      </c>
      <c r="CN364" s="1">
        <v>44835</v>
      </c>
      <c r="CP364"/>
      <c r="CQ364"/>
      <c r="CR364"/>
      <c r="CS364"/>
      <c r="CT364"/>
      <c r="CU364" s="23"/>
      <c r="CV364">
        <v>2</v>
      </c>
      <c r="CW364"/>
      <c r="CX364"/>
    </row>
    <row r="365" spans="1:102" x14ac:dyDescent="0.35">
      <c r="A365" t="s">
        <v>143</v>
      </c>
      <c r="B365" t="s">
        <v>390</v>
      </c>
      <c r="C365">
        <v>675259</v>
      </c>
      <c r="D365" t="s">
        <v>2097</v>
      </c>
      <c r="E365" t="s">
        <v>2098</v>
      </c>
      <c r="F365" t="s">
        <v>1627</v>
      </c>
      <c r="G365" t="s">
        <v>168</v>
      </c>
      <c r="H365" t="s">
        <v>404</v>
      </c>
      <c r="I365">
        <v>43.9</v>
      </c>
      <c r="K365" t="s">
        <v>337</v>
      </c>
      <c r="L365" t="s">
        <v>339</v>
      </c>
      <c r="M365">
        <v>1</v>
      </c>
      <c r="N365">
        <v>1</v>
      </c>
      <c r="P365">
        <v>3</v>
      </c>
      <c r="Q365">
        <v>3</v>
      </c>
      <c r="R365">
        <v>3</v>
      </c>
      <c r="T365" s="8">
        <v>2.6384799999999999</v>
      </c>
      <c r="U365" s="8">
        <v>0.61546000000000001</v>
      </c>
      <c r="V365">
        <v>64.3</v>
      </c>
      <c r="W365" s="8">
        <v>0.57867999999999997</v>
      </c>
      <c r="X365" s="8">
        <v>1.19415</v>
      </c>
      <c r="Y365" s="8">
        <v>1.51732</v>
      </c>
      <c r="Z365" s="8">
        <v>0.26316000000000001</v>
      </c>
      <c r="AA365" s="8">
        <v>0.11426</v>
      </c>
      <c r="AC365" s="8">
        <v>1.4443299999999999</v>
      </c>
      <c r="AD365">
        <v>33.299999999999997</v>
      </c>
      <c r="AG365">
        <v>6</v>
      </c>
      <c r="AI365" s="8">
        <v>2.0885400000000001</v>
      </c>
      <c r="AJ365" s="8">
        <v>0.87668000000000001</v>
      </c>
      <c r="AK365" s="8">
        <v>0.62114000000000003</v>
      </c>
      <c r="AL365" s="8">
        <v>3.5863700000000001</v>
      </c>
      <c r="AM365">
        <v>1.41062</v>
      </c>
      <c r="AN365">
        <v>0.4859</v>
      </c>
      <c r="AO365">
        <v>0.37641000000000002</v>
      </c>
      <c r="AP365">
        <v>2.3217099999999999</v>
      </c>
      <c r="AR365">
        <v>2</v>
      </c>
      <c r="AS365">
        <v>5</v>
      </c>
      <c r="AT365">
        <v>2</v>
      </c>
      <c r="AU365">
        <v>1</v>
      </c>
      <c r="AV365" s="4">
        <v>11300</v>
      </c>
      <c r="AW365">
        <v>0</v>
      </c>
      <c r="AX365">
        <v>1</v>
      </c>
      <c r="AZ365" s="1">
        <v>43754</v>
      </c>
      <c r="BA365">
        <v>5</v>
      </c>
      <c r="BB365">
        <v>3</v>
      </c>
      <c r="BC365">
        <v>2</v>
      </c>
      <c r="BD365">
        <v>32</v>
      </c>
      <c r="BE365">
        <v>1</v>
      </c>
      <c r="BF365">
        <v>0</v>
      </c>
      <c r="BG365">
        <v>32</v>
      </c>
      <c r="BH365">
        <v>43413</v>
      </c>
      <c r="BI365">
        <v>2</v>
      </c>
      <c r="BJ365">
        <v>2</v>
      </c>
      <c r="BK365">
        <v>0</v>
      </c>
      <c r="BL365">
        <v>8</v>
      </c>
      <c r="BM365">
        <v>1</v>
      </c>
      <c r="BN365">
        <v>0</v>
      </c>
      <c r="BO365">
        <v>8</v>
      </c>
      <c r="BP365">
        <v>42979</v>
      </c>
      <c r="BQ365">
        <v>8</v>
      </c>
      <c r="BR365">
        <v>8</v>
      </c>
      <c r="BS365">
        <v>0</v>
      </c>
      <c r="BT365">
        <v>92</v>
      </c>
      <c r="BU365">
        <v>1</v>
      </c>
      <c r="BV365">
        <v>0</v>
      </c>
      <c r="BW365">
        <v>92</v>
      </c>
      <c r="BX365" s="8">
        <v>34</v>
      </c>
      <c r="BZ365" t="s">
        <v>874</v>
      </c>
      <c r="CA365" t="s">
        <v>2099</v>
      </c>
      <c r="CB365">
        <v>76437</v>
      </c>
      <c r="CC365">
        <v>450</v>
      </c>
      <c r="CD365">
        <v>2544424202</v>
      </c>
      <c r="CE365" t="s">
        <v>336</v>
      </c>
      <c r="CF365" t="s">
        <v>334</v>
      </c>
      <c r="CG365" s="1">
        <v>34366</v>
      </c>
      <c r="CH365" t="s">
        <v>334</v>
      </c>
      <c r="CI365" t="s">
        <v>337</v>
      </c>
      <c r="CJ365" t="s">
        <v>334</v>
      </c>
      <c r="CK365" t="s">
        <v>338</v>
      </c>
      <c r="CL365" t="s">
        <v>2100</v>
      </c>
      <c r="CM365">
        <v>80</v>
      </c>
      <c r="CN365" s="1">
        <v>44835</v>
      </c>
      <c r="CP365"/>
      <c r="CQ365"/>
      <c r="CR365"/>
      <c r="CS365"/>
      <c r="CT365"/>
      <c r="CU365" s="23"/>
      <c r="CV365"/>
      <c r="CW365"/>
      <c r="CX365"/>
    </row>
    <row r="366" spans="1:102" x14ac:dyDescent="0.35">
      <c r="A366" t="s">
        <v>143</v>
      </c>
      <c r="B366" t="s">
        <v>390</v>
      </c>
      <c r="C366">
        <v>675264</v>
      </c>
      <c r="D366" t="s">
        <v>2101</v>
      </c>
      <c r="E366" t="s">
        <v>344</v>
      </c>
      <c r="F366" t="s">
        <v>484</v>
      </c>
      <c r="G366" t="s">
        <v>166</v>
      </c>
      <c r="H366" t="s">
        <v>333</v>
      </c>
      <c r="I366">
        <v>27.4</v>
      </c>
      <c r="K366" t="s">
        <v>334</v>
      </c>
      <c r="L366" t="s">
        <v>339</v>
      </c>
      <c r="M366">
        <v>4</v>
      </c>
      <c r="N366">
        <v>1</v>
      </c>
      <c r="P366">
        <v>2</v>
      </c>
      <c r="Q366">
        <v>2</v>
      </c>
      <c r="T366" s="8">
        <v>3.6323799999999999</v>
      </c>
      <c r="U366" s="8">
        <v>0.24365999999999999</v>
      </c>
      <c r="V366">
        <v>78</v>
      </c>
      <c r="W366" s="8">
        <v>1.0605199999999999</v>
      </c>
      <c r="X366" s="8">
        <v>1.30419</v>
      </c>
      <c r="Y366" s="8">
        <v>2.79799</v>
      </c>
      <c r="Z366" s="8">
        <v>0.13544</v>
      </c>
      <c r="AA366" s="8">
        <v>2.3980000000000001E-2</v>
      </c>
      <c r="AC366" s="8">
        <v>2.3281900000000002</v>
      </c>
      <c r="AD366">
        <v>75</v>
      </c>
      <c r="AF366">
        <v>2</v>
      </c>
      <c r="AI366" s="8">
        <v>1.8707199999999999</v>
      </c>
      <c r="AJ366" s="8">
        <v>0.76122999999999996</v>
      </c>
      <c r="AK366" s="8">
        <v>0.38322000000000001</v>
      </c>
      <c r="AL366" s="8">
        <v>3.0151699999999999</v>
      </c>
      <c r="AM366">
        <v>2.5386099999999998</v>
      </c>
      <c r="AN366">
        <v>1.0255399999999999</v>
      </c>
      <c r="AO366">
        <v>0.24154</v>
      </c>
      <c r="AP366">
        <v>3.80179</v>
      </c>
      <c r="AR366">
        <v>0</v>
      </c>
      <c r="AS366">
        <v>0</v>
      </c>
      <c r="AT366">
        <v>0</v>
      </c>
      <c r="AU366">
        <v>1</v>
      </c>
      <c r="AV366" s="4">
        <v>986.7</v>
      </c>
      <c r="AW366">
        <v>0</v>
      </c>
      <c r="AX366">
        <v>1</v>
      </c>
      <c r="AZ366" s="1">
        <v>44692</v>
      </c>
      <c r="BA366">
        <v>1</v>
      </c>
      <c r="BB366">
        <v>1</v>
      </c>
      <c r="BC366">
        <v>0</v>
      </c>
      <c r="BD366">
        <v>0</v>
      </c>
      <c r="BE366">
        <v>1</v>
      </c>
      <c r="BF366">
        <v>0</v>
      </c>
      <c r="BG366">
        <v>0</v>
      </c>
      <c r="BH366">
        <v>44237</v>
      </c>
      <c r="BI366">
        <v>2</v>
      </c>
      <c r="BJ366">
        <v>2</v>
      </c>
      <c r="BK366">
        <v>0</v>
      </c>
      <c r="BL366">
        <v>4</v>
      </c>
      <c r="BM366">
        <v>1</v>
      </c>
      <c r="BN366">
        <v>0</v>
      </c>
      <c r="BO366">
        <v>4</v>
      </c>
      <c r="BP366">
        <v>43566</v>
      </c>
      <c r="BQ366">
        <v>8</v>
      </c>
      <c r="BR366">
        <v>8</v>
      </c>
      <c r="BS366">
        <v>0</v>
      </c>
      <c r="BT366">
        <v>32</v>
      </c>
      <c r="BU366">
        <v>1</v>
      </c>
      <c r="BV366">
        <v>0</v>
      </c>
      <c r="BW366">
        <v>32</v>
      </c>
      <c r="BX366" s="8">
        <v>6.6669999999999998</v>
      </c>
      <c r="BZ366" t="s">
        <v>2102</v>
      </c>
      <c r="CA366" t="s">
        <v>2103</v>
      </c>
      <c r="CB366">
        <v>75751</v>
      </c>
      <c r="CC366">
        <v>640</v>
      </c>
      <c r="CD366">
        <v>9036752046</v>
      </c>
      <c r="CE366" t="s">
        <v>336</v>
      </c>
      <c r="CF366" t="s">
        <v>334</v>
      </c>
      <c r="CG366" s="1">
        <v>34361</v>
      </c>
      <c r="CH366" t="s">
        <v>334</v>
      </c>
      <c r="CI366" t="s">
        <v>334</v>
      </c>
      <c r="CJ366" t="s">
        <v>334</v>
      </c>
      <c r="CK366" t="s">
        <v>338</v>
      </c>
      <c r="CL366" t="s">
        <v>2104</v>
      </c>
      <c r="CM366">
        <v>60</v>
      </c>
      <c r="CN366" s="1">
        <v>44835</v>
      </c>
      <c r="CP366"/>
      <c r="CQ366"/>
      <c r="CR366">
        <v>12</v>
      </c>
      <c r="CS366"/>
      <c r="CT366"/>
      <c r="CU366" s="23"/>
      <c r="CV366">
        <v>2</v>
      </c>
      <c r="CW366"/>
      <c r="CX366"/>
    </row>
    <row r="367" spans="1:102" x14ac:dyDescent="0.35">
      <c r="A367" t="s">
        <v>143</v>
      </c>
      <c r="B367" t="s">
        <v>390</v>
      </c>
      <c r="C367">
        <v>675267</v>
      </c>
      <c r="D367" t="s">
        <v>2105</v>
      </c>
      <c r="E367" t="s">
        <v>545</v>
      </c>
      <c r="F367" t="s">
        <v>504</v>
      </c>
      <c r="G367" t="s">
        <v>166</v>
      </c>
      <c r="H367" t="s">
        <v>333</v>
      </c>
      <c r="I367">
        <v>55.3</v>
      </c>
      <c r="K367" t="s">
        <v>334</v>
      </c>
      <c r="L367" t="s">
        <v>339</v>
      </c>
      <c r="M367">
        <v>2</v>
      </c>
      <c r="N367">
        <v>1</v>
      </c>
      <c r="P367">
        <v>3</v>
      </c>
      <c r="Q367">
        <v>4</v>
      </c>
      <c r="R367">
        <v>2</v>
      </c>
      <c r="T367" s="8">
        <v>2.6126900000000002</v>
      </c>
      <c r="U367" s="8">
        <v>0.20695</v>
      </c>
      <c r="V367">
        <v>46.5</v>
      </c>
      <c r="W367" s="8">
        <v>1.01468</v>
      </c>
      <c r="X367" s="8">
        <v>1.2216199999999999</v>
      </c>
      <c r="Y367" s="8">
        <v>2.3163200000000002</v>
      </c>
      <c r="Z367" s="8">
        <v>0.19592000000000001</v>
      </c>
      <c r="AA367" s="8">
        <v>9.5070000000000002E-2</v>
      </c>
      <c r="AC367" s="8">
        <v>1.39106</v>
      </c>
      <c r="AE367">
        <v>6</v>
      </c>
      <c r="AF367">
        <v>0</v>
      </c>
      <c r="AI367" s="8">
        <v>1.9446000000000001</v>
      </c>
      <c r="AJ367" s="8">
        <v>0.72787000000000002</v>
      </c>
      <c r="AK367" s="8">
        <v>0.36323</v>
      </c>
      <c r="AL367" s="8">
        <v>3.0356999999999998</v>
      </c>
      <c r="AM367">
        <v>1.4591499999999999</v>
      </c>
      <c r="AN367">
        <v>1.0261899999999999</v>
      </c>
      <c r="AO367">
        <v>0.21643999999999999</v>
      </c>
      <c r="AP367">
        <v>2.7160500000000001</v>
      </c>
      <c r="AR367">
        <v>2</v>
      </c>
      <c r="AS367">
        <v>6</v>
      </c>
      <c r="AT367">
        <v>1</v>
      </c>
      <c r="AU367">
        <v>1</v>
      </c>
      <c r="AV367" s="4">
        <v>54762.05</v>
      </c>
      <c r="AW367">
        <v>0</v>
      </c>
      <c r="AX367">
        <v>1</v>
      </c>
      <c r="AZ367" s="1">
        <v>44405</v>
      </c>
      <c r="BA367">
        <v>2</v>
      </c>
      <c r="BB367">
        <v>2</v>
      </c>
      <c r="BC367">
        <v>0</v>
      </c>
      <c r="BD367">
        <v>16</v>
      </c>
      <c r="BE367">
        <v>1</v>
      </c>
      <c r="BF367">
        <v>0</v>
      </c>
      <c r="BG367">
        <v>16</v>
      </c>
      <c r="BH367">
        <v>43881</v>
      </c>
      <c r="BI367">
        <v>6</v>
      </c>
      <c r="BJ367">
        <v>6</v>
      </c>
      <c r="BK367">
        <v>0</v>
      </c>
      <c r="BL367">
        <v>32</v>
      </c>
      <c r="BM367">
        <v>1</v>
      </c>
      <c r="BN367">
        <v>0</v>
      </c>
      <c r="BO367">
        <v>32</v>
      </c>
      <c r="BP367">
        <v>43509</v>
      </c>
      <c r="BQ367">
        <v>13</v>
      </c>
      <c r="BR367">
        <v>9</v>
      </c>
      <c r="BS367">
        <v>4</v>
      </c>
      <c r="BT367">
        <v>96</v>
      </c>
      <c r="BU367">
        <v>1</v>
      </c>
      <c r="BV367">
        <v>0</v>
      </c>
      <c r="BW367">
        <v>96</v>
      </c>
      <c r="BX367" s="8">
        <v>34.667000000000002</v>
      </c>
      <c r="BZ367" t="s">
        <v>1141</v>
      </c>
      <c r="CA367" t="s">
        <v>2106</v>
      </c>
      <c r="CB367">
        <v>75702</v>
      </c>
      <c r="CC367">
        <v>892</v>
      </c>
      <c r="CD367">
        <v>9035936441</v>
      </c>
      <c r="CE367" t="s">
        <v>336</v>
      </c>
      <c r="CF367" t="s">
        <v>334</v>
      </c>
      <c r="CG367" s="1">
        <v>34379</v>
      </c>
      <c r="CH367" t="s">
        <v>334</v>
      </c>
      <c r="CI367" t="s">
        <v>334</v>
      </c>
      <c r="CJ367" t="s">
        <v>337</v>
      </c>
      <c r="CK367" t="s">
        <v>338</v>
      </c>
      <c r="CL367" t="s">
        <v>2107</v>
      </c>
      <c r="CM367">
        <v>120</v>
      </c>
      <c r="CN367" s="1">
        <v>44835</v>
      </c>
      <c r="CP367"/>
      <c r="CQ367"/>
      <c r="CR367"/>
      <c r="CS367"/>
      <c r="CT367"/>
      <c r="CU367" s="23"/>
      <c r="CV367"/>
      <c r="CW367"/>
      <c r="CX367"/>
    </row>
    <row r="368" spans="1:102" x14ac:dyDescent="0.35">
      <c r="A368" t="s">
        <v>143</v>
      </c>
      <c r="B368" t="s">
        <v>390</v>
      </c>
      <c r="C368">
        <v>675268</v>
      </c>
      <c r="D368" t="s">
        <v>2108</v>
      </c>
      <c r="E368" t="s">
        <v>776</v>
      </c>
      <c r="F368" t="s">
        <v>777</v>
      </c>
      <c r="G368" t="s">
        <v>166</v>
      </c>
      <c r="H368" t="s">
        <v>333</v>
      </c>
      <c r="I368">
        <v>9.6</v>
      </c>
      <c r="K368" t="s">
        <v>334</v>
      </c>
      <c r="L368" t="s">
        <v>353</v>
      </c>
      <c r="M368">
        <v>5</v>
      </c>
      <c r="N368">
        <v>5</v>
      </c>
      <c r="P368">
        <v>5</v>
      </c>
      <c r="R368">
        <v>5</v>
      </c>
      <c r="T368" s="8">
        <v>5.9690000000000003</v>
      </c>
      <c r="U368" s="8">
        <v>2.2551700000000001</v>
      </c>
      <c r="V368">
        <v>57.7</v>
      </c>
      <c r="W368" s="8">
        <v>1.30281</v>
      </c>
      <c r="X368" s="8">
        <v>3.5579800000000001</v>
      </c>
      <c r="Y368" s="8">
        <v>5.0881100000000004</v>
      </c>
      <c r="Z368" s="8">
        <v>2.51742</v>
      </c>
      <c r="AA368" s="8">
        <v>0.13442000000000001</v>
      </c>
      <c r="AC368" s="8">
        <v>2.4110200000000002</v>
      </c>
      <c r="AD368">
        <v>54.5</v>
      </c>
      <c r="AG368">
        <v>6</v>
      </c>
      <c r="AI368" s="8">
        <v>1.70347</v>
      </c>
      <c r="AJ368" s="8">
        <v>0.82199</v>
      </c>
      <c r="AK368" s="8">
        <v>0.47056999999999999</v>
      </c>
      <c r="AL368" s="8">
        <v>2.9960300000000002</v>
      </c>
      <c r="AM368">
        <v>2.8870300000000002</v>
      </c>
      <c r="AN368">
        <v>1.16672</v>
      </c>
      <c r="AO368">
        <v>1.8205499999999999</v>
      </c>
      <c r="AP368">
        <v>6.2873000000000001</v>
      </c>
      <c r="AR368">
        <v>0</v>
      </c>
      <c r="AS368">
        <v>0</v>
      </c>
      <c r="AT368">
        <v>0</v>
      </c>
      <c r="AU368">
        <v>0</v>
      </c>
      <c r="AV368" s="4">
        <v>0</v>
      </c>
      <c r="AW368">
        <v>0</v>
      </c>
      <c r="AX368">
        <v>0</v>
      </c>
      <c r="AZ368" s="1">
        <v>44686</v>
      </c>
      <c r="BA368">
        <v>0</v>
      </c>
      <c r="BB368">
        <v>0</v>
      </c>
      <c r="BC368">
        <v>0</v>
      </c>
      <c r="BD368">
        <v>0</v>
      </c>
      <c r="BE368">
        <v>0</v>
      </c>
      <c r="BF368">
        <v>0</v>
      </c>
      <c r="BG368">
        <v>0</v>
      </c>
      <c r="BH368">
        <v>44202</v>
      </c>
      <c r="BI368">
        <v>0</v>
      </c>
      <c r="BJ368">
        <v>0</v>
      </c>
      <c r="BK368">
        <v>0</v>
      </c>
      <c r="BL368">
        <v>0</v>
      </c>
      <c r="BM368">
        <v>0</v>
      </c>
      <c r="BN368">
        <v>0</v>
      </c>
      <c r="BO368">
        <v>0</v>
      </c>
      <c r="BP368">
        <v>43607</v>
      </c>
      <c r="BQ368">
        <v>1</v>
      </c>
      <c r="BR368">
        <v>1</v>
      </c>
      <c r="BS368">
        <v>0</v>
      </c>
      <c r="BT368">
        <v>0</v>
      </c>
      <c r="BU368">
        <v>1</v>
      </c>
      <c r="BV368">
        <v>0</v>
      </c>
      <c r="BW368">
        <v>0</v>
      </c>
      <c r="BX368" s="8">
        <v>0</v>
      </c>
      <c r="BZ368" t="s">
        <v>2109</v>
      </c>
      <c r="CA368" t="s">
        <v>2110</v>
      </c>
      <c r="CB368">
        <v>78044</v>
      </c>
      <c r="CC368">
        <v>953</v>
      </c>
      <c r="CD368">
        <v>9567188730</v>
      </c>
      <c r="CE368" t="s">
        <v>381</v>
      </c>
      <c r="CF368" t="s">
        <v>337</v>
      </c>
      <c r="CG368" s="1">
        <v>34407</v>
      </c>
      <c r="CH368" t="s">
        <v>334</v>
      </c>
      <c r="CI368" t="s">
        <v>334</v>
      </c>
      <c r="CJ368" t="s">
        <v>334</v>
      </c>
      <c r="CK368" t="s">
        <v>338</v>
      </c>
      <c r="CL368" t="s">
        <v>2111</v>
      </c>
      <c r="CM368">
        <v>18</v>
      </c>
      <c r="CN368" s="1">
        <v>44835</v>
      </c>
      <c r="CP368"/>
      <c r="CQ368"/>
      <c r="CR368"/>
      <c r="CS368"/>
      <c r="CT368"/>
      <c r="CU368" s="23">
        <v>2</v>
      </c>
      <c r="CV368"/>
      <c r="CW368"/>
      <c r="CX368"/>
    </row>
    <row r="369" spans="1:102" x14ac:dyDescent="0.35">
      <c r="A369" t="s">
        <v>143</v>
      </c>
      <c r="B369" t="s">
        <v>390</v>
      </c>
      <c r="C369">
        <v>675270</v>
      </c>
      <c r="D369" t="s">
        <v>2112</v>
      </c>
      <c r="E369" t="s">
        <v>2113</v>
      </c>
      <c r="F369" t="s">
        <v>647</v>
      </c>
      <c r="G369" t="s">
        <v>166</v>
      </c>
      <c r="H369" t="s">
        <v>333</v>
      </c>
      <c r="I369">
        <v>36.9</v>
      </c>
      <c r="K369" t="s">
        <v>334</v>
      </c>
      <c r="L369" t="s">
        <v>339</v>
      </c>
      <c r="M369">
        <v>2</v>
      </c>
      <c r="N369">
        <v>1</v>
      </c>
      <c r="P369">
        <v>1</v>
      </c>
      <c r="Q369">
        <v>1</v>
      </c>
      <c r="T369" s="8">
        <v>1.9428000000000001</v>
      </c>
      <c r="U369" s="8">
        <v>0.34129999999999999</v>
      </c>
      <c r="V369">
        <v>34.799999999999997</v>
      </c>
      <c r="W369" s="8">
        <v>0.54518999999999995</v>
      </c>
      <c r="X369" s="8">
        <v>0.88649</v>
      </c>
      <c r="Y369" s="8">
        <v>1.49824</v>
      </c>
      <c r="Z369" s="8">
        <v>0.38807999999999998</v>
      </c>
      <c r="AA369" s="8">
        <v>1.2409999999999999E-2</v>
      </c>
      <c r="AC369" s="8">
        <v>1.0563100000000001</v>
      </c>
      <c r="AE369">
        <v>6</v>
      </c>
      <c r="AF369">
        <v>0</v>
      </c>
      <c r="AI369" s="8">
        <v>2.0027900000000001</v>
      </c>
      <c r="AJ369" s="8">
        <v>0.76783999999999997</v>
      </c>
      <c r="AK369" s="8">
        <v>0.42201</v>
      </c>
      <c r="AL369" s="8">
        <v>3.19265</v>
      </c>
      <c r="AM369">
        <v>1.07582</v>
      </c>
      <c r="AN369">
        <v>0.52266999999999997</v>
      </c>
      <c r="AO369">
        <v>0.30723</v>
      </c>
      <c r="AP369">
        <v>1.92038</v>
      </c>
      <c r="AR369">
        <v>2</v>
      </c>
      <c r="AS369">
        <v>1</v>
      </c>
      <c r="AT369">
        <v>4</v>
      </c>
      <c r="AU369">
        <v>1</v>
      </c>
      <c r="AV369" s="4">
        <v>3250</v>
      </c>
      <c r="AW369">
        <v>0</v>
      </c>
      <c r="AX369">
        <v>1</v>
      </c>
      <c r="AZ369" s="1">
        <v>44698</v>
      </c>
      <c r="BA369">
        <v>2</v>
      </c>
      <c r="BB369">
        <v>2</v>
      </c>
      <c r="BC369">
        <v>0</v>
      </c>
      <c r="BD369">
        <v>12</v>
      </c>
      <c r="BE369">
        <v>1</v>
      </c>
      <c r="BF369">
        <v>0</v>
      </c>
      <c r="BG369">
        <v>12</v>
      </c>
      <c r="BH369">
        <v>44231</v>
      </c>
      <c r="BI369">
        <v>5</v>
      </c>
      <c r="BJ369">
        <v>2</v>
      </c>
      <c r="BK369">
        <v>3</v>
      </c>
      <c r="BL369">
        <v>24</v>
      </c>
      <c r="BM369">
        <v>1</v>
      </c>
      <c r="BN369">
        <v>0</v>
      </c>
      <c r="BO369">
        <v>24</v>
      </c>
      <c r="BP369">
        <v>43572</v>
      </c>
      <c r="BQ369">
        <v>8</v>
      </c>
      <c r="BR369">
        <v>7</v>
      </c>
      <c r="BS369">
        <v>1</v>
      </c>
      <c r="BT369">
        <v>36</v>
      </c>
      <c r="BU369">
        <v>1</v>
      </c>
      <c r="BV369">
        <v>0</v>
      </c>
      <c r="BW369">
        <v>36</v>
      </c>
      <c r="BX369" s="8">
        <v>20</v>
      </c>
      <c r="BZ369" t="s">
        <v>2114</v>
      </c>
      <c r="CA369" t="s">
        <v>2115</v>
      </c>
      <c r="CB369">
        <v>76060</v>
      </c>
      <c r="CC369">
        <v>910</v>
      </c>
      <c r="CD369">
        <v>8175614495</v>
      </c>
      <c r="CE369" t="s">
        <v>336</v>
      </c>
      <c r="CF369" t="s">
        <v>334</v>
      </c>
      <c r="CG369" s="1">
        <v>34365</v>
      </c>
      <c r="CH369" t="s">
        <v>334</v>
      </c>
      <c r="CI369" t="s">
        <v>334</v>
      </c>
      <c r="CJ369" t="s">
        <v>334</v>
      </c>
      <c r="CK369" t="s">
        <v>338</v>
      </c>
      <c r="CL369" t="s">
        <v>2116</v>
      </c>
      <c r="CM369">
        <v>58</v>
      </c>
      <c r="CN369" s="1">
        <v>44835</v>
      </c>
      <c r="CP369"/>
      <c r="CQ369"/>
      <c r="CR369"/>
      <c r="CS369"/>
      <c r="CT369"/>
      <c r="CU369" s="23"/>
      <c r="CV369">
        <v>2</v>
      </c>
      <c r="CW369"/>
      <c r="CX369"/>
    </row>
    <row r="370" spans="1:102" x14ac:dyDescent="0.35">
      <c r="A370" t="s">
        <v>143</v>
      </c>
      <c r="B370" t="s">
        <v>390</v>
      </c>
      <c r="C370">
        <v>675271</v>
      </c>
      <c r="D370" t="s">
        <v>2117</v>
      </c>
      <c r="E370" t="s">
        <v>2118</v>
      </c>
      <c r="F370" t="s">
        <v>444</v>
      </c>
      <c r="G370" t="s">
        <v>166</v>
      </c>
      <c r="H370" t="s">
        <v>333</v>
      </c>
      <c r="I370">
        <v>41.5</v>
      </c>
      <c r="K370" t="s">
        <v>334</v>
      </c>
      <c r="L370" t="s">
        <v>335</v>
      </c>
      <c r="M370">
        <v>3</v>
      </c>
      <c r="N370">
        <v>1</v>
      </c>
      <c r="P370">
        <v>4</v>
      </c>
      <c r="Q370">
        <v>5</v>
      </c>
      <c r="R370">
        <v>2</v>
      </c>
      <c r="T370" s="8">
        <v>2.6357300000000001</v>
      </c>
      <c r="U370" s="8">
        <v>0.44248999999999999</v>
      </c>
      <c r="V370">
        <v>54.8</v>
      </c>
      <c r="W370" s="8">
        <v>0.83575999999999995</v>
      </c>
      <c r="X370" s="8">
        <v>1.2782500000000001</v>
      </c>
      <c r="Y370" s="8">
        <v>2.1466099999999999</v>
      </c>
      <c r="Z370" s="8">
        <v>0.20144000000000001</v>
      </c>
      <c r="AA370" s="8">
        <v>3.4520000000000002E-2</v>
      </c>
      <c r="AC370" s="8">
        <v>1.35747</v>
      </c>
      <c r="AD370">
        <v>83.3</v>
      </c>
      <c r="AG370">
        <v>6</v>
      </c>
      <c r="AI370" s="8">
        <v>1.97665</v>
      </c>
      <c r="AJ370" s="8">
        <v>0.80130000000000001</v>
      </c>
      <c r="AK370" s="8">
        <v>0.43780999999999998</v>
      </c>
      <c r="AL370" s="8">
        <v>3.21576</v>
      </c>
      <c r="AM370">
        <v>1.40083</v>
      </c>
      <c r="AN370">
        <v>0.76778000000000002</v>
      </c>
      <c r="AO370">
        <v>0.38395000000000001</v>
      </c>
      <c r="AP370">
        <v>2.5865800000000001</v>
      </c>
      <c r="AR370">
        <v>0</v>
      </c>
      <c r="AS370">
        <v>0</v>
      </c>
      <c r="AT370">
        <v>0</v>
      </c>
      <c r="AU370">
        <v>0</v>
      </c>
      <c r="AV370" s="4">
        <v>0</v>
      </c>
      <c r="AW370">
        <v>0</v>
      </c>
      <c r="AX370">
        <v>0</v>
      </c>
      <c r="AZ370" s="1">
        <v>44622</v>
      </c>
      <c r="BA370">
        <v>3</v>
      </c>
      <c r="BB370">
        <v>3</v>
      </c>
      <c r="BC370">
        <v>1</v>
      </c>
      <c r="BD370">
        <v>8</v>
      </c>
      <c r="BE370">
        <v>1</v>
      </c>
      <c r="BF370">
        <v>0</v>
      </c>
      <c r="BG370">
        <v>8</v>
      </c>
      <c r="BH370">
        <v>43865</v>
      </c>
      <c r="BI370">
        <v>5</v>
      </c>
      <c r="BJ370">
        <v>5</v>
      </c>
      <c r="BK370">
        <v>0</v>
      </c>
      <c r="BL370">
        <v>36</v>
      </c>
      <c r="BM370">
        <v>1</v>
      </c>
      <c r="BN370">
        <v>0</v>
      </c>
      <c r="BO370">
        <v>36</v>
      </c>
      <c r="BP370">
        <v>43524</v>
      </c>
      <c r="BQ370">
        <v>4</v>
      </c>
      <c r="BR370">
        <v>3</v>
      </c>
      <c r="BS370">
        <v>1</v>
      </c>
      <c r="BT370">
        <v>16</v>
      </c>
      <c r="BU370">
        <v>1</v>
      </c>
      <c r="BV370">
        <v>0</v>
      </c>
      <c r="BW370">
        <v>16</v>
      </c>
      <c r="BX370" s="8">
        <v>18.667000000000002</v>
      </c>
      <c r="BZ370" t="s">
        <v>2119</v>
      </c>
      <c r="CA370" t="s">
        <v>2120</v>
      </c>
      <c r="CB370">
        <v>75418</v>
      </c>
      <c r="CC370">
        <v>510</v>
      </c>
      <c r="CD370">
        <v>9035832191</v>
      </c>
      <c r="CE370" t="s">
        <v>336</v>
      </c>
      <c r="CF370" t="s">
        <v>334</v>
      </c>
      <c r="CG370" s="1">
        <v>34397</v>
      </c>
      <c r="CH370" t="s">
        <v>334</v>
      </c>
      <c r="CI370" t="s">
        <v>334</v>
      </c>
      <c r="CJ370" t="s">
        <v>334</v>
      </c>
      <c r="CK370" t="s">
        <v>338</v>
      </c>
      <c r="CL370" t="s">
        <v>2121</v>
      </c>
      <c r="CM370">
        <v>108</v>
      </c>
      <c r="CN370" s="1">
        <v>44835</v>
      </c>
      <c r="CP370"/>
      <c r="CQ370"/>
      <c r="CR370"/>
      <c r="CS370"/>
      <c r="CT370"/>
      <c r="CU370" s="23"/>
      <c r="CV370"/>
      <c r="CW370"/>
      <c r="CX370"/>
    </row>
    <row r="371" spans="1:102" x14ac:dyDescent="0.35">
      <c r="A371" t="s">
        <v>143</v>
      </c>
      <c r="B371" t="s">
        <v>390</v>
      </c>
      <c r="C371">
        <v>675272</v>
      </c>
      <c r="D371" t="s">
        <v>2122</v>
      </c>
      <c r="E371" t="s">
        <v>565</v>
      </c>
      <c r="F371" t="s">
        <v>95</v>
      </c>
      <c r="G371" t="s">
        <v>168</v>
      </c>
      <c r="H371" t="s">
        <v>404</v>
      </c>
      <c r="I371">
        <v>124.6</v>
      </c>
      <c r="K371" t="s">
        <v>334</v>
      </c>
      <c r="L371" t="s">
        <v>353</v>
      </c>
      <c r="M371">
        <v>3</v>
      </c>
      <c r="N371">
        <v>2</v>
      </c>
      <c r="P371">
        <v>5</v>
      </c>
      <c r="Q371">
        <v>5</v>
      </c>
      <c r="R371">
        <v>5</v>
      </c>
      <c r="T371" s="8">
        <v>3.08419</v>
      </c>
      <c r="U371" s="8">
        <v>0.31524999999999997</v>
      </c>
      <c r="V371">
        <v>46.8</v>
      </c>
      <c r="W371" s="8">
        <v>0.90880000000000005</v>
      </c>
      <c r="X371" s="8">
        <v>1.2240500000000001</v>
      </c>
      <c r="Y371" s="8">
        <v>2.6005600000000002</v>
      </c>
      <c r="Z371" s="8">
        <v>0.32151000000000002</v>
      </c>
      <c r="AA371" s="8">
        <v>0.16489999999999999</v>
      </c>
      <c r="AC371" s="8">
        <v>1.8601399999999999</v>
      </c>
      <c r="AD371">
        <v>33.299999999999997</v>
      </c>
      <c r="AF371">
        <v>0</v>
      </c>
      <c r="AI371" s="8">
        <v>2.0125999999999999</v>
      </c>
      <c r="AJ371" s="8">
        <v>0.78861000000000003</v>
      </c>
      <c r="AK371" s="8">
        <v>0.40171000000000001</v>
      </c>
      <c r="AL371" s="8">
        <v>3.2029200000000002</v>
      </c>
      <c r="AM371">
        <v>1.88527</v>
      </c>
      <c r="AN371">
        <v>0.84831000000000001</v>
      </c>
      <c r="AO371">
        <v>0.29812</v>
      </c>
      <c r="AP371">
        <v>3.0388099999999998</v>
      </c>
      <c r="AR371">
        <v>1</v>
      </c>
      <c r="AS371">
        <v>2</v>
      </c>
      <c r="AT371">
        <v>3</v>
      </c>
      <c r="AU371">
        <v>0</v>
      </c>
      <c r="AV371" s="4">
        <v>0</v>
      </c>
      <c r="AW371">
        <v>0</v>
      </c>
      <c r="AX371">
        <v>0</v>
      </c>
      <c r="AZ371" s="1">
        <v>44764</v>
      </c>
      <c r="BA371">
        <v>6</v>
      </c>
      <c r="BB371">
        <v>2</v>
      </c>
      <c r="BC371">
        <v>6</v>
      </c>
      <c r="BD371">
        <v>160</v>
      </c>
      <c r="BE371">
        <v>1</v>
      </c>
      <c r="BF371">
        <v>0</v>
      </c>
      <c r="BG371">
        <v>160</v>
      </c>
      <c r="BH371">
        <v>44287</v>
      </c>
      <c r="BI371">
        <v>2</v>
      </c>
      <c r="BJ371">
        <v>1</v>
      </c>
      <c r="BK371">
        <v>1</v>
      </c>
      <c r="BL371">
        <v>12</v>
      </c>
      <c r="BM371">
        <v>1</v>
      </c>
      <c r="BN371">
        <v>0</v>
      </c>
      <c r="BO371">
        <v>12</v>
      </c>
      <c r="BP371">
        <v>43558</v>
      </c>
      <c r="BQ371">
        <v>1</v>
      </c>
      <c r="BR371">
        <v>1</v>
      </c>
      <c r="BS371">
        <v>0</v>
      </c>
      <c r="BT371">
        <v>8</v>
      </c>
      <c r="BU371">
        <v>1</v>
      </c>
      <c r="BV371">
        <v>0</v>
      </c>
      <c r="BW371">
        <v>8</v>
      </c>
      <c r="BX371" s="8">
        <v>85.332999999999998</v>
      </c>
      <c r="BZ371" t="s">
        <v>874</v>
      </c>
      <c r="CA371" t="s">
        <v>2123</v>
      </c>
      <c r="CB371">
        <v>75150</v>
      </c>
      <c r="CC371">
        <v>390</v>
      </c>
      <c r="CD371">
        <v>9722793601</v>
      </c>
      <c r="CE371" t="s">
        <v>336</v>
      </c>
      <c r="CF371" t="s">
        <v>334</v>
      </c>
      <c r="CG371" s="1">
        <v>34394</v>
      </c>
      <c r="CH371" t="s">
        <v>334</v>
      </c>
      <c r="CI371" t="s">
        <v>334</v>
      </c>
      <c r="CJ371" t="s">
        <v>334</v>
      </c>
      <c r="CK371" t="s">
        <v>338</v>
      </c>
      <c r="CL371" t="s">
        <v>2124</v>
      </c>
      <c r="CM371">
        <v>111</v>
      </c>
      <c r="CN371" s="1">
        <v>44835</v>
      </c>
      <c r="CP371"/>
      <c r="CQ371"/>
      <c r="CR371"/>
      <c r="CS371"/>
      <c r="CT371"/>
      <c r="CU371" s="23"/>
      <c r="CV371"/>
      <c r="CW371"/>
      <c r="CX371"/>
    </row>
    <row r="372" spans="1:102" x14ac:dyDescent="0.35">
      <c r="A372" t="s">
        <v>143</v>
      </c>
      <c r="B372" t="s">
        <v>390</v>
      </c>
      <c r="C372">
        <v>675274</v>
      </c>
      <c r="D372" t="s">
        <v>2125</v>
      </c>
      <c r="E372" t="s">
        <v>2126</v>
      </c>
      <c r="F372" t="s">
        <v>348</v>
      </c>
      <c r="G372" t="s">
        <v>166</v>
      </c>
      <c r="H372" t="s">
        <v>346</v>
      </c>
      <c r="I372">
        <v>41.7</v>
      </c>
      <c r="K372" t="s">
        <v>334</v>
      </c>
      <c r="L372" t="s">
        <v>339</v>
      </c>
      <c r="M372">
        <v>4</v>
      </c>
      <c r="N372">
        <v>1</v>
      </c>
      <c r="P372">
        <v>4</v>
      </c>
      <c r="Q372">
        <v>4</v>
      </c>
      <c r="R372">
        <v>4</v>
      </c>
      <c r="T372" s="8">
        <v>2.95052</v>
      </c>
      <c r="U372" s="8">
        <v>0.22528000000000001</v>
      </c>
      <c r="V372">
        <v>40.6</v>
      </c>
      <c r="W372" s="8">
        <v>1.12679</v>
      </c>
      <c r="X372" s="8">
        <v>1.35206</v>
      </c>
      <c r="Y372" s="8">
        <v>2.6954799999999999</v>
      </c>
      <c r="Z372" s="8">
        <v>0.19499</v>
      </c>
      <c r="AA372" s="8">
        <v>1.504E-2</v>
      </c>
      <c r="AC372" s="8">
        <v>1.59846</v>
      </c>
      <c r="AE372">
        <v>6</v>
      </c>
      <c r="AG372">
        <v>6</v>
      </c>
      <c r="AI372" s="8">
        <v>1.93259</v>
      </c>
      <c r="AJ372" s="8">
        <v>0.81984000000000001</v>
      </c>
      <c r="AK372" s="8">
        <v>0.43737999999999999</v>
      </c>
      <c r="AL372" s="8">
        <v>3.1898200000000001</v>
      </c>
      <c r="AM372">
        <v>1.68712</v>
      </c>
      <c r="AN372">
        <v>1.01172</v>
      </c>
      <c r="AO372">
        <v>0.19566</v>
      </c>
      <c r="AP372">
        <v>2.91906</v>
      </c>
      <c r="AR372">
        <v>0</v>
      </c>
      <c r="AS372">
        <v>0</v>
      </c>
      <c r="AT372">
        <v>0</v>
      </c>
      <c r="AU372">
        <v>0</v>
      </c>
      <c r="AV372" s="4">
        <v>0</v>
      </c>
      <c r="AW372">
        <v>0</v>
      </c>
      <c r="AX372">
        <v>0</v>
      </c>
      <c r="AZ372" s="1">
        <v>44630</v>
      </c>
      <c r="BA372">
        <v>0</v>
      </c>
      <c r="BB372">
        <v>0</v>
      </c>
      <c r="BC372">
        <v>0</v>
      </c>
      <c r="BD372">
        <v>0</v>
      </c>
      <c r="BE372">
        <v>0</v>
      </c>
      <c r="BF372">
        <v>0</v>
      </c>
      <c r="BG372">
        <v>0</v>
      </c>
      <c r="BH372">
        <v>44168</v>
      </c>
      <c r="BI372">
        <v>0</v>
      </c>
      <c r="BJ372">
        <v>0</v>
      </c>
      <c r="BK372">
        <v>0</v>
      </c>
      <c r="BL372">
        <v>0</v>
      </c>
      <c r="BM372">
        <v>0</v>
      </c>
      <c r="BN372">
        <v>0</v>
      </c>
      <c r="BO372">
        <v>0</v>
      </c>
      <c r="BP372">
        <v>43630</v>
      </c>
      <c r="BQ372">
        <v>3</v>
      </c>
      <c r="BR372">
        <v>3</v>
      </c>
      <c r="BS372">
        <v>0</v>
      </c>
      <c r="BT372">
        <v>16</v>
      </c>
      <c r="BU372">
        <v>1</v>
      </c>
      <c r="BV372">
        <v>0</v>
      </c>
      <c r="BW372">
        <v>16</v>
      </c>
      <c r="BX372" s="8">
        <v>2.6669999999999998</v>
      </c>
      <c r="BZ372" t="s">
        <v>2127</v>
      </c>
      <c r="CA372" t="s">
        <v>2128</v>
      </c>
      <c r="CB372">
        <v>77378</v>
      </c>
      <c r="CC372">
        <v>801</v>
      </c>
      <c r="CD372">
        <v>9368564312</v>
      </c>
      <c r="CE372" t="s">
        <v>336</v>
      </c>
      <c r="CF372" t="s">
        <v>334</v>
      </c>
      <c r="CG372" s="1">
        <v>34367</v>
      </c>
      <c r="CH372" t="s">
        <v>334</v>
      </c>
      <c r="CI372" t="s">
        <v>334</v>
      </c>
      <c r="CJ372" t="s">
        <v>334</v>
      </c>
      <c r="CK372" t="s">
        <v>338</v>
      </c>
      <c r="CL372" t="s">
        <v>2129</v>
      </c>
      <c r="CM372">
        <v>114</v>
      </c>
      <c r="CN372" s="1">
        <v>44835</v>
      </c>
      <c r="CP372"/>
      <c r="CQ372"/>
      <c r="CR372"/>
      <c r="CS372"/>
      <c r="CT372"/>
      <c r="CU372" s="23"/>
      <c r="CV372"/>
      <c r="CW372"/>
      <c r="CX372"/>
    </row>
    <row r="373" spans="1:102" x14ac:dyDescent="0.35">
      <c r="A373" t="s">
        <v>143</v>
      </c>
      <c r="B373" t="s">
        <v>390</v>
      </c>
      <c r="C373">
        <v>675277</v>
      </c>
      <c r="D373" t="s">
        <v>2130</v>
      </c>
      <c r="E373" t="s">
        <v>470</v>
      </c>
      <c r="F373" t="s">
        <v>369</v>
      </c>
      <c r="G373" t="s">
        <v>166</v>
      </c>
      <c r="H373" t="s">
        <v>346</v>
      </c>
      <c r="I373">
        <v>44.1</v>
      </c>
      <c r="J373" t="s">
        <v>347</v>
      </c>
      <c r="K373" t="s">
        <v>334</v>
      </c>
      <c r="L373" t="s">
        <v>339</v>
      </c>
      <c r="M373">
        <v>1</v>
      </c>
      <c r="N373">
        <v>2</v>
      </c>
      <c r="P373">
        <v>2</v>
      </c>
      <c r="Q373">
        <v>2</v>
      </c>
      <c r="R373">
        <v>2</v>
      </c>
      <c r="T373" s="8">
        <v>3.6495700000000002</v>
      </c>
      <c r="U373" s="8">
        <v>0.20016</v>
      </c>
      <c r="V373">
        <v>72.3</v>
      </c>
      <c r="W373" s="8">
        <v>1.47174</v>
      </c>
      <c r="X373" s="8">
        <v>1.6718999999999999</v>
      </c>
      <c r="Y373" s="8">
        <v>3.1800299999999999</v>
      </c>
      <c r="Z373" s="8">
        <v>0.18401999999999999</v>
      </c>
      <c r="AA373" s="8">
        <v>1.7049999999999999E-2</v>
      </c>
      <c r="AC373" s="8">
        <v>1.97767</v>
      </c>
      <c r="AE373">
        <v>6</v>
      </c>
      <c r="AF373">
        <v>1</v>
      </c>
      <c r="AI373" s="8">
        <v>1.86649</v>
      </c>
      <c r="AJ373" s="8">
        <v>0.81006999999999996</v>
      </c>
      <c r="AK373" s="8">
        <v>0.44090000000000001</v>
      </c>
      <c r="AL373" s="8">
        <v>3.1174599999999999</v>
      </c>
      <c r="AM373">
        <v>2.1612900000000002</v>
      </c>
      <c r="AN373">
        <v>1.3373900000000001</v>
      </c>
      <c r="AO373">
        <v>0.17246</v>
      </c>
      <c r="AP373">
        <v>3.6944400000000002</v>
      </c>
      <c r="AR373">
        <v>1</v>
      </c>
      <c r="AS373">
        <v>12</v>
      </c>
      <c r="AT373">
        <v>4</v>
      </c>
      <c r="AU373">
        <v>3</v>
      </c>
      <c r="AV373" s="4">
        <v>11387.81</v>
      </c>
      <c r="AW373">
        <v>0</v>
      </c>
      <c r="AX373">
        <v>3</v>
      </c>
      <c r="AZ373" s="1">
        <v>44393</v>
      </c>
      <c r="BA373">
        <v>14</v>
      </c>
      <c r="BB373">
        <v>9</v>
      </c>
      <c r="BC373">
        <v>5</v>
      </c>
      <c r="BD373">
        <v>76</v>
      </c>
      <c r="BE373">
        <v>1</v>
      </c>
      <c r="BF373">
        <v>0</v>
      </c>
      <c r="BG373">
        <v>76</v>
      </c>
      <c r="BH373">
        <v>43682</v>
      </c>
      <c r="BI373">
        <v>24</v>
      </c>
      <c r="BJ373">
        <v>22</v>
      </c>
      <c r="BK373">
        <v>2</v>
      </c>
      <c r="BL373">
        <v>389</v>
      </c>
      <c r="BM373">
        <v>2</v>
      </c>
      <c r="BN373">
        <v>195</v>
      </c>
      <c r="BO373">
        <v>584</v>
      </c>
      <c r="BP373">
        <v>43280</v>
      </c>
      <c r="BQ373">
        <v>14</v>
      </c>
      <c r="BR373">
        <v>9</v>
      </c>
      <c r="BS373">
        <v>4</v>
      </c>
      <c r="BT373">
        <v>100</v>
      </c>
      <c r="BU373">
        <v>1</v>
      </c>
      <c r="BV373">
        <v>0</v>
      </c>
      <c r="BW373">
        <v>100</v>
      </c>
      <c r="BX373" s="8">
        <v>249.333</v>
      </c>
      <c r="BZ373" t="s">
        <v>884</v>
      </c>
      <c r="CA373" t="s">
        <v>2131</v>
      </c>
      <c r="CB373">
        <v>78945</v>
      </c>
      <c r="CC373">
        <v>511</v>
      </c>
      <c r="CD373">
        <v>9799685865</v>
      </c>
      <c r="CE373" t="s">
        <v>336</v>
      </c>
      <c r="CF373" t="s">
        <v>334</v>
      </c>
      <c r="CG373" s="1">
        <v>34379</v>
      </c>
      <c r="CH373" t="s">
        <v>334</v>
      </c>
      <c r="CI373" t="s">
        <v>334</v>
      </c>
      <c r="CJ373" t="s">
        <v>334</v>
      </c>
      <c r="CK373" t="s">
        <v>338</v>
      </c>
      <c r="CL373" t="s">
        <v>2132</v>
      </c>
      <c r="CM373">
        <v>98</v>
      </c>
      <c r="CN373" s="1">
        <v>44835</v>
      </c>
      <c r="CP373"/>
      <c r="CQ373"/>
      <c r="CR373"/>
      <c r="CS373"/>
      <c r="CT373"/>
      <c r="CU373" s="23"/>
      <c r="CV373"/>
      <c r="CW373"/>
      <c r="CX373"/>
    </row>
    <row r="374" spans="1:102" x14ac:dyDescent="0.35">
      <c r="A374" t="s">
        <v>143</v>
      </c>
      <c r="B374" t="s">
        <v>390</v>
      </c>
      <c r="C374">
        <v>675279</v>
      </c>
      <c r="D374" t="s">
        <v>2133</v>
      </c>
      <c r="E374" t="s">
        <v>542</v>
      </c>
      <c r="F374" t="s">
        <v>441</v>
      </c>
      <c r="G374" t="s">
        <v>166</v>
      </c>
      <c r="H374" t="s">
        <v>333</v>
      </c>
      <c r="I374">
        <v>33.9</v>
      </c>
      <c r="K374" t="s">
        <v>334</v>
      </c>
      <c r="L374" t="s">
        <v>339</v>
      </c>
      <c r="M374">
        <v>4</v>
      </c>
      <c r="N374">
        <v>1</v>
      </c>
      <c r="P374">
        <v>5</v>
      </c>
      <c r="Q374">
        <v>5</v>
      </c>
      <c r="T374" s="8">
        <v>3.27549</v>
      </c>
      <c r="U374" s="8">
        <v>0.36845</v>
      </c>
      <c r="V374">
        <v>43.3</v>
      </c>
      <c r="W374" s="8">
        <v>1.1986000000000001</v>
      </c>
      <c r="X374" s="8">
        <v>1.5670500000000001</v>
      </c>
      <c r="Y374" s="8">
        <v>2.85344</v>
      </c>
      <c r="Z374" s="8">
        <v>0.33595000000000003</v>
      </c>
      <c r="AA374" s="8">
        <v>0</v>
      </c>
      <c r="AC374" s="8">
        <v>1.70844</v>
      </c>
      <c r="AD374">
        <v>100</v>
      </c>
      <c r="AF374">
        <v>1</v>
      </c>
      <c r="AI374" s="8">
        <v>2.1885500000000002</v>
      </c>
      <c r="AJ374" s="8">
        <v>0.78247</v>
      </c>
      <c r="AK374" s="8">
        <v>0.38157999999999997</v>
      </c>
      <c r="AL374" s="8">
        <v>3.3525999999999998</v>
      </c>
      <c r="AM374">
        <v>1.5923099999999999</v>
      </c>
      <c r="AN374">
        <v>1.1275999999999999</v>
      </c>
      <c r="AO374">
        <v>0.36681000000000002</v>
      </c>
      <c r="AP374">
        <v>3.0832099999999998</v>
      </c>
      <c r="AR374">
        <v>2</v>
      </c>
      <c r="AS374">
        <v>0</v>
      </c>
      <c r="AT374">
        <v>0</v>
      </c>
      <c r="AU374">
        <v>1</v>
      </c>
      <c r="AV374" s="4">
        <v>657.8</v>
      </c>
      <c r="AW374">
        <v>0</v>
      </c>
      <c r="AX374">
        <v>1</v>
      </c>
      <c r="AZ374" s="1">
        <v>44350</v>
      </c>
      <c r="BA374">
        <v>1</v>
      </c>
      <c r="BB374">
        <v>1</v>
      </c>
      <c r="BC374">
        <v>1</v>
      </c>
      <c r="BD374">
        <v>16</v>
      </c>
      <c r="BE374">
        <v>1</v>
      </c>
      <c r="BF374">
        <v>0</v>
      </c>
      <c r="BG374">
        <v>16</v>
      </c>
      <c r="BH374">
        <v>43887</v>
      </c>
      <c r="BI374">
        <v>5</v>
      </c>
      <c r="BJ374">
        <v>5</v>
      </c>
      <c r="BK374">
        <v>0</v>
      </c>
      <c r="BL374">
        <v>28</v>
      </c>
      <c r="BM374">
        <v>1</v>
      </c>
      <c r="BN374">
        <v>0</v>
      </c>
      <c r="BO374">
        <v>28</v>
      </c>
      <c r="BP374">
        <v>43544</v>
      </c>
      <c r="BQ374">
        <v>2</v>
      </c>
      <c r="BR374">
        <v>2</v>
      </c>
      <c r="BS374">
        <v>0</v>
      </c>
      <c r="BT374">
        <v>16</v>
      </c>
      <c r="BU374">
        <v>1</v>
      </c>
      <c r="BV374">
        <v>0</v>
      </c>
      <c r="BW374">
        <v>16</v>
      </c>
      <c r="BX374" s="8">
        <v>20</v>
      </c>
      <c r="BZ374" t="s">
        <v>978</v>
      </c>
      <c r="CA374" t="s">
        <v>2134</v>
      </c>
      <c r="CB374">
        <v>76424</v>
      </c>
      <c r="CC374">
        <v>901</v>
      </c>
      <c r="CD374">
        <v>2545593386</v>
      </c>
      <c r="CE374" t="s">
        <v>336</v>
      </c>
      <c r="CF374" t="s">
        <v>334</v>
      </c>
      <c r="CG374" s="1">
        <v>34411</v>
      </c>
      <c r="CH374" t="s">
        <v>334</v>
      </c>
      <c r="CI374" t="s">
        <v>334</v>
      </c>
      <c r="CJ374" t="s">
        <v>334</v>
      </c>
      <c r="CK374" t="s">
        <v>338</v>
      </c>
      <c r="CL374" t="s">
        <v>2135</v>
      </c>
      <c r="CM374">
        <v>92</v>
      </c>
      <c r="CN374" s="1">
        <v>44835</v>
      </c>
      <c r="CP374"/>
      <c r="CQ374"/>
      <c r="CR374"/>
      <c r="CS374"/>
      <c r="CT374"/>
      <c r="CU374" s="23"/>
      <c r="CV374">
        <v>2</v>
      </c>
      <c r="CW374"/>
      <c r="CX374"/>
    </row>
    <row r="375" spans="1:102" x14ac:dyDescent="0.35">
      <c r="A375" t="s">
        <v>143</v>
      </c>
      <c r="B375" t="s">
        <v>390</v>
      </c>
      <c r="C375">
        <v>675281</v>
      </c>
      <c r="D375" t="s">
        <v>2136</v>
      </c>
      <c r="E375" t="s">
        <v>1858</v>
      </c>
      <c r="F375" t="s">
        <v>95</v>
      </c>
      <c r="G375" t="s">
        <v>166</v>
      </c>
      <c r="H375" t="s">
        <v>346</v>
      </c>
      <c r="I375">
        <v>50.6</v>
      </c>
      <c r="K375" t="s">
        <v>334</v>
      </c>
      <c r="L375" t="s">
        <v>339</v>
      </c>
      <c r="M375">
        <v>1</v>
      </c>
      <c r="N375">
        <v>1</v>
      </c>
      <c r="P375">
        <v>3</v>
      </c>
      <c r="Q375">
        <v>3</v>
      </c>
      <c r="T375" s="8">
        <v>3.1743399999999999</v>
      </c>
      <c r="U375" s="8">
        <v>0.4486</v>
      </c>
      <c r="V375"/>
      <c r="W375" s="8">
        <v>0.90202000000000004</v>
      </c>
      <c r="X375" s="8">
        <v>1.35063</v>
      </c>
      <c r="Y375" s="8">
        <v>2.7614299999999998</v>
      </c>
      <c r="Z375" s="8">
        <v>0.33407999999999999</v>
      </c>
      <c r="AA375" s="8">
        <v>2.801E-2</v>
      </c>
      <c r="AB375">
        <v>6</v>
      </c>
      <c r="AC375" s="8">
        <v>1.8237099999999999</v>
      </c>
      <c r="AE375">
        <v>6</v>
      </c>
      <c r="AG375">
        <v>6</v>
      </c>
      <c r="AI375" s="8">
        <v>1.9978</v>
      </c>
      <c r="AJ375" s="8">
        <v>0.75114999999999998</v>
      </c>
      <c r="AK375" s="8">
        <v>0.38340999999999997</v>
      </c>
      <c r="AL375" s="8">
        <v>3.1323599999999998</v>
      </c>
      <c r="AM375">
        <v>1.8620399999999999</v>
      </c>
      <c r="AN375">
        <v>0.88397000000000003</v>
      </c>
      <c r="AO375">
        <v>0.44447999999999999</v>
      </c>
      <c r="AP375">
        <v>3.1980900000000001</v>
      </c>
      <c r="AR375">
        <v>3</v>
      </c>
      <c r="AS375">
        <v>7</v>
      </c>
      <c r="AT375">
        <v>3</v>
      </c>
      <c r="AU375">
        <v>4</v>
      </c>
      <c r="AV375" s="4">
        <v>54163.93</v>
      </c>
      <c r="AW375">
        <v>1</v>
      </c>
      <c r="AX375">
        <v>5</v>
      </c>
      <c r="AZ375" s="1">
        <v>44630</v>
      </c>
      <c r="BA375">
        <v>5</v>
      </c>
      <c r="BB375">
        <v>2</v>
      </c>
      <c r="BC375">
        <v>2</v>
      </c>
      <c r="BD375">
        <v>32</v>
      </c>
      <c r="BE375">
        <v>1</v>
      </c>
      <c r="BF375">
        <v>0</v>
      </c>
      <c r="BG375">
        <v>32</v>
      </c>
      <c r="BH375">
        <v>44295</v>
      </c>
      <c r="BI375">
        <v>7</v>
      </c>
      <c r="BJ375">
        <v>6</v>
      </c>
      <c r="BK375">
        <v>3</v>
      </c>
      <c r="BL375">
        <v>52</v>
      </c>
      <c r="BM375">
        <v>1</v>
      </c>
      <c r="BN375">
        <v>0</v>
      </c>
      <c r="BO375">
        <v>52</v>
      </c>
      <c r="BP375">
        <v>43580</v>
      </c>
      <c r="BQ375">
        <v>8</v>
      </c>
      <c r="BR375">
        <v>3</v>
      </c>
      <c r="BS375">
        <v>5</v>
      </c>
      <c r="BT375">
        <v>171</v>
      </c>
      <c r="BU375">
        <v>1</v>
      </c>
      <c r="BV375">
        <v>0</v>
      </c>
      <c r="BW375">
        <v>171</v>
      </c>
      <c r="BX375" s="8">
        <v>61.832999999999998</v>
      </c>
      <c r="BZ375" t="s">
        <v>642</v>
      </c>
      <c r="CA375" t="s">
        <v>2137</v>
      </c>
      <c r="CB375">
        <v>75080</v>
      </c>
      <c r="CC375">
        <v>390</v>
      </c>
      <c r="CD375">
        <v>9727838000</v>
      </c>
      <c r="CE375" t="s">
        <v>336</v>
      </c>
      <c r="CF375" t="s">
        <v>334</v>
      </c>
      <c r="CG375" s="1">
        <v>34411</v>
      </c>
      <c r="CH375" t="s">
        <v>334</v>
      </c>
      <c r="CI375" t="s">
        <v>334</v>
      </c>
      <c r="CJ375" t="s">
        <v>334</v>
      </c>
      <c r="CK375" t="s">
        <v>338</v>
      </c>
      <c r="CL375" t="s">
        <v>2138</v>
      </c>
      <c r="CM375">
        <v>106</v>
      </c>
      <c r="CN375" s="1">
        <v>44835</v>
      </c>
      <c r="CP375"/>
      <c r="CQ375"/>
      <c r="CR375"/>
      <c r="CS375"/>
      <c r="CT375"/>
      <c r="CU375" s="23"/>
      <c r="CV375">
        <v>2</v>
      </c>
      <c r="CW375"/>
      <c r="CX375"/>
    </row>
    <row r="376" spans="1:102" x14ac:dyDescent="0.35">
      <c r="A376" t="s">
        <v>143</v>
      </c>
      <c r="B376" t="s">
        <v>390</v>
      </c>
      <c r="C376">
        <v>675282</v>
      </c>
      <c r="D376" t="s">
        <v>2139</v>
      </c>
      <c r="E376" t="s">
        <v>705</v>
      </c>
      <c r="F376" t="s">
        <v>594</v>
      </c>
      <c r="G376" t="s">
        <v>166</v>
      </c>
      <c r="H376" t="s">
        <v>343</v>
      </c>
      <c r="I376">
        <v>56.3</v>
      </c>
      <c r="K376" t="s">
        <v>334</v>
      </c>
      <c r="L376" t="s">
        <v>339</v>
      </c>
      <c r="M376">
        <v>3</v>
      </c>
      <c r="N376">
        <v>1</v>
      </c>
      <c r="P376">
        <v>5</v>
      </c>
      <c r="Q376">
        <v>5</v>
      </c>
      <c r="R376">
        <v>5</v>
      </c>
      <c r="T376" s="8">
        <v>3.3031799999999998</v>
      </c>
      <c r="U376" s="8">
        <v>0.41610999999999998</v>
      </c>
      <c r="V376">
        <v>64.900000000000006</v>
      </c>
      <c r="W376" s="8">
        <v>1.0630200000000001</v>
      </c>
      <c r="X376" s="8">
        <v>1.4791300000000001</v>
      </c>
      <c r="Y376" s="8">
        <v>2.4644400000000002</v>
      </c>
      <c r="Z376" s="8">
        <v>0.2321</v>
      </c>
      <c r="AA376" s="8">
        <v>9.6079999999999999E-2</v>
      </c>
      <c r="AC376" s="8">
        <v>1.8240499999999999</v>
      </c>
      <c r="AD376">
        <v>75</v>
      </c>
      <c r="AG376">
        <v>6</v>
      </c>
      <c r="AI376" s="8">
        <v>2.0011000000000001</v>
      </c>
      <c r="AJ376" s="8">
        <v>0.84850000000000003</v>
      </c>
      <c r="AK376" s="8">
        <v>0.4476</v>
      </c>
      <c r="AL376" s="8">
        <v>3.2972000000000001</v>
      </c>
      <c r="AM376">
        <v>1.85931</v>
      </c>
      <c r="AN376">
        <v>0.92222999999999999</v>
      </c>
      <c r="AO376">
        <v>0.35316999999999998</v>
      </c>
      <c r="AP376">
        <v>3.1615199999999999</v>
      </c>
      <c r="AR376">
        <v>0</v>
      </c>
      <c r="AS376">
        <v>1</v>
      </c>
      <c r="AT376">
        <v>1</v>
      </c>
      <c r="AU376">
        <v>3</v>
      </c>
      <c r="AV376" s="4">
        <v>2925</v>
      </c>
      <c r="AW376">
        <v>0</v>
      </c>
      <c r="AX376">
        <v>3</v>
      </c>
      <c r="AZ376" s="1">
        <v>44461</v>
      </c>
      <c r="BA376">
        <v>5</v>
      </c>
      <c r="BB376">
        <v>4</v>
      </c>
      <c r="BC376">
        <v>1</v>
      </c>
      <c r="BD376">
        <v>36</v>
      </c>
      <c r="BE376">
        <v>1</v>
      </c>
      <c r="BF376">
        <v>0</v>
      </c>
      <c r="BG376">
        <v>36</v>
      </c>
      <c r="BH376">
        <v>43775</v>
      </c>
      <c r="BI376">
        <v>5</v>
      </c>
      <c r="BJ376">
        <v>5</v>
      </c>
      <c r="BK376">
        <v>0</v>
      </c>
      <c r="BL376">
        <v>32</v>
      </c>
      <c r="BM376">
        <v>1</v>
      </c>
      <c r="BN376">
        <v>0</v>
      </c>
      <c r="BO376">
        <v>32</v>
      </c>
      <c r="BP376">
        <v>43404</v>
      </c>
      <c r="BQ376">
        <v>9</v>
      </c>
      <c r="BR376">
        <v>9</v>
      </c>
      <c r="BS376">
        <v>0</v>
      </c>
      <c r="BT376">
        <v>60</v>
      </c>
      <c r="BU376">
        <v>1</v>
      </c>
      <c r="BV376">
        <v>0</v>
      </c>
      <c r="BW376">
        <v>60</v>
      </c>
      <c r="BX376" s="8">
        <v>38.667000000000002</v>
      </c>
      <c r="BZ376" t="s">
        <v>2140</v>
      </c>
      <c r="CA376" t="s">
        <v>2141</v>
      </c>
      <c r="CB376">
        <v>79106</v>
      </c>
      <c r="CC376">
        <v>860</v>
      </c>
      <c r="CD376">
        <v>8063522731</v>
      </c>
      <c r="CE376" t="s">
        <v>336</v>
      </c>
      <c r="CF376" t="s">
        <v>334</v>
      </c>
      <c r="CG376" s="1">
        <v>34425</v>
      </c>
      <c r="CH376" t="s">
        <v>334</v>
      </c>
      <c r="CI376" t="s">
        <v>334</v>
      </c>
      <c r="CJ376" t="s">
        <v>334</v>
      </c>
      <c r="CK376" t="s">
        <v>338</v>
      </c>
      <c r="CL376" t="s">
        <v>2142</v>
      </c>
      <c r="CM376">
        <v>102</v>
      </c>
      <c r="CN376" s="1">
        <v>44835</v>
      </c>
      <c r="CP376"/>
      <c r="CQ376"/>
      <c r="CR376"/>
      <c r="CS376"/>
      <c r="CT376"/>
      <c r="CU376" s="23"/>
      <c r="CV376"/>
      <c r="CW376"/>
      <c r="CX376"/>
    </row>
    <row r="377" spans="1:102" x14ac:dyDescent="0.35">
      <c r="A377" t="s">
        <v>143</v>
      </c>
      <c r="B377" t="s">
        <v>390</v>
      </c>
      <c r="C377">
        <v>675289</v>
      </c>
      <c r="D377" t="s">
        <v>2143</v>
      </c>
      <c r="E377" t="s">
        <v>545</v>
      </c>
      <c r="F377" t="s">
        <v>504</v>
      </c>
      <c r="G377" t="s">
        <v>166</v>
      </c>
      <c r="H377" t="s">
        <v>343</v>
      </c>
      <c r="I377">
        <v>59.8</v>
      </c>
      <c r="K377" t="s">
        <v>334</v>
      </c>
      <c r="L377" t="s">
        <v>339</v>
      </c>
      <c r="M377">
        <v>3</v>
      </c>
      <c r="N377">
        <v>1</v>
      </c>
      <c r="P377">
        <v>3</v>
      </c>
      <c r="Q377">
        <v>4</v>
      </c>
      <c r="R377">
        <v>2</v>
      </c>
      <c r="T377" s="8">
        <v>3.47628</v>
      </c>
      <c r="U377" s="8">
        <v>0.28909000000000001</v>
      </c>
      <c r="V377">
        <v>56.9</v>
      </c>
      <c r="W377" s="8">
        <v>0.88126000000000004</v>
      </c>
      <c r="X377" s="8">
        <v>1.17035</v>
      </c>
      <c r="Y377" s="8">
        <v>3.0386899999999999</v>
      </c>
      <c r="Z377" s="8">
        <v>0.57911000000000001</v>
      </c>
      <c r="AA377" s="8">
        <v>0.14324999999999999</v>
      </c>
      <c r="AC377" s="8">
        <v>2.30593</v>
      </c>
      <c r="AE377">
        <v>6</v>
      </c>
      <c r="AF377">
        <v>1</v>
      </c>
      <c r="AI377" s="8">
        <v>2.0722999999999998</v>
      </c>
      <c r="AJ377" s="8">
        <v>0.80989999999999995</v>
      </c>
      <c r="AK377" s="8">
        <v>0.43923000000000001</v>
      </c>
      <c r="AL377" s="8">
        <v>3.3214299999999999</v>
      </c>
      <c r="AM377">
        <v>2.2697600000000002</v>
      </c>
      <c r="AN377">
        <v>0.80098000000000003</v>
      </c>
      <c r="AO377">
        <v>0.25002999999999997</v>
      </c>
      <c r="AP377">
        <v>3.3029299999999999</v>
      </c>
      <c r="AR377">
        <v>1</v>
      </c>
      <c r="AS377">
        <v>1</v>
      </c>
      <c r="AT377">
        <v>2</v>
      </c>
      <c r="AU377">
        <v>0</v>
      </c>
      <c r="AV377" s="4">
        <v>0</v>
      </c>
      <c r="AW377">
        <v>0</v>
      </c>
      <c r="AX377">
        <v>0</v>
      </c>
      <c r="AZ377" s="1">
        <v>44265</v>
      </c>
      <c r="BA377">
        <v>2</v>
      </c>
      <c r="BB377">
        <v>2</v>
      </c>
      <c r="BC377">
        <v>0</v>
      </c>
      <c r="BD377">
        <v>20</v>
      </c>
      <c r="BE377">
        <v>1</v>
      </c>
      <c r="BF377">
        <v>0</v>
      </c>
      <c r="BG377">
        <v>20</v>
      </c>
      <c r="BH377">
        <v>43635</v>
      </c>
      <c r="BI377">
        <v>3</v>
      </c>
      <c r="BJ377">
        <v>1</v>
      </c>
      <c r="BK377">
        <v>2</v>
      </c>
      <c r="BL377">
        <v>24</v>
      </c>
      <c r="BM377">
        <v>1</v>
      </c>
      <c r="BN377">
        <v>0</v>
      </c>
      <c r="BO377">
        <v>24</v>
      </c>
      <c r="BP377">
        <v>43217</v>
      </c>
      <c r="BQ377">
        <v>6</v>
      </c>
      <c r="BR377">
        <v>6</v>
      </c>
      <c r="BS377">
        <v>0</v>
      </c>
      <c r="BT377">
        <v>60</v>
      </c>
      <c r="BU377">
        <v>1</v>
      </c>
      <c r="BV377">
        <v>0</v>
      </c>
      <c r="BW377">
        <v>60</v>
      </c>
      <c r="BX377" s="8">
        <v>28</v>
      </c>
      <c r="BZ377" t="s">
        <v>2144</v>
      </c>
      <c r="CA377" t="s">
        <v>2145</v>
      </c>
      <c r="CB377">
        <v>75701</v>
      </c>
      <c r="CC377">
        <v>892</v>
      </c>
      <c r="CD377">
        <v>9035612011</v>
      </c>
      <c r="CE377" t="s">
        <v>336</v>
      </c>
      <c r="CF377" t="s">
        <v>334</v>
      </c>
      <c r="CG377" s="1">
        <v>34347</v>
      </c>
      <c r="CH377" t="s">
        <v>334</v>
      </c>
      <c r="CI377" t="s">
        <v>334</v>
      </c>
      <c r="CJ377" t="s">
        <v>334</v>
      </c>
      <c r="CK377" t="s">
        <v>338</v>
      </c>
      <c r="CL377" t="s">
        <v>2146</v>
      </c>
      <c r="CM377">
        <v>120</v>
      </c>
      <c r="CN377" s="1">
        <v>44835</v>
      </c>
      <c r="CP377"/>
      <c r="CQ377"/>
      <c r="CR377"/>
      <c r="CS377"/>
      <c r="CT377"/>
      <c r="CU377" s="23"/>
      <c r="CV377"/>
      <c r="CW377"/>
      <c r="CX377"/>
    </row>
    <row r="378" spans="1:102" x14ac:dyDescent="0.35">
      <c r="A378" t="s">
        <v>143</v>
      </c>
      <c r="B378" t="s">
        <v>390</v>
      </c>
      <c r="C378">
        <v>675291</v>
      </c>
      <c r="D378" t="s">
        <v>2147</v>
      </c>
      <c r="E378" t="s">
        <v>2148</v>
      </c>
      <c r="F378" t="s">
        <v>2149</v>
      </c>
      <c r="G378" t="s">
        <v>166</v>
      </c>
      <c r="H378" t="s">
        <v>333</v>
      </c>
      <c r="I378">
        <v>15.7</v>
      </c>
      <c r="K378" t="s">
        <v>334</v>
      </c>
      <c r="L378" t="s">
        <v>339</v>
      </c>
      <c r="M378">
        <v>4</v>
      </c>
      <c r="N378">
        <v>4</v>
      </c>
      <c r="P378">
        <v>4</v>
      </c>
      <c r="Q378">
        <v>4</v>
      </c>
      <c r="T378" s="8">
        <v>3.9109400000000001</v>
      </c>
      <c r="U378" s="8">
        <v>0.57135000000000002</v>
      </c>
      <c r="V378"/>
      <c r="W378" s="8">
        <v>1.62585</v>
      </c>
      <c r="X378" s="8">
        <v>2.1972100000000001</v>
      </c>
      <c r="Y378" s="8">
        <v>3.15</v>
      </c>
      <c r="Z378" s="8">
        <v>0.59691000000000005</v>
      </c>
      <c r="AA378" s="8">
        <v>0</v>
      </c>
      <c r="AB378">
        <v>6</v>
      </c>
      <c r="AC378" s="8">
        <v>1.71373</v>
      </c>
      <c r="AE378">
        <v>6</v>
      </c>
      <c r="AG378">
        <v>6</v>
      </c>
      <c r="AI378" s="8">
        <v>1.99122</v>
      </c>
      <c r="AJ378" s="8">
        <v>0.70201000000000002</v>
      </c>
      <c r="AK378" s="8">
        <v>0.29786000000000001</v>
      </c>
      <c r="AL378" s="8">
        <v>2.9910999999999999</v>
      </c>
      <c r="AM378">
        <v>1.75552</v>
      </c>
      <c r="AN378">
        <v>1.70485</v>
      </c>
      <c r="AO378">
        <v>0.72870000000000001</v>
      </c>
      <c r="AP378">
        <v>4.12629</v>
      </c>
      <c r="AR378">
        <v>0</v>
      </c>
      <c r="AS378">
        <v>0</v>
      </c>
      <c r="AT378">
        <v>1</v>
      </c>
      <c r="AU378">
        <v>1</v>
      </c>
      <c r="AV378" s="4">
        <v>650</v>
      </c>
      <c r="AW378">
        <v>0</v>
      </c>
      <c r="AX378">
        <v>1</v>
      </c>
      <c r="AZ378" s="1">
        <v>44698</v>
      </c>
      <c r="BA378">
        <v>3</v>
      </c>
      <c r="BB378">
        <v>2</v>
      </c>
      <c r="BC378">
        <v>0</v>
      </c>
      <c r="BD378">
        <v>12</v>
      </c>
      <c r="BE378">
        <v>1</v>
      </c>
      <c r="BF378">
        <v>0</v>
      </c>
      <c r="BG378">
        <v>12</v>
      </c>
      <c r="BH378">
        <v>43887</v>
      </c>
      <c r="BI378">
        <v>2</v>
      </c>
      <c r="BJ378">
        <v>2</v>
      </c>
      <c r="BK378">
        <v>0</v>
      </c>
      <c r="BL378">
        <v>16</v>
      </c>
      <c r="BM378">
        <v>1</v>
      </c>
      <c r="BN378">
        <v>0</v>
      </c>
      <c r="BO378">
        <v>16</v>
      </c>
      <c r="BP378">
        <v>43544</v>
      </c>
      <c r="BQ378">
        <v>8</v>
      </c>
      <c r="BR378">
        <v>6</v>
      </c>
      <c r="BS378">
        <v>2</v>
      </c>
      <c r="BT378">
        <v>64</v>
      </c>
      <c r="BU378">
        <v>1</v>
      </c>
      <c r="BV378">
        <v>0</v>
      </c>
      <c r="BW378">
        <v>64</v>
      </c>
      <c r="BX378" s="8">
        <v>22</v>
      </c>
      <c r="BZ378" t="s">
        <v>948</v>
      </c>
      <c r="CA378" t="s">
        <v>2150</v>
      </c>
      <c r="CB378">
        <v>79322</v>
      </c>
      <c r="CC378">
        <v>362</v>
      </c>
      <c r="CD378">
        <v>8066752342</v>
      </c>
      <c r="CE378" t="s">
        <v>336</v>
      </c>
      <c r="CF378" t="s">
        <v>334</v>
      </c>
      <c r="CG378" s="1">
        <v>34414</v>
      </c>
      <c r="CH378" t="s">
        <v>334</v>
      </c>
      <c r="CI378" t="s">
        <v>334</v>
      </c>
      <c r="CJ378" t="s">
        <v>334</v>
      </c>
      <c r="CK378" t="s">
        <v>338</v>
      </c>
      <c r="CL378" t="s">
        <v>2151</v>
      </c>
      <c r="CM378">
        <v>53</v>
      </c>
      <c r="CN378" s="1">
        <v>44835</v>
      </c>
      <c r="CP378"/>
      <c r="CQ378"/>
      <c r="CR378"/>
      <c r="CS378"/>
      <c r="CT378"/>
      <c r="CU378" s="23"/>
      <c r="CV378">
        <v>2</v>
      </c>
      <c r="CW378"/>
      <c r="CX378"/>
    </row>
    <row r="379" spans="1:102" x14ac:dyDescent="0.35">
      <c r="A379" t="s">
        <v>143</v>
      </c>
      <c r="B379" t="s">
        <v>390</v>
      </c>
      <c r="C379">
        <v>675292</v>
      </c>
      <c r="D379" t="s">
        <v>2152</v>
      </c>
      <c r="E379" t="s">
        <v>530</v>
      </c>
      <c r="F379" t="s">
        <v>641</v>
      </c>
      <c r="G379" t="s">
        <v>166</v>
      </c>
      <c r="H379" t="s">
        <v>346</v>
      </c>
      <c r="I379">
        <v>39.799999999999997</v>
      </c>
      <c r="K379" t="s">
        <v>334</v>
      </c>
      <c r="L379" t="s">
        <v>339</v>
      </c>
      <c r="M379">
        <v>2</v>
      </c>
      <c r="N379">
        <v>1</v>
      </c>
      <c r="P379">
        <v>3</v>
      </c>
      <c r="Q379">
        <v>3</v>
      </c>
      <c r="T379" s="8">
        <v>2.9234499999999999</v>
      </c>
      <c r="U379" s="8">
        <v>0.28403</v>
      </c>
      <c r="V379">
        <v>66.7</v>
      </c>
      <c r="W379" s="8">
        <v>1.4273499999999999</v>
      </c>
      <c r="X379" s="8">
        <v>1.7113799999999999</v>
      </c>
      <c r="Y379" s="8">
        <v>2.5242300000000002</v>
      </c>
      <c r="Z379" s="8">
        <v>0.28566999999999998</v>
      </c>
      <c r="AA379" s="8">
        <v>3.1510000000000003E-2</v>
      </c>
      <c r="AC379" s="8">
        <v>1.21207</v>
      </c>
      <c r="AD379">
        <v>100</v>
      </c>
      <c r="AF379">
        <v>0</v>
      </c>
      <c r="AI379" s="8">
        <v>2.03721</v>
      </c>
      <c r="AJ379" s="8">
        <v>0.75512000000000001</v>
      </c>
      <c r="AK379" s="8">
        <v>0.38489000000000001</v>
      </c>
      <c r="AL379" s="8">
        <v>3.1772200000000002</v>
      </c>
      <c r="AM379">
        <v>1.2136</v>
      </c>
      <c r="AN379">
        <v>1.3914500000000001</v>
      </c>
      <c r="AO379">
        <v>0.28033000000000002</v>
      </c>
      <c r="AP379">
        <v>2.90374</v>
      </c>
      <c r="AR379">
        <v>0</v>
      </c>
      <c r="AS379">
        <v>0</v>
      </c>
      <c r="AT379">
        <v>2</v>
      </c>
      <c r="AU379">
        <v>2</v>
      </c>
      <c r="AV379" s="4">
        <v>8960</v>
      </c>
      <c r="AW379">
        <v>0</v>
      </c>
      <c r="AX379">
        <v>2</v>
      </c>
      <c r="AZ379" s="1">
        <v>44663</v>
      </c>
      <c r="BA379">
        <v>6</v>
      </c>
      <c r="BB379">
        <v>5</v>
      </c>
      <c r="BC379">
        <v>0</v>
      </c>
      <c r="BD379">
        <v>44</v>
      </c>
      <c r="BE379">
        <v>1</v>
      </c>
      <c r="BF379">
        <v>0</v>
      </c>
      <c r="BG379">
        <v>44</v>
      </c>
      <c r="BH379">
        <v>43804</v>
      </c>
      <c r="BI379">
        <v>9</v>
      </c>
      <c r="BJ379">
        <v>9</v>
      </c>
      <c r="BK379">
        <v>3</v>
      </c>
      <c r="BL379">
        <v>60</v>
      </c>
      <c r="BM379">
        <v>1</v>
      </c>
      <c r="BN379">
        <v>0</v>
      </c>
      <c r="BO379">
        <v>60</v>
      </c>
      <c r="BP379">
        <v>43398</v>
      </c>
      <c r="BQ379">
        <v>3</v>
      </c>
      <c r="BR379">
        <v>2</v>
      </c>
      <c r="BS379">
        <v>0</v>
      </c>
      <c r="BT379">
        <v>12</v>
      </c>
      <c r="BU379">
        <v>1</v>
      </c>
      <c r="BV379">
        <v>0</v>
      </c>
      <c r="BW379">
        <v>12</v>
      </c>
      <c r="BX379" s="8">
        <v>44</v>
      </c>
      <c r="BZ379" t="s">
        <v>2153</v>
      </c>
      <c r="CA379" t="s">
        <v>2154</v>
      </c>
      <c r="CB379">
        <v>76201</v>
      </c>
      <c r="CC379">
        <v>410</v>
      </c>
      <c r="CD379">
        <v>9403876656</v>
      </c>
      <c r="CE379" t="s">
        <v>336</v>
      </c>
      <c r="CF379" t="s">
        <v>334</v>
      </c>
      <c r="CG379" s="1">
        <v>34424</v>
      </c>
      <c r="CH379" t="s">
        <v>334</v>
      </c>
      <c r="CI379" t="s">
        <v>334</v>
      </c>
      <c r="CJ379" t="s">
        <v>334</v>
      </c>
      <c r="CK379" t="s">
        <v>338</v>
      </c>
      <c r="CL379" t="s">
        <v>2155</v>
      </c>
      <c r="CM379">
        <v>60</v>
      </c>
      <c r="CN379" s="1">
        <v>44835</v>
      </c>
      <c r="CP379"/>
      <c r="CQ379"/>
      <c r="CR379"/>
      <c r="CS379"/>
      <c r="CT379"/>
      <c r="CU379" s="23"/>
      <c r="CV379">
        <v>2</v>
      </c>
      <c r="CW379"/>
      <c r="CX379"/>
    </row>
    <row r="380" spans="1:102" x14ac:dyDescent="0.35">
      <c r="A380" t="s">
        <v>143</v>
      </c>
      <c r="B380" t="s">
        <v>390</v>
      </c>
      <c r="C380">
        <v>675293</v>
      </c>
      <c r="D380" t="s">
        <v>2156</v>
      </c>
      <c r="E380" t="s">
        <v>378</v>
      </c>
      <c r="F380" t="s">
        <v>480</v>
      </c>
      <c r="G380" t="s">
        <v>166</v>
      </c>
      <c r="H380" t="s">
        <v>333</v>
      </c>
      <c r="I380">
        <v>37.200000000000003</v>
      </c>
      <c r="K380" t="s">
        <v>334</v>
      </c>
      <c r="L380" t="s">
        <v>339</v>
      </c>
      <c r="M380">
        <v>4</v>
      </c>
      <c r="N380">
        <v>2</v>
      </c>
      <c r="P380">
        <v>3</v>
      </c>
      <c r="Q380">
        <v>3</v>
      </c>
      <c r="R380">
        <v>4</v>
      </c>
      <c r="T380" s="8">
        <v>2.9641600000000001</v>
      </c>
      <c r="U380" s="8">
        <v>0.67789999999999995</v>
      </c>
      <c r="V380">
        <v>64.900000000000006</v>
      </c>
      <c r="W380" s="8">
        <v>0.85319</v>
      </c>
      <c r="X380" s="8">
        <v>1.53108</v>
      </c>
      <c r="Y380" s="8">
        <v>2.2107800000000002</v>
      </c>
      <c r="Z380" s="8">
        <v>0.41843000000000002</v>
      </c>
      <c r="AA380" s="8">
        <v>2.9389999999999999E-2</v>
      </c>
      <c r="AC380" s="8">
        <v>1.4330799999999999</v>
      </c>
      <c r="AD380">
        <v>40</v>
      </c>
      <c r="AF380">
        <v>0</v>
      </c>
      <c r="AI380" s="8">
        <v>2.0762700000000001</v>
      </c>
      <c r="AJ380" s="8">
        <v>0.82596999999999998</v>
      </c>
      <c r="AK380" s="8">
        <v>0.44688</v>
      </c>
      <c r="AL380" s="8">
        <v>3.3491200000000001</v>
      </c>
      <c r="AM380">
        <v>1.4078999999999999</v>
      </c>
      <c r="AN380">
        <v>0.76036999999999999</v>
      </c>
      <c r="AO380">
        <v>0.57628000000000001</v>
      </c>
      <c r="AP380">
        <v>2.7930600000000001</v>
      </c>
      <c r="AR380">
        <v>1</v>
      </c>
      <c r="AS380">
        <v>1</v>
      </c>
      <c r="AT380">
        <v>3</v>
      </c>
      <c r="AU380">
        <v>0</v>
      </c>
      <c r="AV380" s="4">
        <v>0</v>
      </c>
      <c r="AW380">
        <v>0</v>
      </c>
      <c r="AX380">
        <v>0</v>
      </c>
      <c r="AZ380" s="1">
        <v>44455</v>
      </c>
      <c r="BA380">
        <v>2</v>
      </c>
      <c r="BB380">
        <v>2</v>
      </c>
      <c r="BC380">
        <v>0</v>
      </c>
      <c r="BD380">
        <v>12</v>
      </c>
      <c r="BE380">
        <v>1</v>
      </c>
      <c r="BF380">
        <v>0</v>
      </c>
      <c r="BG380">
        <v>12</v>
      </c>
      <c r="BH380">
        <v>43714</v>
      </c>
      <c r="BI380">
        <v>7</v>
      </c>
      <c r="BJ380">
        <v>4</v>
      </c>
      <c r="BK380">
        <v>2</v>
      </c>
      <c r="BL380">
        <v>48</v>
      </c>
      <c r="BM380">
        <v>1</v>
      </c>
      <c r="BN380">
        <v>0</v>
      </c>
      <c r="BO380">
        <v>48</v>
      </c>
      <c r="BP380">
        <v>43349</v>
      </c>
      <c r="BQ380">
        <v>4</v>
      </c>
      <c r="BR380">
        <v>4</v>
      </c>
      <c r="BS380">
        <v>0</v>
      </c>
      <c r="BT380">
        <v>20</v>
      </c>
      <c r="BU380">
        <v>1</v>
      </c>
      <c r="BV380">
        <v>0</v>
      </c>
      <c r="BW380">
        <v>20</v>
      </c>
      <c r="BX380" s="8">
        <v>25.332999999999998</v>
      </c>
      <c r="BZ380" t="s">
        <v>626</v>
      </c>
      <c r="CA380" t="s">
        <v>2157</v>
      </c>
      <c r="CB380">
        <v>75563</v>
      </c>
      <c r="CC380">
        <v>260</v>
      </c>
      <c r="CD380">
        <v>9037565537</v>
      </c>
      <c r="CE380" t="s">
        <v>336</v>
      </c>
      <c r="CF380" t="s">
        <v>334</v>
      </c>
      <c r="CG380" s="1">
        <v>34394</v>
      </c>
      <c r="CH380" t="s">
        <v>334</v>
      </c>
      <c r="CI380" t="s">
        <v>334</v>
      </c>
      <c r="CJ380" t="s">
        <v>334</v>
      </c>
      <c r="CK380" t="s">
        <v>338</v>
      </c>
      <c r="CL380" t="s">
        <v>2158</v>
      </c>
      <c r="CM380">
        <v>131</v>
      </c>
      <c r="CN380" s="1">
        <v>44835</v>
      </c>
      <c r="CP380"/>
      <c r="CQ380"/>
      <c r="CR380"/>
      <c r="CS380"/>
      <c r="CT380"/>
      <c r="CU380" s="23"/>
      <c r="CV380"/>
      <c r="CW380"/>
      <c r="CX380"/>
    </row>
    <row r="381" spans="1:102" x14ac:dyDescent="0.35">
      <c r="A381" t="s">
        <v>143</v>
      </c>
      <c r="B381" t="s">
        <v>390</v>
      </c>
      <c r="C381">
        <v>675295</v>
      </c>
      <c r="D381" t="s">
        <v>2159</v>
      </c>
      <c r="E381" t="s">
        <v>2160</v>
      </c>
      <c r="F381" t="s">
        <v>805</v>
      </c>
      <c r="G381" t="s">
        <v>166</v>
      </c>
      <c r="H381" t="s">
        <v>343</v>
      </c>
      <c r="I381">
        <v>59.1</v>
      </c>
      <c r="J381" t="s">
        <v>347</v>
      </c>
      <c r="K381" t="s">
        <v>334</v>
      </c>
      <c r="L381" t="s">
        <v>339</v>
      </c>
      <c r="M381">
        <v>1</v>
      </c>
      <c r="N381">
        <v>1</v>
      </c>
      <c r="P381">
        <v>2</v>
      </c>
      <c r="Q381">
        <v>2</v>
      </c>
      <c r="T381" s="8"/>
      <c r="V381"/>
      <c r="W381" s="8"/>
      <c r="X381" s="8"/>
      <c r="Y381" s="8"/>
      <c r="Z381" s="8"/>
      <c r="AA381" s="8"/>
      <c r="AB381">
        <v>6</v>
      </c>
      <c r="AC381" s="8"/>
      <c r="AE381">
        <v>6</v>
      </c>
      <c r="AG381">
        <v>6</v>
      </c>
      <c r="AI381" s="8"/>
      <c r="AJ381" s="8"/>
      <c r="AK381" s="8"/>
      <c r="AL381" s="8"/>
      <c r="AR381">
        <v>2</v>
      </c>
      <c r="AS381">
        <v>10</v>
      </c>
      <c r="AT381">
        <v>8</v>
      </c>
      <c r="AU381">
        <v>10</v>
      </c>
      <c r="AV381" s="4">
        <v>187842.78</v>
      </c>
      <c r="AW381">
        <v>1</v>
      </c>
      <c r="AX381">
        <v>11</v>
      </c>
      <c r="AZ381" s="1">
        <v>44591</v>
      </c>
      <c r="BA381">
        <v>17</v>
      </c>
      <c r="BB381">
        <v>13</v>
      </c>
      <c r="BC381">
        <v>4</v>
      </c>
      <c r="BD381">
        <v>372</v>
      </c>
      <c r="BE381">
        <v>1</v>
      </c>
      <c r="BF381">
        <v>0</v>
      </c>
      <c r="BG381">
        <v>372</v>
      </c>
      <c r="BH381">
        <v>44125</v>
      </c>
      <c r="BI381">
        <v>17</v>
      </c>
      <c r="BJ381">
        <v>10</v>
      </c>
      <c r="BK381">
        <v>7</v>
      </c>
      <c r="BL381">
        <v>88</v>
      </c>
      <c r="BM381">
        <v>1</v>
      </c>
      <c r="BN381">
        <v>0</v>
      </c>
      <c r="BO381">
        <v>88</v>
      </c>
      <c r="BP381">
        <v>43567</v>
      </c>
      <c r="BQ381">
        <v>16</v>
      </c>
      <c r="BR381">
        <v>14</v>
      </c>
      <c r="BS381">
        <v>2</v>
      </c>
      <c r="BT381">
        <v>68</v>
      </c>
      <c r="BU381">
        <v>1</v>
      </c>
      <c r="BV381">
        <v>0</v>
      </c>
      <c r="BW381">
        <v>68</v>
      </c>
      <c r="BX381" s="8">
        <v>226.667</v>
      </c>
      <c r="BZ381" t="s">
        <v>2161</v>
      </c>
      <c r="CA381" t="s">
        <v>2162</v>
      </c>
      <c r="CB381">
        <v>78052</v>
      </c>
      <c r="CC381">
        <v>60</v>
      </c>
      <c r="CD381">
        <v>8307723557</v>
      </c>
      <c r="CE381" t="s">
        <v>336</v>
      </c>
      <c r="CF381" t="s">
        <v>334</v>
      </c>
      <c r="CG381" s="1">
        <v>34382</v>
      </c>
      <c r="CH381" t="s">
        <v>334</v>
      </c>
      <c r="CI381" t="s">
        <v>334</v>
      </c>
      <c r="CJ381" t="s">
        <v>334</v>
      </c>
      <c r="CK381" t="s">
        <v>338</v>
      </c>
      <c r="CL381" t="s">
        <v>2163</v>
      </c>
      <c r="CM381">
        <v>70</v>
      </c>
      <c r="CN381" s="1">
        <v>44835</v>
      </c>
      <c r="CP381"/>
      <c r="CQ381"/>
      <c r="CR381">
        <v>12</v>
      </c>
      <c r="CS381"/>
      <c r="CT381"/>
      <c r="CU381" s="23"/>
      <c r="CV381">
        <v>2</v>
      </c>
      <c r="CW381">
        <v>6</v>
      </c>
      <c r="CX381">
        <v>6</v>
      </c>
    </row>
    <row r="382" spans="1:102" x14ac:dyDescent="0.35">
      <c r="A382" t="s">
        <v>143</v>
      </c>
      <c r="B382" t="s">
        <v>390</v>
      </c>
      <c r="C382">
        <v>675305</v>
      </c>
      <c r="D382" t="s">
        <v>2164</v>
      </c>
      <c r="E382" t="s">
        <v>1116</v>
      </c>
      <c r="F382" t="s">
        <v>95</v>
      </c>
      <c r="G382" t="s">
        <v>166</v>
      </c>
      <c r="H382" t="s">
        <v>333</v>
      </c>
      <c r="I382">
        <v>84.1</v>
      </c>
      <c r="K382" t="s">
        <v>334</v>
      </c>
      <c r="L382" t="s">
        <v>339</v>
      </c>
      <c r="M382">
        <v>3</v>
      </c>
      <c r="N382">
        <v>3</v>
      </c>
      <c r="P382">
        <v>4</v>
      </c>
      <c r="Q382">
        <v>5</v>
      </c>
      <c r="R382">
        <v>4</v>
      </c>
      <c r="T382" s="8">
        <v>3.9653399999999999</v>
      </c>
      <c r="U382" s="8">
        <v>0.42463000000000001</v>
      </c>
      <c r="V382">
        <v>44</v>
      </c>
      <c r="W382" s="8">
        <v>1.11778</v>
      </c>
      <c r="X382" s="8">
        <v>1.5424199999999999</v>
      </c>
      <c r="Y382" s="8">
        <v>3.2404000000000002</v>
      </c>
      <c r="Z382" s="8">
        <v>0.40089999999999998</v>
      </c>
      <c r="AA382" s="8">
        <v>5.4170000000000003E-2</v>
      </c>
      <c r="AC382" s="8">
        <v>2.42292</v>
      </c>
      <c r="AD382">
        <v>33.299999999999997</v>
      </c>
      <c r="AF382">
        <v>0</v>
      </c>
      <c r="AI382" s="8">
        <v>2.1751800000000001</v>
      </c>
      <c r="AJ382" s="8">
        <v>0.78058000000000005</v>
      </c>
      <c r="AK382" s="8">
        <v>0.40377000000000002</v>
      </c>
      <c r="AL382" s="8">
        <v>3.3595199999999998</v>
      </c>
      <c r="AM382">
        <v>2.2721200000000001</v>
      </c>
      <c r="AN382">
        <v>1.0541199999999999</v>
      </c>
      <c r="AO382">
        <v>0.39951999999999999</v>
      </c>
      <c r="AP382">
        <v>3.7248800000000002</v>
      </c>
      <c r="AR382">
        <v>1</v>
      </c>
      <c r="AS382">
        <v>1</v>
      </c>
      <c r="AT382">
        <v>6</v>
      </c>
      <c r="AU382">
        <v>0</v>
      </c>
      <c r="AV382" s="4">
        <v>0</v>
      </c>
      <c r="AW382">
        <v>0</v>
      </c>
      <c r="AX382">
        <v>0</v>
      </c>
      <c r="AZ382" s="1">
        <v>44490</v>
      </c>
      <c r="BA382">
        <v>9</v>
      </c>
      <c r="BB382">
        <v>6</v>
      </c>
      <c r="BC382">
        <v>1</v>
      </c>
      <c r="BD382">
        <v>64</v>
      </c>
      <c r="BE382">
        <v>1</v>
      </c>
      <c r="BF382">
        <v>0</v>
      </c>
      <c r="BG382">
        <v>64</v>
      </c>
      <c r="BH382">
        <v>43678</v>
      </c>
      <c r="BI382">
        <v>4</v>
      </c>
      <c r="BJ382">
        <v>1</v>
      </c>
      <c r="BK382">
        <v>2</v>
      </c>
      <c r="BL382">
        <v>20</v>
      </c>
      <c r="BM382">
        <v>1</v>
      </c>
      <c r="BN382">
        <v>0</v>
      </c>
      <c r="BO382">
        <v>20</v>
      </c>
      <c r="BP382">
        <v>43322</v>
      </c>
      <c r="BQ382">
        <v>1</v>
      </c>
      <c r="BR382">
        <v>1</v>
      </c>
      <c r="BS382">
        <v>0</v>
      </c>
      <c r="BT382">
        <v>16</v>
      </c>
      <c r="BU382">
        <v>1</v>
      </c>
      <c r="BV382">
        <v>0</v>
      </c>
      <c r="BW382">
        <v>16</v>
      </c>
      <c r="BX382" s="8">
        <v>41.332999999999998</v>
      </c>
      <c r="BZ382" t="s">
        <v>2165</v>
      </c>
      <c r="CA382" t="s">
        <v>2166</v>
      </c>
      <c r="CB382">
        <v>75040</v>
      </c>
      <c r="CC382">
        <v>390</v>
      </c>
      <c r="CD382">
        <v>9724968800</v>
      </c>
      <c r="CE382" t="s">
        <v>336</v>
      </c>
      <c r="CF382" t="s">
        <v>334</v>
      </c>
      <c r="CG382" s="1">
        <v>34424</v>
      </c>
      <c r="CH382" t="s">
        <v>334</v>
      </c>
      <c r="CI382" t="s">
        <v>334</v>
      </c>
      <c r="CJ382" t="s">
        <v>334</v>
      </c>
      <c r="CK382" t="s">
        <v>338</v>
      </c>
      <c r="CL382" t="s">
        <v>2167</v>
      </c>
      <c r="CM382">
        <v>124</v>
      </c>
      <c r="CN382" s="1">
        <v>44835</v>
      </c>
      <c r="CP382"/>
      <c r="CQ382"/>
      <c r="CR382"/>
      <c r="CS382"/>
      <c r="CT382"/>
      <c r="CU382" s="23"/>
      <c r="CV382"/>
      <c r="CW382"/>
      <c r="CX382"/>
    </row>
    <row r="383" spans="1:102" x14ac:dyDescent="0.35">
      <c r="A383" t="s">
        <v>143</v>
      </c>
      <c r="B383" t="s">
        <v>390</v>
      </c>
      <c r="C383">
        <v>675306</v>
      </c>
      <c r="D383" t="s">
        <v>2168</v>
      </c>
      <c r="E383" t="s">
        <v>2169</v>
      </c>
      <c r="F383" t="s">
        <v>1529</v>
      </c>
      <c r="G383" t="s">
        <v>166</v>
      </c>
      <c r="H383" t="s">
        <v>346</v>
      </c>
      <c r="I383">
        <v>44.2</v>
      </c>
      <c r="K383" t="s">
        <v>334</v>
      </c>
      <c r="L383" t="s">
        <v>339</v>
      </c>
      <c r="M383">
        <v>3</v>
      </c>
      <c r="N383">
        <v>1</v>
      </c>
      <c r="P383">
        <v>4</v>
      </c>
      <c r="Q383">
        <v>4</v>
      </c>
      <c r="T383" s="8">
        <v>2.48291</v>
      </c>
      <c r="U383" s="8">
        <v>0.316</v>
      </c>
      <c r="V383">
        <v>69.7</v>
      </c>
      <c r="W383" s="8">
        <v>1.1007800000000001</v>
      </c>
      <c r="X383" s="8">
        <v>1.41679</v>
      </c>
      <c r="Y383" s="8">
        <v>2.0330300000000001</v>
      </c>
      <c r="Z383" s="8">
        <v>0.20802000000000001</v>
      </c>
      <c r="AA383" s="8">
        <v>8.3000000000000001E-3</v>
      </c>
      <c r="AC383" s="8">
        <v>1.06613</v>
      </c>
      <c r="AD383">
        <v>71.400000000000006</v>
      </c>
      <c r="AF383">
        <v>2</v>
      </c>
      <c r="AI383" s="8">
        <v>1.8543000000000001</v>
      </c>
      <c r="AJ383" s="8">
        <v>0.70833000000000002</v>
      </c>
      <c r="AK383" s="8">
        <v>0.34458</v>
      </c>
      <c r="AL383" s="8">
        <v>2.9072100000000001</v>
      </c>
      <c r="AM383">
        <v>1.1727799999999999</v>
      </c>
      <c r="AN383">
        <v>1.14398</v>
      </c>
      <c r="AO383">
        <v>0.34837000000000001</v>
      </c>
      <c r="AP383">
        <v>2.6952199999999999</v>
      </c>
      <c r="AR383">
        <v>1</v>
      </c>
      <c r="AS383">
        <v>1</v>
      </c>
      <c r="AT383">
        <v>7</v>
      </c>
      <c r="AU383">
        <v>0</v>
      </c>
      <c r="AV383" s="4">
        <v>0</v>
      </c>
      <c r="AW383">
        <v>0</v>
      </c>
      <c r="AX383">
        <v>0</v>
      </c>
      <c r="AZ383" s="1">
        <v>44701</v>
      </c>
      <c r="BA383">
        <v>1</v>
      </c>
      <c r="BB383">
        <v>1</v>
      </c>
      <c r="BC383">
        <v>0</v>
      </c>
      <c r="BD383">
        <v>4</v>
      </c>
      <c r="BE383">
        <v>1</v>
      </c>
      <c r="BF383">
        <v>0</v>
      </c>
      <c r="BG383">
        <v>4</v>
      </c>
      <c r="BH383">
        <v>44210</v>
      </c>
      <c r="BI383">
        <v>7</v>
      </c>
      <c r="BJ383">
        <v>7</v>
      </c>
      <c r="BK383">
        <v>0</v>
      </c>
      <c r="BL383">
        <v>32</v>
      </c>
      <c r="BM383">
        <v>1</v>
      </c>
      <c r="BN383">
        <v>0</v>
      </c>
      <c r="BO383">
        <v>32</v>
      </c>
      <c r="BP383">
        <v>43623</v>
      </c>
      <c r="BQ383">
        <v>7</v>
      </c>
      <c r="BR383">
        <v>4</v>
      </c>
      <c r="BS383">
        <v>3</v>
      </c>
      <c r="BT383">
        <v>36</v>
      </c>
      <c r="BU383">
        <v>1</v>
      </c>
      <c r="BV383">
        <v>0</v>
      </c>
      <c r="BW383">
        <v>36</v>
      </c>
      <c r="BX383" s="8">
        <v>18.667000000000002</v>
      </c>
      <c r="BZ383" t="s">
        <v>2170</v>
      </c>
      <c r="CA383" t="s">
        <v>2171</v>
      </c>
      <c r="CB383">
        <v>78118</v>
      </c>
      <c r="CC383">
        <v>722</v>
      </c>
      <c r="CD383">
        <v>8307803944</v>
      </c>
      <c r="CE383" t="s">
        <v>336</v>
      </c>
      <c r="CF383" t="s">
        <v>334</v>
      </c>
      <c r="CG383" s="1">
        <v>34421</v>
      </c>
      <c r="CH383" t="s">
        <v>334</v>
      </c>
      <c r="CI383" t="s">
        <v>334</v>
      </c>
      <c r="CJ383" t="s">
        <v>334</v>
      </c>
      <c r="CK383" t="s">
        <v>338</v>
      </c>
      <c r="CL383" t="s">
        <v>2172</v>
      </c>
      <c r="CM383">
        <v>120</v>
      </c>
      <c r="CN383" s="1">
        <v>44835</v>
      </c>
      <c r="CP383"/>
      <c r="CQ383"/>
      <c r="CR383"/>
      <c r="CS383"/>
      <c r="CT383"/>
      <c r="CU383" s="23"/>
      <c r="CV383">
        <v>2</v>
      </c>
      <c r="CW383"/>
      <c r="CX383"/>
    </row>
    <row r="384" spans="1:102" x14ac:dyDescent="0.35">
      <c r="A384" t="s">
        <v>143</v>
      </c>
      <c r="B384" t="s">
        <v>390</v>
      </c>
      <c r="C384">
        <v>675307</v>
      </c>
      <c r="D384" t="s">
        <v>2173</v>
      </c>
      <c r="E384" t="s">
        <v>2174</v>
      </c>
      <c r="F384" t="s">
        <v>345</v>
      </c>
      <c r="G384" t="s">
        <v>166</v>
      </c>
      <c r="H384" t="s">
        <v>333</v>
      </c>
      <c r="I384">
        <v>38.700000000000003</v>
      </c>
      <c r="K384" t="s">
        <v>334</v>
      </c>
      <c r="L384" t="s">
        <v>339</v>
      </c>
      <c r="M384">
        <v>3</v>
      </c>
      <c r="N384">
        <v>1</v>
      </c>
      <c r="P384">
        <v>2</v>
      </c>
      <c r="Q384">
        <v>2</v>
      </c>
      <c r="T384" s="8">
        <v>3.4620000000000002</v>
      </c>
      <c r="U384" s="8">
        <v>0.33706999999999998</v>
      </c>
      <c r="V384">
        <v>57.5</v>
      </c>
      <c r="W384" s="8">
        <v>1.3180700000000001</v>
      </c>
      <c r="X384" s="8">
        <v>1.65513</v>
      </c>
      <c r="Y384" s="8">
        <v>2.3869500000000001</v>
      </c>
      <c r="Z384" s="8">
        <v>0.29282999999999998</v>
      </c>
      <c r="AA384" s="8">
        <v>1.465E-2</v>
      </c>
      <c r="AC384" s="8">
        <v>1.8068599999999999</v>
      </c>
      <c r="AE384">
        <v>6</v>
      </c>
      <c r="AF384">
        <v>0</v>
      </c>
      <c r="AI384" s="8">
        <v>2.17523</v>
      </c>
      <c r="AJ384" s="8">
        <v>0.83067999999999997</v>
      </c>
      <c r="AK384" s="8">
        <v>0.54425999999999997</v>
      </c>
      <c r="AL384" s="8">
        <v>3.5501800000000001</v>
      </c>
      <c r="AM384">
        <v>1.6943600000000001</v>
      </c>
      <c r="AN384">
        <v>1.1680299999999999</v>
      </c>
      <c r="AO384">
        <v>0.23527000000000001</v>
      </c>
      <c r="AP384">
        <v>3.07741</v>
      </c>
      <c r="AR384">
        <v>7</v>
      </c>
      <c r="AS384">
        <v>9</v>
      </c>
      <c r="AT384">
        <v>0</v>
      </c>
      <c r="AU384">
        <v>3</v>
      </c>
      <c r="AV384" s="4">
        <v>19976.330000000002</v>
      </c>
      <c r="AW384">
        <v>0</v>
      </c>
      <c r="AX384">
        <v>3</v>
      </c>
      <c r="AZ384" s="1">
        <v>43783</v>
      </c>
      <c r="BA384">
        <v>5</v>
      </c>
      <c r="BB384">
        <v>4</v>
      </c>
      <c r="BC384">
        <v>1</v>
      </c>
      <c r="BD384">
        <v>48</v>
      </c>
      <c r="BE384">
        <v>1</v>
      </c>
      <c r="BF384">
        <v>0</v>
      </c>
      <c r="BG384">
        <v>48</v>
      </c>
      <c r="BH384">
        <v>43390</v>
      </c>
      <c r="BI384">
        <v>1</v>
      </c>
      <c r="BJ384">
        <v>0</v>
      </c>
      <c r="BK384">
        <v>1</v>
      </c>
      <c r="BL384">
        <v>4</v>
      </c>
      <c r="BM384">
        <v>0</v>
      </c>
      <c r="BN384">
        <v>0</v>
      </c>
      <c r="BO384">
        <v>4</v>
      </c>
      <c r="BP384">
        <v>43005</v>
      </c>
      <c r="BQ384">
        <v>2</v>
      </c>
      <c r="BR384">
        <v>2</v>
      </c>
      <c r="BS384">
        <v>0</v>
      </c>
      <c r="BT384">
        <v>16</v>
      </c>
      <c r="BU384">
        <v>1</v>
      </c>
      <c r="BV384">
        <v>0</v>
      </c>
      <c r="BW384">
        <v>16</v>
      </c>
      <c r="BX384" s="8">
        <v>28</v>
      </c>
      <c r="BZ384" t="s">
        <v>673</v>
      </c>
      <c r="CA384" t="s">
        <v>2175</v>
      </c>
      <c r="CB384">
        <v>76667</v>
      </c>
      <c r="CC384">
        <v>758</v>
      </c>
      <c r="CD384">
        <v>2545623867</v>
      </c>
      <c r="CE384" t="s">
        <v>336</v>
      </c>
      <c r="CF384" t="s">
        <v>334</v>
      </c>
      <c r="CG384" s="1">
        <v>34480</v>
      </c>
      <c r="CH384" t="s">
        <v>334</v>
      </c>
      <c r="CI384" t="s">
        <v>337</v>
      </c>
      <c r="CJ384" t="s">
        <v>334</v>
      </c>
      <c r="CK384" t="s">
        <v>338</v>
      </c>
      <c r="CL384" t="s">
        <v>2176</v>
      </c>
      <c r="CM384">
        <v>66</v>
      </c>
      <c r="CN384" s="1">
        <v>44835</v>
      </c>
      <c r="CP384"/>
      <c r="CQ384"/>
      <c r="CR384"/>
      <c r="CS384"/>
      <c r="CT384"/>
      <c r="CU384" s="23"/>
      <c r="CV384">
        <v>2</v>
      </c>
      <c r="CW384"/>
      <c r="CX384"/>
    </row>
    <row r="385" spans="1:102" x14ac:dyDescent="0.35">
      <c r="A385" t="s">
        <v>143</v>
      </c>
      <c r="B385" t="s">
        <v>390</v>
      </c>
      <c r="C385">
        <v>675309</v>
      </c>
      <c r="D385" t="s">
        <v>2177</v>
      </c>
      <c r="E385" t="s">
        <v>667</v>
      </c>
      <c r="F385" t="s">
        <v>668</v>
      </c>
      <c r="G385" t="s">
        <v>166</v>
      </c>
      <c r="H385" t="s">
        <v>333</v>
      </c>
      <c r="I385">
        <v>76.099999999999994</v>
      </c>
      <c r="K385" t="s">
        <v>334</v>
      </c>
      <c r="L385" t="s">
        <v>339</v>
      </c>
      <c r="M385">
        <v>1</v>
      </c>
      <c r="N385">
        <v>1</v>
      </c>
      <c r="P385">
        <v>1</v>
      </c>
      <c r="Q385">
        <v>3</v>
      </c>
      <c r="R385">
        <v>1</v>
      </c>
      <c r="T385" s="8">
        <v>3.2997999999999998</v>
      </c>
      <c r="U385" s="8">
        <v>0.11982</v>
      </c>
      <c r="V385">
        <v>55.4</v>
      </c>
      <c r="W385" s="8">
        <v>1.26329</v>
      </c>
      <c r="X385" s="8">
        <v>1.3831100000000001</v>
      </c>
      <c r="Y385" s="8">
        <v>1.94512</v>
      </c>
      <c r="Z385" s="8">
        <v>4.827E-2</v>
      </c>
      <c r="AA385" s="8">
        <v>5.4829999999999997E-2</v>
      </c>
      <c r="AC385" s="8">
        <v>1.91669</v>
      </c>
      <c r="AE385">
        <v>6</v>
      </c>
      <c r="AF385">
        <v>0</v>
      </c>
      <c r="AI385" s="8">
        <v>2.00427</v>
      </c>
      <c r="AJ385" s="8">
        <v>0.79835</v>
      </c>
      <c r="AK385" s="8">
        <v>0.40106000000000003</v>
      </c>
      <c r="AL385" s="8">
        <v>3.2036799999999999</v>
      </c>
      <c r="AM385">
        <v>1.95065</v>
      </c>
      <c r="AN385">
        <v>1.16483</v>
      </c>
      <c r="AO385">
        <v>0.1135</v>
      </c>
      <c r="AP385">
        <v>3.25048</v>
      </c>
      <c r="AR385">
        <v>0</v>
      </c>
      <c r="AS385">
        <v>2</v>
      </c>
      <c r="AT385">
        <v>2</v>
      </c>
      <c r="AU385">
        <v>2</v>
      </c>
      <c r="AV385" s="4">
        <v>24750</v>
      </c>
      <c r="AW385">
        <v>0</v>
      </c>
      <c r="AX385">
        <v>2</v>
      </c>
      <c r="AZ385" s="1">
        <v>44358</v>
      </c>
      <c r="BA385">
        <v>1</v>
      </c>
      <c r="BB385">
        <v>0</v>
      </c>
      <c r="BC385">
        <v>1</v>
      </c>
      <c r="BD385">
        <v>8</v>
      </c>
      <c r="BE385">
        <v>0</v>
      </c>
      <c r="BF385">
        <v>0</v>
      </c>
      <c r="BG385">
        <v>8</v>
      </c>
      <c r="BH385">
        <v>43902</v>
      </c>
      <c r="BI385">
        <v>12</v>
      </c>
      <c r="BJ385">
        <v>8</v>
      </c>
      <c r="BK385">
        <v>3</v>
      </c>
      <c r="BL385">
        <v>64</v>
      </c>
      <c r="BM385">
        <v>1</v>
      </c>
      <c r="BN385">
        <v>0</v>
      </c>
      <c r="BO385">
        <v>64</v>
      </c>
      <c r="BP385">
        <v>43546</v>
      </c>
      <c r="BQ385">
        <v>16</v>
      </c>
      <c r="BR385">
        <v>16</v>
      </c>
      <c r="BS385">
        <v>0</v>
      </c>
      <c r="BT385">
        <v>112</v>
      </c>
      <c r="BU385">
        <v>1</v>
      </c>
      <c r="BV385">
        <v>0</v>
      </c>
      <c r="BW385">
        <v>112</v>
      </c>
      <c r="BX385" s="8">
        <v>44</v>
      </c>
      <c r="BZ385" t="s">
        <v>744</v>
      </c>
      <c r="CA385" t="s">
        <v>2178</v>
      </c>
      <c r="CB385">
        <v>78332</v>
      </c>
      <c r="CC385">
        <v>711</v>
      </c>
      <c r="CD385">
        <v>3616645479</v>
      </c>
      <c r="CE385" t="s">
        <v>336</v>
      </c>
      <c r="CF385" t="s">
        <v>334</v>
      </c>
      <c r="CG385" s="1">
        <v>34458</v>
      </c>
      <c r="CH385" t="s">
        <v>334</v>
      </c>
      <c r="CI385" t="s">
        <v>334</v>
      </c>
      <c r="CJ385" t="s">
        <v>334</v>
      </c>
      <c r="CK385" t="s">
        <v>338</v>
      </c>
      <c r="CL385" t="s">
        <v>2179</v>
      </c>
      <c r="CM385">
        <v>136</v>
      </c>
      <c r="CN385" s="1">
        <v>44835</v>
      </c>
      <c r="CP385"/>
      <c r="CQ385"/>
      <c r="CR385">
        <v>12</v>
      </c>
      <c r="CS385"/>
      <c r="CT385"/>
      <c r="CU385" s="23"/>
      <c r="CV385"/>
      <c r="CW385"/>
      <c r="CX385"/>
    </row>
    <row r="386" spans="1:102" x14ac:dyDescent="0.35">
      <c r="A386" t="s">
        <v>143</v>
      </c>
      <c r="B386" t="s">
        <v>390</v>
      </c>
      <c r="C386">
        <v>675311</v>
      </c>
      <c r="D386" t="s">
        <v>2180</v>
      </c>
      <c r="E386" t="s">
        <v>401</v>
      </c>
      <c r="F386" t="s">
        <v>2181</v>
      </c>
      <c r="G386" t="s">
        <v>166</v>
      </c>
      <c r="H386" t="s">
        <v>333</v>
      </c>
      <c r="I386">
        <v>42</v>
      </c>
      <c r="K386" t="s">
        <v>337</v>
      </c>
      <c r="L386" t="s">
        <v>339</v>
      </c>
      <c r="M386">
        <v>1</v>
      </c>
      <c r="N386">
        <v>1</v>
      </c>
      <c r="P386">
        <v>3</v>
      </c>
      <c r="Q386">
        <v>3</v>
      </c>
      <c r="T386" s="8">
        <v>3.6432500000000001</v>
      </c>
      <c r="U386" s="8">
        <v>0.46647</v>
      </c>
      <c r="V386">
        <v>70.7</v>
      </c>
      <c r="W386" s="8">
        <v>1.1362699999999999</v>
      </c>
      <c r="X386" s="8">
        <v>1.6027499999999999</v>
      </c>
      <c r="Y386" s="8">
        <v>3.0792099999999998</v>
      </c>
      <c r="Z386" s="8">
        <v>0.45341999999999999</v>
      </c>
      <c r="AA386" s="8">
        <v>0.16958999999999999</v>
      </c>
      <c r="AC386" s="8">
        <v>2.0405000000000002</v>
      </c>
      <c r="AD386">
        <v>60</v>
      </c>
      <c r="AF386">
        <v>2</v>
      </c>
      <c r="AI386" s="8">
        <v>2.02772</v>
      </c>
      <c r="AJ386" s="8">
        <v>0.82360999999999995</v>
      </c>
      <c r="AK386" s="8">
        <v>0.44902999999999998</v>
      </c>
      <c r="AL386" s="8">
        <v>3.30037</v>
      </c>
      <c r="AM386">
        <v>2.0526399999999998</v>
      </c>
      <c r="AN386">
        <v>1.0155700000000001</v>
      </c>
      <c r="AO386">
        <v>0.39463999999999999</v>
      </c>
      <c r="AP386">
        <v>3.48366</v>
      </c>
      <c r="AR386">
        <v>2</v>
      </c>
      <c r="AS386">
        <v>1</v>
      </c>
      <c r="AT386">
        <v>3</v>
      </c>
      <c r="AU386">
        <v>2</v>
      </c>
      <c r="AV386" s="4">
        <v>175690</v>
      </c>
      <c r="AW386">
        <v>0</v>
      </c>
      <c r="AX386">
        <v>2</v>
      </c>
      <c r="AZ386" s="1">
        <v>43572</v>
      </c>
      <c r="BA386">
        <v>9</v>
      </c>
      <c r="BB386">
        <v>2</v>
      </c>
      <c r="BC386">
        <v>7</v>
      </c>
      <c r="BD386">
        <v>205</v>
      </c>
      <c r="BE386">
        <v>1</v>
      </c>
      <c r="BF386">
        <v>0</v>
      </c>
      <c r="BG386">
        <v>205</v>
      </c>
      <c r="BH386">
        <v>43167</v>
      </c>
      <c r="BI386">
        <v>3</v>
      </c>
      <c r="BJ386">
        <v>3</v>
      </c>
      <c r="BK386">
        <v>0</v>
      </c>
      <c r="BL386">
        <v>24</v>
      </c>
      <c r="BM386">
        <v>1</v>
      </c>
      <c r="BN386">
        <v>0</v>
      </c>
      <c r="BO386">
        <v>24</v>
      </c>
      <c r="BP386">
        <v>42747</v>
      </c>
      <c r="BQ386">
        <v>0</v>
      </c>
      <c r="BR386">
        <v>0</v>
      </c>
      <c r="BS386">
        <v>0</v>
      </c>
      <c r="BT386">
        <v>0</v>
      </c>
      <c r="BU386">
        <v>1</v>
      </c>
      <c r="BV386">
        <v>0</v>
      </c>
      <c r="BW386">
        <v>0</v>
      </c>
      <c r="BX386" s="8">
        <v>110.5</v>
      </c>
      <c r="BZ386" t="s">
        <v>673</v>
      </c>
      <c r="CA386" t="s">
        <v>2182</v>
      </c>
      <c r="CB386">
        <v>75840</v>
      </c>
      <c r="CC386">
        <v>540</v>
      </c>
      <c r="CD386">
        <v>9033894121</v>
      </c>
      <c r="CE386" t="s">
        <v>336</v>
      </c>
      <c r="CF386" t="s">
        <v>334</v>
      </c>
      <c r="CG386" s="1">
        <v>34423</v>
      </c>
      <c r="CH386" t="s">
        <v>334</v>
      </c>
      <c r="CI386" t="s">
        <v>337</v>
      </c>
      <c r="CJ386" t="s">
        <v>334</v>
      </c>
      <c r="CK386" t="s">
        <v>338</v>
      </c>
      <c r="CL386" t="s">
        <v>2183</v>
      </c>
      <c r="CM386">
        <v>84</v>
      </c>
      <c r="CN386" s="1">
        <v>44835</v>
      </c>
      <c r="CP386"/>
      <c r="CQ386"/>
      <c r="CR386"/>
      <c r="CS386"/>
      <c r="CT386"/>
      <c r="CU386" s="23"/>
      <c r="CV386">
        <v>2</v>
      </c>
      <c r="CW386"/>
      <c r="CX386"/>
    </row>
    <row r="387" spans="1:102" x14ac:dyDescent="0.35">
      <c r="A387" t="s">
        <v>143</v>
      </c>
      <c r="B387" t="s">
        <v>390</v>
      </c>
      <c r="C387">
        <v>675312</v>
      </c>
      <c r="D387" t="s">
        <v>2184</v>
      </c>
      <c r="E387" t="s">
        <v>2185</v>
      </c>
      <c r="F387" t="s">
        <v>2186</v>
      </c>
      <c r="G387" t="s">
        <v>166</v>
      </c>
      <c r="H387" t="s">
        <v>333</v>
      </c>
      <c r="I387">
        <v>52.9</v>
      </c>
      <c r="K387" t="s">
        <v>334</v>
      </c>
      <c r="L387" t="s">
        <v>339</v>
      </c>
      <c r="M387">
        <v>5</v>
      </c>
      <c r="N387">
        <v>2</v>
      </c>
      <c r="P387">
        <v>5</v>
      </c>
      <c r="Q387">
        <v>5</v>
      </c>
      <c r="T387" s="8">
        <v>3.0257000000000001</v>
      </c>
      <c r="U387" s="8">
        <v>0.31947999999999999</v>
      </c>
      <c r="V387">
        <v>33.299999999999997</v>
      </c>
      <c r="W387" s="8">
        <v>1.0277700000000001</v>
      </c>
      <c r="X387" s="8">
        <v>1.3472500000000001</v>
      </c>
      <c r="Y387" s="8">
        <v>2.3226300000000002</v>
      </c>
      <c r="Z387" s="8">
        <v>0.30978</v>
      </c>
      <c r="AA387" s="8">
        <v>0.10485</v>
      </c>
      <c r="AC387" s="8">
        <v>1.67845</v>
      </c>
      <c r="AD387">
        <v>20</v>
      </c>
      <c r="AF387">
        <v>2</v>
      </c>
      <c r="AI387" s="8">
        <v>2.0918299999999999</v>
      </c>
      <c r="AJ387" s="8">
        <v>0.77495000000000003</v>
      </c>
      <c r="AK387" s="8">
        <v>0.39255000000000001</v>
      </c>
      <c r="AL387" s="8">
        <v>3.2593299999999998</v>
      </c>
      <c r="AM387">
        <v>1.63669</v>
      </c>
      <c r="AN387">
        <v>0.97626999999999997</v>
      </c>
      <c r="AO387">
        <v>0.30917</v>
      </c>
      <c r="AP387">
        <v>2.9295900000000001</v>
      </c>
      <c r="AR387">
        <v>0</v>
      </c>
      <c r="AS387">
        <v>0</v>
      </c>
      <c r="AT387">
        <v>0</v>
      </c>
      <c r="AU387">
        <v>0</v>
      </c>
      <c r="AV387" s="4">
        <v>0</v>
      </c>
      <c r="AW387">
        <v>0</v>
      </c>
      <c r="AX387">
        <v>0</v>
      </c>
      <c r="AZ387" s="1">
        <v>44503</v>
      </c>
      <c r="BA387">
        <v>0</v>
      </c>
      <c r="BB387">
        <v>0</v>
      </c>
      <c r="BC387">
        <v>0</v>
      </c>
      <c r="BD387">
        <v>0</v>
      </c>
      <c r="BE387">
        <v>0</v>
      </c>
      <c r="BF387">
        <v>0</v>
      </c>
      <c r="BG387">
        <v>0</v>
      </c>
      <c r="BH387">
        <v>43860</v>
      </c>
      <c r="BI387">
        <v>1</v>
      </c>
      <c r="BJ387">
        <v>1</v>
      </c>
      <c r="BK387">
        <v>0</v>
      </c>
      <c r="BL387">
        <v>8</v>
      </c>
      <c r="BM387">
        <v>1</v>
      </c>
      <c r="BN387">
        <v>0</v>
      </c>
      <c r="BO387">
        <v>8</v>
      </c>
      <c r="BP387">
        <v>43475</v>
      </c>
      <c r="BQ387">
        <v>10</v>
      </c>
      <c r="BR387">
        <v>10</v>
      </c>
      <c r="BS387">
        <v>0</v>
      </c>
      <c r="BT387">
        <v>80</v>
      </c>
      <c r="BU387">
        <v>1</v>
      </c>
      <c r="BV387">
        <v>0</v>
      </c>
      <c r="BW387">
        <v>80</v>
      </c>
      <c r="BX387" s="8">
        <v>16</v>
      </c>
      <c r="BZ387" t="s">
        <v>744</v>
      </c>
      <c r="CA387" t="s">
        <v>2187</v>
      </c>
      <c r="CB387">
        <v>78368</v>
      </c>
      <c r="CC387">
        <v>885</v>
      </c>
      <c r="CD387">
        <v>3615473318</v>
      </c>
      <c r="CE387" t="s">
        <v>336</v>
      </c>
      <c r="CF387" t="s">
        <v>334</v>
      </c>
      <c r="CG387" s="1">
        <v>34465</v>
      </c>
      <c r="CH387" t="s">
        <v>334</v>
      </c>
      <c r="CI387" t="s">
        <v>334</v>
      </c>
      <c r="CJ387" t="s">
        <v>334</v>
      </c>
      <c r="CK387" t="s">
        <v>338</v>
      </c>
      <c r="CL387" t="s">
        <v>2188</v>
      </c>
      <c r="CM387">
        <v>90</v>
      </c>
      <c r="CN387" s="1">
        <v>44835</v>
      </c>
      <c r="CP387"/>
      <c r="CQ387"/>
      <c r="CR387"/>
      <c r="CS387"/>
      <c r="CT387"/>
      <c r="CU387" s="23"/>
      <c r="CV387">
        <v>2</v>
      </c>
      <c r="CW387"/>
      <c r="CX387"/>
    </row>
    <row r="388" spans="1:102" x14ac:dyDescent="0.35">
      <c r="A388" t="s">
        <v>143</v>
      </c>
      <c r="B388" t="s">
        <v>390</v>
      </c>
      <c r="C388">
        <v>675317</v>
      </c>
      <c r="D388" t="s">
        <v>2189</v>
      </c>
      <c r="E388" t="s">
        <v>559</v>
      </c>
      <c r="F388" t="s">
        <v>1053</v>
      </c>
      <c r="G388" t="s">
        <v>166</v>
      </c>
      <c r="H388" t="s">
        <v>333</v>
      </c>
      <c r="I388">
        <v>42.3</v>
      </c>
      <c r="K388" t="s">
        <v>334</v>
      </c>
      <c r="L388" t="s">
        <v>339</v>
      </c>
      <c r="M388">
        <v>1</v>
      </c>
      <c r="N388">
        <v>1</v>
      </c>
      <c r="P388">
        <v>2</v>
      </c>
      <c r="Q388">
        <v>2</v>
      </c>
      <c r="R388">
        <v>2</v>
      </c>
      <c r="T388" s="8">
        <v>2.5867100000000001</v>
      </c>
      <c r="U388" s="8">
        <v>0.32152999999999998</v>
      </c>
      <c r="V388">
        <v>86.3</v>
      </c>
      <c r="W388" s="8">
        <v>0.74802999999999997</v>
      </c>
      <c r="X388" s="8">
        <v>1.0695600000000001</v>
      </c>
      <c r="Y388" s="8">
        <v>2.07829</v>
      </c>
      <c r="Z388" s="8">
        <v>0.25418000000000002</v>
      </c>
      <c r="AA388" s="8">
        <v>8.029E-2</v>
      </c>
      <c r="AC388" s="8">
        <v>1.5171600000000001</v>
      </c>
      <c r="AD388">
        <v>90</v>
      </c>
      <c r="AF388">
        <v>1</v>
      </c>
      <c r="AI388" s="8">
        <v>2.0744199999999999</v>
      </c>
      <c r="AJ388" s="8">
        <v>0.78149999999999997</v>
      </c>
      <c r="AK388" s="8">
        <v>0.37124000000000001</v>
      </c>
      <c r="AL388" s="8">
        <v>3.22716</v>
      </c>
      <c r="AM388">
        <v>1.49183</v>
      </c>
      <c r="AN388">
        <v>0.7046</v>
      </c>
      <c r="AO388">
        <v>0.32901999999999998</v>
      </c>
      <c r="AP388">
        <v>2.5295200000000002</v>
      </c>
      <c r="AR388">
        <v>5</v>
      </c>
      <c r="AS388">
        <v>4</v>
      </c>
      <c r="AT388">
        <v>3</v>
      </c>
      <c r="AU388">
        <v>1</v>
      </c>
      <c r="AV388" s="4">
        <v>9750</v>
      </c>
      <c r="AW388">
        <v>0</v>
      </c>
      <c r="AX388">
        <v>1</v>
      </c>
      <c r="AZ388" s="1">
        <v>44482</v>
      </c>
      <c r="BA388">
        <v>8</v>
      </c>
      <c r="BB388">
        <v>6</v>
      </c>
      <c r="BC388">
        <v>2</v>
      </c>
      <c r="BD388">
        <v>48</v>
      </c>
      <c r="BE388">
        <v>1</v>
      </c>
      <c r="BF388">
        <v>0</v>
      </c>
      <c r="BG388">
        <v>48</v>
      </c>
      <c r="BH388">
        <v>43840</v>
      </c>
      <c r="BI388">
        <v>10</v>
      </c>
      <c r="BJ388">
        <v>8</v>
      </c>
      <c r="BK388">
        <v>3</v>
      </c>
      <c r="BL388">
        <v>56</v>
      </c>
      <c r="BM388">
        <v>1</v>
      </c>
      <c r="BN388">
        <v>0</v>
      </c>
      <c r="BO388">
        <v>56</v>
      </c>
      <c r="BP388">
        <v>43539</v>
      </c>
      <c r="BQ388">
        <v>7</v>
      </c>
      <c r="BR388">
        <v>6</v>
      </c>
      <c r="BS388">
        <v>0</v>
      </c>
      <c r="BT388">
        <v>139</v>
      </c>
      <c r="BU388">
        <v>2</v>
      </c>
      <c r="BV388">
        <v>70</v>
      </c>
      <c r="BW388">
        <v>209</v>
      </c>
      <c r="BX388" s="8">
        <v>77.5</v>
      </c>
      <c r="BZ388" t="s">
        <v>2190</v>
      </c>
      <c r="CA388" t="s">
        <v>2191</v>
      </c>
      <c r="CB388">
        <v>79763</v>
      </c>
      <c r="CC388">
        <v>451</v>
      </c>
      <c r="CD388">
        <v>4323320371</v>
      </c>
      <c r="CE388" t="s">
        <v>336</v>
      </c>
      <c r="CF388" t="s">
        <v>334</v>
      </c>
      <c r="CG388" s="1">
        <v>34460</v>
      </c>
      <c r="CH388" t="s">
        <v>334</v>
      </c>
      <c r="CI388" t="s">
        <v>334</v>
      </c>
      <c r="CJ388" t="s">
        <v>334</v>
      </c>
      <c r="CK388" t="s">
        <v>338</v>
      </c>
      <c r="CL388" t="s">
        <v>2192</v>
      </c>
      <c r="CM388">
        <v>109</v>
      </c>
      <c r="CN388" s="1">
        <v>44835</v>
      </c>
      <c r="CP388"/>
      <c r="CQ388"/>
      <c r="CR388"/>
      <c r="CS388"/>
      <c r="CT388"/>
      <c r="CU388" s="23"/>
      <c r="CV388"/>
      <c r="CW388"/>
      <c r="CX388"/>
    </row>
    <row r="389" spans="1:102" x14ac:dyDescent="0.35">
      <c r="A389" t="s">
        <v>143</v>
      </c>
      <c r="B389" t="s">
        <v>390</v>
      </c>
      <c r="C389">
        <v>675319</v>
      </c>
      <c r="D389" t="s">
        <v>2193</v>
      </c>
      <c r="E389" t="s">
        <v>2194</v>
      </c>
      <c r="F389" t="s">
        <v>512</v>
      </c>
      <c r="G389" t="s">
        <v>166</v>
      </c>
      <c r="H389" t="s">
        <v>333</v>
      </c>
      <c r="I389">
        <v>50.7</v>
      </c>
      <c r="K389" t="s">
        <v>334</v>
      </c>
      <c r="L389" t="s">
        <v>339</v>
      </c>
      <c r="M389">
        <v>3</v>
      </c>
      <c r="N389">
        <v>1</v>
      </c>
      <c r="P389">
        <v>4</v>
      </c>
      <c r="Q389">
        <v>4</v>
      </c>
      <c r="R389">
        <v>4</v>
      </c>
      <c r="T389" s="8">
        <v>3.0563199999999999</v>
      </c>
      <c r="U389" s="8">
        <v>0.48370000000000002</v>
      </c>
      <c r="V389">
        <v>40.5</v>
      </c>
      <c r="W389" s="8">
        <v>0.94025999999999998</v>
      </c>
      <c r="X389" s="8">
        <v>1.42397</v>
      </c>
      <c r="Y389" s="8">
        <v>2.3379099999999999</v>
      </c>
      <c r="Z389" s="8">
        <v>0.40740999999999999</v>
      </c>
      <c r="AA389" s="8">
        <v>2.052E-2</v>
      </c>
      <c r="AC389" s="8">
        <v>1.63235</v>
      </c>
      <c r="AE389">
        <v>6</v>
      </c>
      <c r="AF389">
        <v>0</v>
      </c>
      <c r="AI389" s="8">
        <v>2.1189800000000001</v>
      </c>
      <c r="AJ389" s="8">
        <v>0.84096000000000004</v>
      </c>
      <c r="AK389" s="8">
        <v>0.44485000000000002</v>
      </c>
      <c r="AL389" s="8">
        <v>3.4047900000000002</v>
      </c>
      <c r="AM389">
        <v>1.57135</v>
      </c>
      <c r="AN389">
        <v>0.82304999999999995</v>
      </c>
      <c r="AO389">
        <v>0.41305999999999998</v>
      </c>
      <c r="AP389">
        <v>2.8328099999999998</v>
      </c>
      <c r="AR389">
        <v>1</v>
      </c>
      <c r="AS389">
        <v>1</v>
      </c>
      <c r="AT389">
        <v>1</v>
      </c>
      <c r="AU389">
        <v>1</v>
      </c>
      <c r="AV389" s="4">
        <v>6500</v>
      </c>
      <c r="AW389">
        <v>0</v>
      </c>
      <c r="AX389">
        <v>1</v>
      </c>
      <c r="AZ389" s="1">
        <v>43783</v>
      </c>
      <c r="BA389">
        <v>2</v>
      </c>
      <c r="BB389">
        <v>1</v>
      </c>
      <c r="BC389">
        <v>0</v>
      </c>
      <c r="BD389">
        <v>16</v>
      </c>
      <c r="BE389">
        <v>1</v>
      </c>
      <c r="BF389">
        <v>0</v>
      </c>
      <c r="BG389">
        <v>16</v>
      </c>
      <c r="BH389">
        <v>43475</v>
      </c>
      <c r="BI389">
        <v>2</v>
      </c>
      <c r="BJ389">
        <v>2</v>
      </c>
      <c r="BK389">
        <v>0</v>
      </c>
      <c r="BL389">
        <v>8</v>
      </c>
      <c r="BM389">
        <v>1</v>
      </c>
      <c r="BN389">
        <v>0</v>
      </c>
      <c r="BO389">
        <v>8</v>
      </c>
      <c r="BP389">
        <v>43034</v>
      </c>
      <c r="BQ389">
        <v>9</v>
      </c>
      <c r="BR389">
        <v>7</v>
      </c>
      <c r="BS389">
        <v>2</v>
      </c>
      <c r="BT389">
        <v>100</v>
      </c>
      <c r="BU389">
        <v>1</v>
      </c>
      <c r="BV389">
        <v>0</v>
      </c>
      <c r="BW389">
        <v>100</v>
      </c>
      <c r="BX389" s="8">
        <v>27.332999999999998</v>
      </c>
      <c r="BZ389" t="s">
        <v>637</v>
      </c>
      <c r="CA389" t="s">
        <v>2195</v>
      </c>
      <c r="CB389">
        <v>76444</v>
      </c>
      <c r="CC389">
        <v>321</v>
      </c>
      <c r="CD389">
        <v>2548932075</v>
      </c>
      <c r="CE389" t="s">
        <v>336</v>
      </c>
      <c r="CF389" t="s">
        <v>334</v>
      </c>
      <c r="CG389" s="1">
        <v>34423</v>
      </c>
      <c r="CH389" t="s">
        <v>334</v>
      </c>
      <c r="CI389" t="s">
        <v>337</v>
      </c>
      <c r="CJ389" t="s">
        <v>337</v>
      </c>
      <c r="CK389" t="s">
        <v>338</v>
      </c>
      <c r="CL389" t="s">
        <v>2196</v>
      </c>
      <c r="CM389">
        <v>98</v>
      </c>
      <c r="CN389" s="1">
        <v>44835</v>
      </c>
      <c r="CP389"/>
      <c r="CQ389"/>
      <c r="CR389"/>
      <c r="CS389"/>
      <c r="CT389"/>
      <c r="CU389" s="23"/>
      <c r="CV389"/>
      <c r="CW389"/>
      <c r="CX389"/>
    </row>
    <row r="390" spans="1:102" x14ac:dyDescent="0.35">
      <c r="A390" t="s">
        <v>143</v>
      </c>
      <c r="B390" t="s">
        <v>390</v>
      </c>
      <c r="C390">
        <v>675320</v>
      </c>
      <c r="D390" t="s">
        <v>2197</v>
      </c>
      <c r="E390" t="s">
        <v>2083</v>
      </c>
      <c r="F390" t="s">
        <v>1285</v>
      </c>
      <c r="G390" t="s">
        <v>166</v>
      </c>
      <c r="H390" t="s">
        <v>333</v>
      </c>
      <c r="I390">
        <v>40.200000000000003</v>
      </c>
      <c r="K390" t="s">
        <v>334</v>
      </c>
      <c r="L390" t="s">
        <v>335</v>
      </c>
      <c r="M390">
        <v>5</v>
      </c>
      <c r="N390">
        <v>2</v>
      </c>
      <c r="P390">
        <v>4</v>
      </c>
      <c r="Q390">
        <v>1</v>
      </c>
      <c r="R390">
        <v>5</v>
      </c>
      <c r="T390" s="8">
        <v>3.3604799999999999</v>
      </c>
      <c r="U390" s="8">
        <v>0.38701999999999998</v>
      </c>
      <c r="V390">
        <v>39.4</v>
      </c>
      <c r="W390" s="8">
        <v>0.63317999999999997</v>
      </c>
      <c r="X390" s="8">
        <v>1.0202</v>
      </c>
      <c r="Y390" s="8">
        <v>3.0162100000000001</v>
      </c>
      <c r="Z390" s="8">
        <v>0.41435</v>
      </c>
      <c r="AA390" s="8">
        <v>8.8999999999999999E-3</v>
      </c>
      <c r="AC390" s="8">
        <v>2.3402799999999999</v>
      </c>
      <c r="AE390">
        <v>6</v>
      </c>
      <c r="AF390">
        <v>0</v>
      </c>
      <c r="AI390" s="8">
        <v>2.0012300000000001</v>
      </c>
      <c r="AJ390" s="8">
        <v>0.78749000000000002</v>
      </c>
      <c r="AK390" s="8">
        <v>0.40159</v>
      </c>
      <c r="AL390" s="8">
        <v>3.1903100000000002</v>
      </c>
      <c r="AM390">
        <v>2.38537</v>
      </c>
      <c r="AN390">
        <v>0.59187999999999996</v>
      </c>
      <c r="AO390">
        <v>0.36609999999999998</v>
      </c>
      <c r="AP390">
        <v>3.3241200000000002</v>
      </c>
      <c r="AR390">
        <v>0</v>
      </c>
      <c r="AS390">
        <v>0</v>
      </c>
      <c r="AT390">
        <v>1</v>
      </c>
      <c r="AU390">
        <v>1</v>
      </c>
      <c r="AV390" s="4">
        <v>650</v>
      </c>
      <c r="AW390">
        <v>0</v>
      </c>
      <c r="AX390">
        <v>1</v>
      </c>
      <c r="AZ390" s="1">
        <v>44581</v>
      </c>
      <c r="BA390">
        <v>1</v>
      </c>
      <c r="BB390">
        <v>1</v>
      </c>
      <c r="BC390">
        <v>1</v>
      </c>
      <c r="BD390">
        <v>0</v>
      </c>
      <c r="BE390">
        <v>1</v>
      </c>
      <c r="BF390">
        <v>0</v>
      </c>
      <c r="BG390">
        <v>0</v>
      </c>
      <c r="BH390">
        <v>44113</v>
      </c>
      <c r="BI390">
        <v>4</v>
      </c>
      <c r="BJ390">
        <v>4</v>
      </c>
      <c r="BK390">
        <v>0</v>
      </c>
      <c r="BL390">
        <v>12</v>
      </c>
      <c r="BM390">
        <v>1</v>
      </c>
      <c r="BN390">
        <v>0</v>
      </c>
      <c r="BO390">
        <v>12</v>
      </c>
      <c r="BP390">
        <v>43537</v>
      </c>
      <c r="BQ390">
        <v>2</v>
      </c>
      <c r="BR390">
        <v>2</v>
      </c>
      <c r="BS390">
        <v>0</v>
      </c>
      <c r="BT390">
        <v>4</v>
      </c>
      <c r="BU390">
        <v>1</v>
      </c>
      <c r="BV390">
        <v>0</v>
      </c>
      <c r="BW390">
        <v>4</v>
      </c>
      <c r="BX390" s="8">
        <v>4.6669999999999998</v>
      </c>
      <c r="BZ390" t="s">
        <v>2198</v>
      </c>
      <c r="CA390" t="s">
        <v>2199</v>
      </c>
      <c r="CB390">
        <v>75140</v>
      </c>
      <c r="CC390">
        <v>947</v>
      </c>
      <c r="CD390">
        <v>9039624234</v>
      </c>
      <c r="CE390" t="s">
        <v>336</v>
      </c>
      <c r="CF390" t="s">
        <v>334</v>
      </c>
      <c r="CG390" s="1">
        <v>34474</v>
      </c>
      <c r="CH390" t="s">
        <v>334</v>
      </c>
      <c r="CI390" t="s">
        <v>334</v>
      </c>
      <c r="CJ390" t="s">
        <v>334</v>
      </c>
      <c r="CK390" t="s">
        <v>338</v>
      </c>
      <c r="CL390" t="s">
        <v>2200</v>
      </c>
      <c r="CM390">
        <v>76</v>
      </c>
      <c r="CN390" s="1">
        <v>44835</v>
      </c>
      <c r="CP390"/>
      <c r="CQ390"/>
      <c r="CR390"/>
      <c r="CS390"/>
      <c r="CT390"/>
      <c r="CU390" s="23"/>
      <c r="CV390"/>
      <c r="CW390"/>
      <c r="CX390"/>
    </row>
    <row r="391" spans="1:102" x14ac:dyDescent="0.35">
      <c r="A391" t="s">
        <v>143</v>
      </c>
      <c r="B391" t="s">
        <v>390</v>
      </c>
      <c r="C391">
        <v>675321</v>
      </c>
      <c r="D391" t="s">
        <v>2201</v>
      </c>
      <c r="E391" t="s">
        <v>408</v>
      </c>
      <c r="F391" t="s">
        <v>450</v>
      </c>
      <c r="G391" t="s">
        <v>166</v>
      </c>
      <c r="H391" t="s">
        <v>346</v>
      </c>
      <c r="I391">
        <v>97.7</v>
      </c>
      <c r="K391" t="s">
        <v>334</v>
      </c>
      <c r="L391" t="s">
        <v>339</v>
      </c>
      <c r="M391">
        <v>4</v>
      </c>
      <c r="N391">
        <v>1</v>
      </c>
      <c r="P391">
        <v>5</v>
      </c>
      <c r="Q391">
        <v>5</v>
      </c>
      <c r="R391">
        <v>5</v>
      </c>
      <c r="T391" s="8">
        <v>2.9408300000000001</v>
      </c>
      <c r="U391" s="8">
        <v>0.42251</v>
      </c>
      <c r="V391">
        <v>60.2</v>
      </c>
      <c r="W391" s="8">
        <v>0.78664000000000001</v>
      </c>
      <c r="X391" s="8">
        <v>1.2091400000000001</v>
      </c>
      <c r="Y391" s="8">
        <v>2.0924100000000001</v>
      </c>
      <c r="Z391" s="8">
        <v>0.27672999999999998</v>
      </c>
      <c r="AA391" s="8">
        <v>6.2990000000000004E-2</v>
      </c>
      <c r="AC391" s="8">
        <v>1.73169</v>
      </c>
      <c r="AD391">
        <v>50</v>
      </c>
      <c r="AF391">
        <v>0</v>
      </c>
      <c r="AI391" s="8">
        <v>2.0520100000000001</v>
      </c>
      <c r="AJ391" s="8">
        <v>0.75548999999999999</v>
      </c>
      <c r="AK391" s="8">
        <v>0.35799999999999998</v>
      </c>
      <c r="AL391" s="8">
        <v>3.1654900000000001</v>
      </c>
      <c r="AM391">
        <v>1.7213799999999999</v>
      </c>
      <c r="AN391">
        <v>0.76648000000000005</v>
      </c>
      <c r="AO391">
        <v>0.44834000000000002</v>
      </c>
      <c r="AP391">
        <v>2.9318200000000001</v>
      </c>
      <c r="AR391">
        <v>0</v>
      </c>
      <c r="AS391">
        <v>6</v>
      </c>
      <c r="AT391">
        <v>3</v>
      </c>
      <c r="AU391">
        <v>0</v>
      </c>
      <c r="AV391" s="4">
        <v>0</v>
      </c>
      <c r="AW391">
        <v>0</v>
      </c>
      <c r="AX391">
        <v>0</v>
      </c>
      <c r="AZ391" s="1">
        <v>44418</v>
      </c>
      <c r="BA391">
        <v>3</v>
      </c>
      <c r="BB391">
        <v>3</v>
      </c>
      <c r="BC391">
        <v>0</v>
      </c>
      <c r="BD391">
        <v>16</v>
      </c>
      <c r="BE391">
        <v>1</v>
      </c>
      <c r="BF391">
        <v>0</v>
      </c>
      <c r="BG391">
        <v>16</v>
      </c>
      <c r="BH391">
        <v>43749</v>
      </c>
      <c r="BI391">
        <v>7</v>
      </c>
      <c r="BJ391">
        <v>7</v>
      </c>
      <c r="BK391">
        <v>0</v>
      </c>
      <c r="BL391">
        <v>48</v>
      </c>
      <c r="BM391">
        <v>1</v>
      </c>
      <c r="BN391">
        <v>0</v>
      </c>
      <c r="BO391">
        <v>48</v>
      </c>
      <c r="BP391">
        <v>43434</v>
      </c>
      <c r="BQ391">
        <v>7</v>
      </c>
      <c r="BR391">
        <v>2</v>
      </c>
      <c r="BS391">
        <v>5</v>
      </c>
      <c r="BT391">
        <v>40</v>
      </c>
      <c r="BU391">
        <v>1</v>
      </c>
      <c r="BV391">
        <v>0</v>
      </c>
      <c r="BW391">
        <v>40</v>
      </c>
      <c r="BX391" s="8">
        <v>30.667000000000002</v>
      </c>
      <c r="BZ391" t="s">
        <v>2202</v>
      </c>
      <c r="CA391" t="s">
        <v>2203</v>
      </c>
      <c r="CB391">
        <v>77502</v>
      </c>
      <c r="CC391">
        <v>610</v>
      </c>
      <c r="CD391">
        <v>7134738573</v>
      </c>
      <c r="CE391" t="s">
        <v>336</v>
      </c>
      <c r="CF391" t="s">
        <v>334</v>
      </c>
      <c r="CG391" s="1">
        <v>34473</v>
      </c>
      <c r="CH391" t="s">
        <v>334</v>
      </c>
      <c r="CI391" t="s">
        <v>334</v>
      </c>
      <c r="CJ391" t="s">
        <v>334</v>
      </c>
      <c r="CK391" t="s">
        <v>338</v>
      </c>
      <c r="CL391" t="s">
        <v>2204</v>
      </c>
      <c r="CM391">
        <v>112</v>
      </c>
      <c r="CN391" s="1">
        <v>44835</v>
      </c>
      <c r="CP391"/>
      <c r="CQ391"/>
      <c r="CR391"/>
      <c r="CS391"/>
      <c r="CT391"/>
      <c r="CU391" s="23"/>
      <c r="CV391"/>
      <c r="CW391"/>
      <c r="CX391"/>
    </row>
    <row r="392" spans="1:102" x14ac:dyDescent="0.35">
      <c r="A392" t="s">
        <v>143</v>
      </c>
      <c r="B392" t="s">
        <v>390</v>
      </c>
      <c r="C392">
        <v>675323</v>
      </c>
      <c r="D392" t="s">
        <v>2205</v>
      </c>
      <c r="E392" t="s">
        <v>2206</v>
      </c>
      <c r="F392" t="s">
        <v>726</v>
      </c>
      <c r="G392" t="s">
        <v>166</v>
      </c>
      <c r="H392" t="s">
        <v>333</v>
      </c>
      <c r="I392">
        <v>71.2</v>
      </c>
      <c r="K392" t="s">
        <v>334</v>
      </c>
      <c r="L392" t="s">
        <v>339</v>
      </c>
      <c r="M392">
        <v>4</v>
      </c>
      <c r="N392">
        <v>1</v>
      </c>
      <c r="P392">
        <v>2</v>
      </c>
      <c r="Q392">
        <v>2</v>
      </c>
      <c r="R392">
        <v>3</v>
      </c>
      <c r="T392" s="8"/>
      <c r="V392"/>
      <c r="W392" s="8"/>
      <c r="X392" s="8"/>
      <c r="Y392" s="8"/>
      <c r="Z392" s="8"/>
      <c r="AA392" s="8"/>
      <c r="AB392">
        <v>6</v>
      </c>
      <c r="AC392" s="8"/>
      <c r="AE392">
        <v>6</v>
      </c>
      <c r="AG392">
        <v>6</v>
      </c>
      <c r="AI392" s="8"/>
      <c r="AJ392" s="8"/>
      <c r="AK392" s="8"/>
      <c r="AL392" s="8"/>
      <c r="AR392">
        <v>0</v>
      </c>
      <c r="AS392">
        <v>0</v>
      </c>
      <c r="AT392">
        <v>2</v>
      </c>
      <c r="AU392">
        <v>2</v>
      </c>
      <c r="AV392" s="4">
        <v>1625</v>
      </c>
      <c r="AW392">
        <v>0</v>
      </c>
      <c r="AX392">
        <v>2</v>
      </c>
      <c r="AZ392" s="1">
        <v>44483</v>
      </c>
      <c r="BA392">
        <v>2</v>
      </c>
      <c r="BB392">
        <v>2</v>
      </c>
      <c r="BC392">
        <v>0</v>
      </c>
      <c r="BD392">
        <v>8</v>
      </c>
      <c r="BE392">
        <v>1</v>
      </c>
      <c r="BF392">
        <v>0</v>
      </c>
      <c r="BG392">
        <v>8</v>
      </c>
      <c r="BH392">
        <v>43812</v>
      </c>
      <c r="BI392">
        <v>3</v>
      </c>
      <c r="BJ392">
        <v>1</v>
      </c>
      <c r="BK392">
        <v>0</v>
      </c>
      <c r="BL392">
        <v>24</v>
      </c>
      <c r="BM392">
        <v>1</v>
      </c>
      <c r="BN392">
        <v>0</v>
      </c>
      <c r="BO392">
        <v>24</v>
      </c>
      <c r="BP392">
        <v>43441</v>
      </c>
      <c r="BQ392">
        <v>0</v>
      </c>
      <c r="BR392">
        <v>0</v>
      </c>
      <c r="BS392">
        <v>0</v>
      </c>
      <c r="BT392">
        <v>0</v>
      </c>
      <c r="BU392">
        <v>0</v>
      </c>
      <c r="BV392">
        <v>0</v>
      </c>
      <c r="BW392">
        <v>0</v>
      </c>
      <c r="BX392" s="8">
        <v>12</v>
      </c>
      <c r="BZ392" t="s">
        <v>626</v>
      </c>
      <c r="CA392" t="s">
        <v>2207</v>
      </c>
      <c r="CB392">
        <v>77573</v>
      </c>
      <c r="CC392">
        <v>550</v>
      </c>
      <c r="CD392">
        <v>2813329588</v>
      </c>
      <c r="CE392" t="s">
        <v>336</v>
      </c>
      <c r="CF392" t="s">
        <v>334</v>
      </c>
      <c r="CG392" s="1">
        <v>34478</v>
      </c>
      <c r="CH392" t="s">
        <v>334</v>
      </c>
      <c r="CI392" t="s">
        <v>334</v>
      </c>
      <c r="CJ392" t="s">
        <v>334</v>
      </c>
      <c r="CK392" t="s">
        <v>338</v>
      </c>
      <c r="CL392" t="s">
        <v>2208</v>
      </c>
      <c r="CM392">
        <v>107</v>
      </c>
      <c r="CN392" s="1">
        <v>44835</v>
      </c>
      <c r="CP392"/>
      <c r="CQ392"/>
      <c r="CR392">
        <v>12</v>
      </c>
      <c r="CS392"/>
      <c r="CT392"/>
      <c r="CU392" s="23"/>
      <c r="CV392"/>
      <c r="CW392">
        <v>6</v>
      </c>
      <c r="CX392">
        <v>6</v>
      </c>
    </row>
    <row r="393" spans="1:102" x14ac:dyDescent="0.35">
      <c r="A393" t="s">
        <v>143</v>
      </c>
      <c r="B393" t="s">
        <v>390</v>
      </c>
      <c r="C393">
        <v>675326</v>
      </c>
      <c r="D393" t="s">
        <v>2209</v>
      </c>
      <c r="E393" t="s">
        <v>2210</v>
      </c>
      <c r="F393" t="s">
        <v>2211</v>
      </c>
      <c r="G393" t="s">
        <v>166</v>
      </c>
      <c r="H393" t="s">
        <v>333</v>
      </c>
      <c r="I393">
        <v>60</v>
      </c>
      <c r="K393" t="s">
        <v>334</v>
      </c>
      <c r="L393" t="s">
        <v>339</v>
      </c>
      <c r="M393">
        <v>1</v>
      </c>
      <c r="N393">
        <v>1</v>
      </c>
      <c r="P393">
        <v>4</v>
      </c>
      <c r="Q393">
        <v>2</v>
      </c>
      <c r="R393">
        <v>5</v>
      </c>
      <c r="T393" s="8">
        <v>2.9392999999999998</v>
      </c>
      <c r="U393" s="8">
        <v>0.37756000000000001</v>
      </c>
      <c r="V393">
        <v>70.2</v>
      </c>
      <c r="W393" s="8">
        <v>0.91801999999999995</v>
      </c>
      <c r="X393" s="8">
        <v>1.29558</v>
      </c>
      <c r="Y393" s="8">
        <v>2.46407</v>
      </c>
      <c r="Z393" s="8">
        <v>0.23166</v>
      </c>
      <c r="AA393" s="8">
        <v>4.9860000000000002E-2</v>
      </c>
      <c r="AC393" s="8">
        <v>1.6437200000000001</v>
      </c>
      <c r="AD393">
        <v>71.400000000000006</v>
      </c>
      <c r="AF393">
        <v>0</v>
      </c>
      <c r="AI393" s="8">
        <v>1.93855</v>
      </c>
      <c r="AJ393" s="8">
        <v>0.77647999999999995</v>
      </c>
      <c r="AK393" s="8">
        <v>0.38951000000000002</v>
      </c>
      <c r="AL393" s="8">
        <v>3.10453</v>
      </c>
      <c r="AM393">
        <v>1.72956</v>
      </c>
      <c r="AN393">
        <v>0.87031000000000003</v>
      </c>
      <c r="AO393">
        <v>0.36823</v>
      </c>
      <c r="AP393">
        <v>2.9878300000000002</v>
      </c>
      <c r="AR393">
        <v>2</v>
      </c>
      <c r="AS393">
        <v>1</v>
      </c>
      <c r="AT393">
        <v>1</v>
      </c>
      <c r="AU393">
        <v>1</v>
      </c>
      <c r="AV393" s="4">
        <v>17260.75</v>
      </c>
      <c r="AW393">
        <v>0</v>
      </c>
      <c r="AX393">
        <v>1</v>
      </c>
      <c r="AZ393" s="1">
        <v>44512</v>
      </c>
      <c r="BA393">
        <v>4</v>
      </c>
      <c r="BB393">
        <v>2</v>
      </c>
      <c r="BC393">
        <v>2</v>
      </c>
      <c r="BD393">
        <v>120</v>
      </c>
      <c r="BE393">
        <v>1</v>
      </c>
      <c r="BF393">
        <v>0</v>
      </c>
      <c r="BG393">
        <v>120</v>
      </c>
      <c r="BH393">
        <v>43790</v>
      </c>
      <c r="BI393">
        <v>4</v>
      </c>
      <c r="BJ393">
        <v>4</v>
      </c>
      <c r="BK393">
        <v>2</v>
      </c>
      <c r="BL393">
        <v>20</v>
      </c>
      <c r="BM393">
        <v>1</v>
      </c>
      <c r="BN393">
        <v>0</v>
      </c>
      <c r="BO393">
        <v>20</v>
      </c>
      <c r="BP393">
        <v>43433</v>
      </c>
      <c r="BQ393">
        <v>9</v>
      </c>
      <c r="BR393">
        <v>5</v>
      </c>
      <c r="BS393">
        <v>4</v>
      </c>
      <c r="BT393">
        <v>112</v>
      </c>
      <c r="BU393">
        <v>1</v>
      </c>
      <c r="BV393">
        <v>0</v>
      </c>
      <c r="BW393">
        <v>112</v>
      </c>
      <c r="BX393" s="8">
        <v>85.332999999999998</v>
      </c>
      <c r="BZ393" t="s">
        <v>791</v>
      </c>
      <c r="CA393" t="s">
        <v>2212</v>
      </c>
      <c r="CB393">
        <v>76821</v>
      </c>
      <c r="CC393">
        <v>880</v>
      </c>
      <c r="CD393">
        <v>3253652538</v>
      </c>
      <c r="CE393" t="s">
        <v>336</v>
      </c>
      <c r="CF393" t="s">
        <v>334</v>
      </c>
      <c r="CG393" s="1">
        <v>34457</v>
      </c>
      <c r="CH393" t="s">
        <v>334</v>
      </c>
      <c r="CI393" t="s">
        <v>334</v>
      </c>
      <c r="CJ393" t="s">
        <v>334</v>
      </c>
      <c r="CK393" t="s">
        <v>338</v>
      </c>
      <c r="CL393" t="s">
        <v>2213</v>
      </c>
      <c r="CM393">
        <v>118</v>
      </c>
      <c r="CN393" s="1">
        <v>44835</v>
      </c>
      <c r="CP393"/>
      <c r="CQ393"/>
      <c r="CR393"/>
      <c r="CS393"/>
      <c r="CT393"/>
      <c r="CU393" s="23"/>
      <c r="CV393"/>
      <c r="CW393"/>
      <c r="CX393"/>
    </row>
    <row r="394" spans="1:102" x14ac:dyDescent="0.35">
      <c r="A394" t="s">
        <v>143</v>
      </c>
      <c r="B394" t="s">
        <v>390</v>
      </c>
      <c r="C394">
        <v>675327</v>
      </c>
      <c r="D394" t="s">
        <v>2214</v>
      </c>
      <c r="E394" t="s">
        <v>1733</v>
      </c>
      <c r="F394" t="s">
        <v>510</v>
      </c>
      <c r="G394" t="s">
        <v>166</v>
      </c>
      <c r="H394" t="s">
        <v>333</v>
      </c>
      <c r="I394">
        <v>43.5</v>
      </c>
      <c r="K394" t="s">
        <v>334</v>
      </c>
      <c r="L394" t="s">
        <v>339</v>
      </c>
      <c r="M394">
        <v>4</v>
      </c>
      <c r="N394">
        <v>1</v>
      </c>
      <c r="P394">
        <v>5</v>
      </c>
      <c r="Q394">
        <v>4</v>
      </c>
      <c r="R394">
        <v>5</v>
      </c>
      <c r="T394" s="8">
        <v>3.4229500000000002</v>
      </c>
      <c r="U394" s="8">
        <v>0.40427000000000002</v>
      </c>
      <c r="V394">
        <v>56.5</v>
      </c>
      <c r="W394" s="8">
        <v>1.13097</v>
      </c>
      <c r="X394" s="8">
        <v>1.5352399999999999</v>
      </c>
      <c r="Y394" s="8">
        <v>1.8940900000000001</v>
      </c>
      <c r="Z394" s="8">
        <v>0.1346</v>
      </c>
      <c r="AA394" s="8">
        <v>4.4830000000000002E-2</v>
      </c>
      <c r="AC394" s="8">
        <v>1.88771</v>
      </c>
      <c r="AE394">
        <v>6</v>
      </c>
      <c r="AF394">
        <v>2</v>
      </c>
      <c r="AI394" s="8">
        <v>2.1884100000000002</v>
      </c>
      <c r="AJ394" s="8">
        <v>0.85502999999999996</v>
      </c>
      <c r="AK394" s="8">
        <v>0.44691999999999998</v>
      </c>
      <c r="AL394" s="8">
        <v>3.49037</v>
      </c>
      <c r="AM394">
        <v>1.7595099999999999</v>
      </c>
      <c r="AN394">
        <v>0.97367999999999999</v>
      </c>
      <c r="AO394">
        <v>0.34362999999999999</v>
      </c>
      <c r="AP394">
        <v>3.09484</v>
      </c>
      <c r="AR394">
        <v>0</v>
      </c>
      <c r="AS394">
        <v>0</v>
      </c>
      <c r="AT394">
        <v>0</v>
      </c>
      <c r="AU394">
        <v>0</v>
      </c>
      <c r="AV394" s="4">
        <v>0</v>
      </c>
      <c r="AW394">
        <v>0</v>
      </c>
      <c r="AX394">
        <v>0</v>
      </c>
      <c r="AZ394" s="1">
        <v>44666</v>
      </c>
      <c r="BA394">
        <v>9</v>
      </c>
      <c r="BB394">
        <v>9</v>
      </c>
      <c r="BC394">
        <v>0</v>
      </c>
      <c r="BD394">
        <v>48</v>
      </c>
      <c r="BE394">
        <v>1</v>
      </c>
      <c r="BF394">
        <v>0</v>
      </c>
      <c r="BG394">
        <v>48</v>
      </c>
      <c r="BH394">
        <v>43789</v>
      </c>
      <c r="BI394">
        <v>5</v>
      </c>
      <c r="BJ394">
        <v>5</v>
      </c>
      <c r="BK394">
        <v>0</v>
      </c>
      <c r="BL394">
        <v>20</v>
      </c>
      <c r="BM394">
        <v>1</v>
      </c>
      <c r="BN394">
        <v>0</v>
      </c>
      <c r="BO394">
        <v>20</v>
      </c>
      <c r="BP394">
        <v>43383</v>
      </c>
      <c r="BQ394">
        <v>4</v>
      </c>
      <c r="BR394">
        <v>4</v>
      </c>
      <c r="BS394">
        <v>0</v>
      </c>
      <c r="BT394">
        <v>16</v>
      </c>
      <c r="BU394">
        <v>1</v>
      </c>
      <c r="BV394">
        <v>0</v>
      </c>
      <c r="BW394">
        <v>16</v>
      </c>
      <c r="BX394" s="8">
        <v>33.332999999999998</v>
      </c>
      <c r="BZ394" t="s">
        <v>351</v>
      </c>
      <c r="CA394" t="s">
        <v>2215</v>
      </c>
      <c r="CB394">
        <v>79065</v>
      </c>
      <c r="CC394">
        <v>563</v>
      </c>
      <c r="CD394">
        <v>8066692551</v>
      </c>
      <c r="CE394" t="s">
        <v>336</v>
      </c>
      <c r="CF394" t="s">
        <v>334</v>
      </c>
      <c r="CG394" s="1">
        <v>34454</v>
      </c>
      <c r="CH394" t="s">
        <v>334</v>
      </c>
      <c r="CI394" t="s">
        <v>334</v>
      </c>
      <c r="CJ394" t="s">
        <v>337</v>
      </c>
      <c r="CK394" t="s">
        <v>338</v>
      </c>
      <c r="CL394" t="s">
        <v>2216</v>
      </c>
      <c r="CM394">
        <v>88</v>
      </c>
      <c r="CN394" s="1">
        <v>44835</v>
      </c>
      <c r="CP394"/>
      <c r="CQ394"/>
      <c r="CR394">
        <v>12</v>
      </c>
      <c r="CS394"/>
      <c r="CT394"/>
      <c r="CU394" s="23"/>
      <c r="CV394"/>
      <c r="CW394"/>
      <c r="CX394"/>
    </row>
    <row r="395" spans="1:102" x14ac:dyDescent="0.35">
      <c r="A395" t="s">
        <v>143</v>
      </c>
      <c r="B395" t="s">
        <v>390</v>
      </c>
      <c r="C395">
        <v>675329</v>
      </c>
      <c r="D395" t="s">
        <v>2217</v>
      </c>
      <c r="E395" t="s">
        <v>1310</v>
      </c>
      <c r="F395" t="s">
        <v>1311</v>
      </c>
      <c r="G395" t="s">
        <v>166</v>
      </c>
      <c r="H395" t="s">
        <v>333</v>
      </c>
      <c r="I395">
        <v>51.6</v>
      </c>
      <c r="K395" t="s">
        <v>334</v>
      </c>
      <c r="L395" t="s">
        <v>339</v>
      </c>
      <c r="M395">
        <v>1</v>
      </c>
      <c r="N395">
        <v>1</v>
      </c>
      <c r="P395">
        <v>3</v>
      </c>
      <c r="Q395">
        <v>3</v>
      </c>
      <c r="T395" s="8">
        <v>3.22472</v>
      </c>
      <c r="U395" s="8">
        <v>0.21768999999999999</v>
      </c>
      <c r="V395">
        <v>50</v>
      </c>
      <c r="W395" s="8">
        <v>1.16326</v>
      </c>
      <c r="X395" s="8">
        <v>1.3809499999999999</v>
      </c>
      <c r="Y395" s="8">
        <v>2.04508</v>
      </c>
      <c r="Z395" s="8">
        <v>0.18722</v>
      </c>
      <c r="AA395" s="8">
        <v>0.12197</v>
      </c>
      <c r="AC395" s="8">
        <v>1.84378</v>
      </c>
      <c r="AD395">
        <v>75</v>
      </c>
      <c r="AF395">
        <v>0</v>
      </c>
      <c r="AI395" s="8">
        <v>1.8806099999999999</v>
      </c>
      <c r="AJ395" s="8">
        <v>0.79857999999999996</v>
      </c>
      <c r="AK395" s="8">
        <v>0.41920000000000002</v>
      </c>
      <c r="AL395" s="8">
        <v>3.0983900000000002</v>
      </c>
      <c r="AM395">
        <v>1.99983</v>
      </c>
      <c r="AN395">
        <v>1.07229</v>
      </c>
      <c r="AO395">
        <v>0.19727</v>
      </c>
      <c r="AP395">
        <v>3.2844699999999998</v>
      </c>
      <c r="AR395">
        <v>0</v>
      </c>
      <c r="AS395">
        <v>1</v>
      </c>
      <c r="AT395">
        <v>2</v>
      </c>
      <c r="AU395">
        <v>1</v>
      </c>
      <c r="AV395" s="4">
        <v>15000</v>
      </c>
      <c r="AW395">
        <v>0</v>
      </c>
      <c r="AX395">
        <v>1</v>
      </c>
      <c r="AZ395" s="1">
        <v>44763</v>
      </c>
      <c r="BA395">
        <v>8</v>
      </c>
      <c r="BB395">
        <v>7</v>
      </c>
      <c r="BC395">
        <v>0</v>
      </c>
      <c r="BD395">
        <v>84</v>
      </c>
      <c r="BE395">
        <v>1</v>
      </c>
      <c r="BF395">
        <v>0</v>
      </c>
      <c r="BG395">
        <v>84</v>
      </c>
      <c r="BH395">
        <v>44273</v>
      </c>
      <c r="BI395">
        <v>8</v>
      </c>
      <c r="BJ395">
        <v>8</v>
      </c>
      <c r="BK395">
        <v>0</v>
      </c>
      <c r="BL395">
        <v>72</v>
      </c>
      <c r="BM395">
        <v>1</v>
      </c>
      <c r="BN395">
        <v>0</v>
      </c>
      <c r="BO395">
        <v>72</v>
      </c>
      <c r="BP395">
        <v>43566</v>
      </c>
      <c r="BQ395">
        <v>11</v>
      </c>
      <c r="BR395">
        <v>8</v>
      </c>
      <c r="BS395">
        <v>3</v>
      </c>
      <c r="BT395">
        <v>80</v>
      </c>
      <c r="BU395">
        <v>1</v>
      </c>
      <c r="BV395">
        <v>0</v>
      </c>
      <c r="BW395">
        <v>80</v>
      </c>
      <c r="BX395" s="8">
        <v>79.332999999999998</v>
      </c>
      <c r="BZ395" t="s">
        <v>677</v>
      </c>
      <c r="CA395" t="s">
        <v>2218</v>
      </c>
      <c r="CB395">
        <v>79336</v>
      </c>
      <c r="CC395">
        <v>652</v>
      </c>
      <c r="CD395">
        <v>8068945053</v>
      </c>
      <c r="CE395" t="s">
        <v>336</v>
      </c>
      <c r="CF395" t="s">
        <v>334</v>
      </c>
      <c r="CG395" s="1">
        <v>34485</v>
      </c>
      <c r="CH395" t="s">
        <v>334</v>
      </c>
      <c r="CI395" t="s">
        <v>334</v>
      </c>
      <c r="CJ395" t="s">
        <v>337</v>
      </c>
      <c r="CK395" t="s">
        <v>338</v>
      </c>
      <c r="CL395" t="s">
        <v>2219</v>
      </c>
      <c r="CM395">
        <v>87</v>
      </c>
      <c r="CN395" s="1">
        <v>44835</v>
      </c>
      <c r="CP395"/>
      <c r="CQ395"/>
      <c r="CR395"/>
      <c r="CS395"/>
      <c r="CT395"/>
      <c r="CU395" s="23"/>
      <c r="CV395">
        <v>2</v>
      </c>
      <c r="CW395"/>
      <c r="CX395"/>
    </row>
    <row r="396" spans="1:102" x14ac:dyDescent="0.35">
      <c r="A396" t="s">
        <v>143</v>
      </c>
      <c r="B396" t="s">
        <v>390</v>
      </c>
      <c r="C396">
        <v>675330</v>
      </c>
      <c r="D396" t="s">
        <v>2220</v>
      </c>
      <c r="E396" t="s">
        <v>503</v>
      </c>
      <c r="F396" t="s">
        <v>431</v>
      </c>
      <c r="G396" t="s">
        <v>166</v>
      </c>
      <c r="H396" t="s">
        <v>346</v>
      </c>
      <c r="I396">
        <v>79.7</v>
      </c>
      <c r="K396" t="s">
        <v>337</v>
      </c>
      <c r="L396" t="s">
        <v>339</v>
      </c>
      <c r="M396">
        <v>1</v>
      </c>
      <c r="N396">
        <v>2</v>
      </c>
      <c r="P396">
        <v>3</v>
      </c>
      <c r="Q396">
        <v>4</v>
      </c>
      <c r="R396">
        <v>1</v>
      </c>
      <c r="T396" s="8">
        <v>2.8897699999999999</v>
      </c>
      <c r="U396" s="8">
        <v>0.45369999999999999</v>
      </c>
      <c r="V396">
        <v>51.5</v>
      </c>
      <c r="W396" s="8">
        <v>1.03149</v>
      </c>
      <c r="X396" s="8">
        <v>1.48519</v>
      </c>
      <c r="Y396" s="8">
        <v>2.4281799999999998</v>
      </c>
      <c r="Z396" s="8">
        <v>0.29264000000000001</v>
      </c>
      <c r="AA396" s="8">
        <v>6.3570000000000002E-2</v>
      </c>
      <c r="AC396" s="8">
        <v>1.4045799999999999</v>
      </c>
      <c r="AD396">
        <v>25</v>
      </c>
      <c r="AF396">
        <v>2</v>
      </c>
      <c r="AI396" s="8">
        <v>1.89191</v>
      </c>
      <c r="AJ396" s="8">
        <v>0.71948000000000001</v>
      </c>
      <c r="AK396" s="8">
        <v>0.34771999999999997</v>
      </c>
      <c r="AL396" s="8">
        <v>2.9591099999999999</v>
      </c>
      <c r="AM396">
        <v>1.51437</v>
      </c>
      <c r="AN396">
        <v>1.0553399999999999</v>
      </c>
      <c r="AO396">
        <v>0.49567</v>
      </c>
      <c r="AP396">
        <v>3.0818500000000002</v>
      </c>
      <c r="AR396">
        <v>6</v>
      </c>
      <c r="AS396">
        <v>53</v>
      </c>
      <c r="AT396">
        <v>11</v>
      </c>
      <c r="AU396">
        <v>2</v>
      </c>
      <c r="AV396" s="4">
        <v>33146.75</v>
      </c>
      <c r="AW396">
        <v>0</v>
      </c>
      <c r="AX396">
        <v>2</v>
      </c>
      <c r="AZ396" s="1">
        <v>44390</v>
      </c>
      <c r="BA396">
        <v>19</v>
      </c>
      <c r="BB396">
        <v>9</v>
      </c>
      <c r="BC396">
        <v>15</v>
      </c>
      <c r="BD396">
        <v>294</v>
      </c>
      <c r="BE396">
        <v>1</v>
      </c>
      <c r="BF396">
        <v>0</v>
      </c>
      <c r="BG396">
        <v>294</v>
      </c>
      <c r="BH396">
        <v>43741</v>
      </c>
      <c r="BI396">
        <v>13</v>
      </c>
      <c r="BJ396">
        <v>11</v>
      </c>
      <c r="BK396">
        <v>11</v>
      </c>
      <c r="BL396">
        <v>88</v>
      </c>
      <c r="BM396">
        <v>1</v>
      </c>
      <c r="BN396">
        <v>0</v>
      </c>
      <c r="BO396">
        <v>88</v>
      </c>
      <c r="BP396">
        <v>43413</v>
      </c>
      <c r="BQ396">
        <v>6</v>
      </c>
      <c r="BR396">
        <v>5</v>
      </c>
      <c r="BS396">
        <v>1</v>
      </c>
      <c r="BT396">
        <v>124</v>
      </c>
      <c r="BU396">
        <v>1</v>
      </c>
      <c r="BV396">
        <v>0</v>
      </c>
      <c r="BW396">
        <v>124</v>
      </c>
      <c r="BX396" s="8">
        <v>197</v>
      </c>
      <c r="BZ396" t="s">
        <v>874</v>
      </c>
      <c r="CA396" t="s">
        <v>2221</v>
      </c>
      <c r="CB396">
        <v>79601</v>
      </c>
      <c r="CC396">
        <v>911</v>
      </c>
      <c r="CD396">
        <v>3256723236</v>
      </c>
      <c r="CE396" t="s">
        <v>336</v>
      </c>
      <c r="CF396" t="s">
        <v>334</v>
      </c>
      <c r="CG396" s="1">
        <v>34460</v>
      </c>
      <c r="CH396" t="s">
        <v>334</v>
      </c>
      <c r="CI396" t="s">
        <v>334</v>
      </c>
      <c r="CJ396" t="s">
        <v>334</v>
      </c>
      <c r="CK396" t="s">
        <v>338</v>
      </c>
      <c r="CL396" t="s">
        <v>2222</v>
      </c>
      <c r="CM396">
        <v>116</v>
      </c>
      <c r="CN396" s="1">
        <v>44835</v>
      </c>
      <c r="CP396"/>
      <c r="CQ396"/>
      <c r="CR396"/>
      <c r="CS396"/>
      <c r="CT396"/>
      <c r="CU396" s="23"/>
      <c r="CV396"/>
      <c r="CW396"/>
      <c r="CX396"/>
    </row>
    <row r="397" spans="1:102" x14ac:dyDescent="0.35">
      <c r="A397" t="s">
        <v>143</v>
      </c>
      <c r="B397" t="s">
        <v>390</v>
      </c>
      <c r="C397">
        <v>675336</v>
      </c>
      <c r="D397" t="s">
        <v>2223</v>
      </c>
      <c r="E397" t="s">
        <v>705</v>
      </c>
      <c r="F397" t="s">
        <v>594</v>
      </c>
      <c r="G397" t="s">
        <v>166</v>
      </c>
      <c r="H397" t="s">
        <v>333</v>
      </c>
      <c r="I397">
        <v>42.1</v>
      </c>
      <c r="K397" t="s">
        <v>334</v>
      </c>
      <c r="L397" t="s">
        <v>339</v>
      </c>
      <c r="M397">
        <v>2</v>
      </c>
      <c r="N397">
        <v>3</v>
      </c>
      <c r="P397">
        <v>4</v>
      </c>
      <c r="Q397">
        <v>4</v>
      </c>
      <c r="T397" s="8">
        <v>3.6310799999999999</v>
      </c>
      <c r="U397" s="8">
        <v>0.51578000000000002</v>
      </c>
      <c r="V397">
        <v>69.8</v>
      </c>
      <c r="W397" s="8">
        <v>1.0780000000000001</v>
      </c>
      <c r="X397" s="8">
        <v>1.59378</v>
      </c>
      <c r="Y397" s="8">
        <v>3.4988899999999998</v>
      </c>
      <c r="Z397" s="8">
        <v>0.35276999999999997</v>
      </c>
      <c r="AA397" s="8">
        <v>1.159E-2</v>
      </c>
      <c r="AC397" s="8">
        <v>2.0373000000000001</v>
      </c>
      <c r="AD397">
        <v>66.7</v>
      </c>
      <c r="AF397">
        <v>0</v>
      </c>
      <c r="AI397" s="8">
        <v>2.0245000000000002</v>
      </c>
      <c r="AJ397" s="8">
        <v>0.72928999999999999</v>
      </c>
      <c r="AK397" s="8">
        <v>0.32172000000000001</v>
      </c>
      <c r="AL397" s="8">
        <v>3.07551</v>
      </c>
      <c r="AM397">
        <v>2.0526900000000001</v>
      </c>
      <c r="AN397">
        <v>1.0881000000000001</v>
      </c>
      <c r="AO397">
        <v>0.60902999999999996</v>
      </c>
      <c r="AP397">
        <v>3.7258800000000001</v>
      </c>
      <c r="AR397">
        <v>0</v>
      </c>
      <c r="AS397">
        <v>0</v>
      </c>
      <c r="AT397">
        <v>1</v>
      </c>
      <c r="AU397">
        <v>3</v>
      </c>
      <c r="AV397" s="4">
        <v>20962.5</v>
      </c>
      <c r="AW397">
        <v>0</v>
      </c>
      <c r="AX397">
        <v>3</v>
      </c>
      <c r="AZ397" s="1">
        <v>44574</v>
      </c>
      <c r="BA397">
        <v>5</v>
      </c>
      <c r="BB397">
        <v>5</v>
      </c>
      <c r="BC397">
        <v>0</v>
      </c>
      <c r="BD397">
        <v>36</v>
      </c>
      <c r="BE397">
        <v>1</v>
      </c>
      <c r="BF397">
        <v>0</v>
      </c>
      <c r="BG397">
        <v>36</v>
      </c>
      <c r="BH397">
        <v>44125</v>
      </c>
      <c r="BI397">
        <v>10</v>
      </c>
      <c r="BJ397">
        <v>10</v>
      </c>
      <c r="BK397">
        <v>0</v>
      </c>
      <c r="BL397">
        <v>84</v>
      </c>
      <c r="BM397">
        <v>1</v>
      </c>
      <c r="BN397">
        <v>0</v>
      </c>
      <c r="BO397">
        <v>84</v>
      </c>
      <c r="BP397">
        <v>43593</v>
      </c>
      <c r="BQ397">
        <v>13</v>
      </c>
      <c r="BR397">
        <v>9</v>
      </c>
      <c r="BS397">
        <v>4</v>
      </c>
      <c r="BT397">
        <v>104</v>
      </c>
      <c r="BU397">
        <v>1</v>
      </c>
      <c r="BV397">
        <v>0</v>
      </c>
      <c r="BW397">
        <v>104</v>
      </c>
      <c r="BX397" s="8">
        <v>63.332999999999998</v>
      </c>
      <c r="BZ397" t="s">
        <v>813</v>
      </c>
      <c r="CA397" t="s">
        <v>2224</v>
      </c>
      <c r="CB397">
        <v>79106</v>
      </c>
      <c r="CC397">
        <v>860</v>
      </c>
      <c r="CD397">
        <v>8063558281</v>
      </c>
      <c r="CE397" t="s">
        <v>336</v>
      </c>
      <c r="CF397" t="s">
        <v>334</v>
      </c>
      <c r="CG397" s="1">
        <v>34488</v>
      </c>
      <c r="CH397" t="s">
        <v>334</v>
      </c>
      <c r="CI397" t="s">
        <v>334</v>
      </c>
      <c r="CJ397" t="s">
        <v>334</v>
      </c>
      <c r="CK397" t="s">
        <v>338</v>
      </c>
      <c r="CL397" t="s">
        <v>2225</v>
      </c>
      <c r="CM397">
        <v>98</v>
      </c>
      <c r="CN397" s="1">
        <v>44835</v>
      </c>
      <c r="CP397"/>
      <c r="CQ397"/>
      <c r="CR397"/>
      <c r="CS397"/>
      <c r="CT397"/>
      <c r="CU397" s="23"/>
      <c r="CV397">
        <v>2</v>
      </c>
      <c r="CW397"/>
      <c r="CX397"/>
    </row>
    <row r="398" spans="1:102" x14ac:dyDescent="0.35">
      <c r="A398" t="s">
        <v>143</v>
      </c>
      <c r="B398" t="s">
        <v>390</v>
      </c>
      <c r="C398">
        <v>675338</v>
      </c>
      <c r="D398" t="s">
        <v>2226</v>
      </c>
      <c r="E398" t="s">
        <v>2227</v>
      </c>
      <c r="F398" t="s">
        <v>472</v>
      </c>
      <c r="G398" t="s">
        <v>166</v>
      </c>
      <c r="H398" t="s">
        <v>333</v>
      </c>
      <c r="I398">
        <v>41.8</v>
      </c>
      <c r="K398" t="s">
        <v>334</v>
      </c>
      <c r="L398" t="s">
        <v>339</v>
      </c>
      <c r="M398">
        <v>3</v>
      </c>
      <c r="N398">
        <v>1</v>
      </c>
      <c r="P398">
        <v>3</v>
      </c>
      <c r="Q398">
        <v>4</v>
      </c>
      <c r="R398">
        <v>2</v>
      </c>
      <c r="T398" s="8">
        <v>2.9434300000000002</v>
      </c>
      <c r="U398" s="8">
        <v>0.23735000000000001</v>
      </c>
      <c r="V398">
        <v>69</v>
      </c>
      <c r="W398" s="8">
        <v>1.18652</v>
      </c>
      <c r="X398" s="8">
        <v>1.4238599999999999</v>
      </c>
      <c r="Y398" s="8">
        <v>2.53301</v>
      </c>
      <c r="Z398" s="8">
        <v>0.19683</v>
      </c>
      <c r="AA398" s="8">
        <v>7.1590000000000001E-2</v>
      </c>
      <c r="AC398" s="8">
        <v>1.5195700000000001</v>
      </c>
      <c r="AE398">
        <v>6</v>
      </c>
      <c r="AF398">
        <v>1</v>
      </c>
      <c r="AI398" s="8">
        <v>1.98149</v>
      </c>
      <c r="AJ398" s="8">
        <v>0.68616999999999995</v>
      </c>
      <c r="AK398" s="8">
        <v>0.31792999999999999</v>
      </c>
      <c r="AL398" s="8">
        <v>2.9855999999999998</v>
      </c>
      <c r="AM398">
        <v>1.56427</v>
      </c>
      <c r="AN398">
        <v>1.2728900000000001</v>
      </c>
      <c r="AO398">
        <v>0.28360000000000002</v>
      </c>
      <c r="AP398">
        <v>3.1112299999999999</v>
      </c>
      <c r="AR398">
        <v>0</v>
      </c>
      <c r="AS398">
        <v>1</v>
      </c>
      <c r="AT398">
        <v>3</v>
      </c>
      <c r="AU398">
        <v>1</v>
      </c>
      <c r="AV398" s="4">
        <v>17940</v>
      </c>
      <c r="AW398">
        <v>0</v>
      </c>
      <c r="AX398">
        <v>1</v>
      </c>
      <c r="AZ398" s="1">
        <v>44293</v>
      </c>
      <c r="BA398">
        <v>2</v>
      </c>
      <c r="BB398">
        <v>2</v>
      </c>
      <c r="BC398">
        <v>0</v>
      </c>
      <c r="BD398">
        <v>8</v>
      </c>
      <c r="BE398">
        <v>1</v>
      </c>
      <c r="BF398">
        <v>0</v>
      </c>
      <c r="BG398">
        <v>8</v>
      </c>
      <c r="BH398">
        <v>43677</v>
      </c>
      <c r="BI398">
        <v>6</v>
      </c>
      <c r="BJ398">
        <v>3</v>
      </c>
      <c r="BK398">
        <v>3</v>
      </c>
      <c r="BL398">
        <v>76</v>
      </c>
      <c r="BM398">
        <v>1</v>
      </c>
      <c r="BN398">
        <v>0</v>
      </c>
      <c r="BO398">
        <v>76</v>
      </c>
      <c r="BP398">
        <v>43314</v>
      </c>
      <c r="BQ398">
        <v>4</v>
      </c>
      <c r="BR398">
        <v>4</v>
      </c>
      <c r="BS398">
        <v>0</v>
      </c>
      <c r="BT398">
        <v>28</v>
      </c>
      <c r="BU398">
        <v>1</v>
      </c>
      <c r="BV398">
        <v>0</v>
      </c>
      <c r="BW398">
        <v>28</v>
      </c>
      <c r="BX398" s="8">
        <v>34</v>
      </c>
      <c r="BZ398" t="s">
        <v>796</v>
      </c>
      <c r="CA398" t="s">
        <v>2228</v>
      </c>
      <c r="CB398">
        <v>77656</v>
      </c>
      <c r="CC398">
        <v>600</v>
      </c>
      <c r="CD398">
        <v>4093853784</v>
      </c>
      <c r="CE398" t="s">
        <v>336</v>
      </c>
      <c r="CF398" t="s">
        <v>334</v>
      </c>
      <c r="CG398" s="1">
        <v>34501</v>
      </c>
      <c r="CH398" t="s">
        <v>334</v>
      </c>
      <c r="CI398" t="s">
        <v>334</v>
      </c>
      <c r="CJ398" t="s">
        <v>334</v>
      </c>
      <c r="CK398" t="s">
        <v>338</v>
      </c>
      <c r="CL398" t="s">
        <v>2229</v>
      </c>
      <c r="CM398">
        <v>67</v>
      </c>
      <c r="CN398" s="1">
        <v>44835</v>
      </c>
      <c r="CP398"/>
      <c r="CQ398"/>
      <c r="CR398"/>
      <c r="CS398"/>
      <c r="CT398"/>
      <c r="CU398" s="23"/>
      <c r="CV398"/>
      <c r="CW398"/>
      <c r="CX398"/>
    </row>
    <row r="399" spans="1:102" x14ac:dyDescent="0.35">
      <c r="A399" t="s">
        <v>143</v>
      </c>
      <c r="B399" t="s">
        <v>390</v>
      </c>
      <c r="C399">
        <v>675344</v>
      </c>
      <c r="D399" t="s">
        <v>2230</v>
      </c>
      <c r="E399" t="s">
        <v>2231</v>
      </c>
      <c r="F399" t="s">
        <v>695</v>
      </c>
      <c r="G399" t="s">
        <v>166</v>
      </c>
      <c r="H399" t="s">
        <v>333</v>
      </c>
      <c r="I399">
        <v>64.5</v>
      </c>
      <c r="K399" t="s">
        <v>334</v>
      </c>
      <c r="L399" t="s">
        <v>339</v>
      </c>
      <c r="M399">
        <v>3</v>
      </c>
      <c r="N399">
        <v>2</v>
      </c>
      <c r="P399">
        <v>3</v>
      </c>
      <c r="Q399">
        <v>4</v>
      </c>
      <c r="R399">
        <v>2</v>
      </c>
      <c r="T399" s="8">
        <v>3.5870299999999999</v>
      </c>
      <c r="U399" s="8">
        <v>0.39692</v>
      </c>
      <c r="V399">
        <v>56.6</v>
      </c>
      <c r="W399" s="8">
        <v>0.87539999999999996</v>
      </c>
      <c r="X399" s="8">
        <v>1.2723199999999999</v>
      </c>
      <c r="Y399" s="8">
        <v>2.1074999999999999</v>
      </c>
      <c r="Z399" s="8">
        <v>0.28886000000000001</v>
      </c>
      <c r="AA399" s="8">
        <v>8.8599999999999998E-2</v>
      </c>
      <c r="AC399" s="8">
        <v>2.3147000000000002</v>
      </c>
      <c r="AD399">
        <v>80</v>
      </c>
      <c r="AF399">
        <v>0</v>
      </c>
      <c r="AI399" s="8">
        <v>1.83772</v>
      </c>
      <c r="AJ399" s="8">
        <v>0.75944999999999996</v>
      </c>
      <c r="AK399" s="8">
        <v>0.38052999999999998</v>
      </c>
      <c r="AL399" s="8">
        <v>2.9777</v>
      </c>
      <c r="AM399">
        <v>2.56921</v>
      </c>
      <c r="AN399">
        <v>0.84852000000000005</v>
      </c>
      <c r="AO399">
        <v>0.39624999999999999</v>
      </c>
      <c r="AP399">
        <v>3.8015699999999999</v>
      </c>
      <c r="AR399">
        <v>0</v>
      </c>
      <c r="AS399">
        <v>0</v>
      </c>
      <c r="AT399">
        <v>0</v>
      </c>
      <c r="AU399">
        <v>0</v>
      </c>
      <c r="AV399" s="4">
        <v>0</v>
      </c>
      <c r="AW399">
        <v>0</v>
      </c>
      <c r="AX399">
        <v>0</v>
      </c>
      <c r="AZ399" s="1">
        <v>44509</v>
      </c>
      <c r="BA399">
        <v>2</v>
      </c>
      <c r="BB399">
        <v>2</v>
      </c>
      <c r="BC399">
        <v>0</v>
      </c>
      <c r="BD399">
        <v>16</v>
      </c>
      <c r="BE399">
        <v>1</v>
      </c>
      <c r="BF399">
        <v>0</v>
      </c>
      <c r="BG399">
        <v>16</v>
      </c>
      <c r="BH399">
        <v>43644</v>
      </c>
      <c r="BI399">
        <v>11</v>
      </c>
      <c r="BJ399">
        <v>11</v>
      </c>
      <c r="BK399">
        <v>0</v>
      </c>
      <c r="BL399">
        <v>96</v>
      </c>
      <c r="BM399">
        <v>1</v>
      </c>
      <c r="BN399">
        <v>0</v>
      </c>
      <c r="BO399">
        <v>96</v>
      </c>
      <c r="BP399">
        <v>43280</v>
      </c>
      <c r="BQ399">
        <v>6</v>
      </c>
      <c r="BR399">
        <v>6</v>
      </c>
      <c r="BS399">
        <v>0</v>
      </c>
      <c r="BT399">
        <v>44</v>
      </c>
      <c r="BU399">
        <v>1</v>
      </c>
      <c r="BV399">
        <v>0</v>
      </c>
      <c r="BW399">
        <v>44</v>
      </c>
      <c r="BX399" s="8">
        <v>47.332999999999998</v>
      </c>
      <c r="BZ399" t="s">
        <v>2232</v>
      </c>
      <c r="CA399" t="s">
        <v>2233</v>
      </c>
      <c r="CB399">
        <v>77480</v>
      </c>
      <c r="CC399">
        <v>180</v>
      </c>
      <c r="CD399">
        <v>9795483383</v>
      </c>
      <c r="CE399" t="s">
        <v>336</v>
      </c>
      <c r="CF399" t="s">
        <v>334</v>
      </c>
      <c r="CG399" s="1">
        <v>34485</v>
      </c>
      <c r="CH399" t="s">
        <v>334</v>
      </c>
      <c r="CI399" t="s">
        <v>334</v>
      </c>
      <c r="CJ399" t="s">
        <v>334</v>
      </c>
      <c r="CK399" t="s">
        <v>338</v>
      </c>
      <c r="CL399" t="s">
        <v>2234</v>
      </c>
      <c r="CM399">
        <v>90</v>
      </c>
      <c r="CN399" s="1">
        <v>44835</v>
      </c>
      <c r="CP399"/>
      <c r="CQ399"/>
      <c r="CR399"/>
      <c r="CS399"/>
      <c r="CT399"/>
      <c r="CU399" s="23"/>
      <c r="CV399"/>
      <c r="CW399"/>
      <c r="CX399"/>
    </row>
    <row r="400" spans="1:102" x14ac:dyDescent="0.35">
      <c r="A400" t="s">
        <v>143</v>
      </c>
      <c r="B400" t="s">
        <v>390</v>
      </c>
      <c r="C400">
        <v>675346</v>
      </c>
      <c r="D400" t="s">
        <v>2235</v>
      </c>
      <c r="E400" t="s">
        <v>1418</v>
      </c>
      <c r="F400" t="s">
        <v>1419</v>
      </c>
      <c r="G400" t="s">
        <v>168</v>
      </c>
      <c r="H400" t="s">
        <v>404</v>
      </c>
      <c r="I400">
        <v>92.4</v>
      </c>
      <c r="K400" t="s">
        <v>334</v>
      </c>
      <c r="L400" t="s">
        <v>339</v>
      </c>
      <c r="M400">
        <v>2</v>
      </c>
      <c r="N400">
        <v>1</v>
      </c>
      <c r="P400">
        <v>5</v>
      </c>
      <c r="Q400">
        <v>5</v>
      </c>
      <c r="R400">
        <v>5</v>
      </c>
      <c r="T400" s="8">
        <v>2.9654500000000001</v>
      </c>
      <c r="U400" s="8">
        <v>0.16922000000000001</v>
      </c>
      <c r="V400">
        <v>56.6</v>
      </c>
      <c r="W400" s="8">
        <v>1.2742100000000001</v>
      </c>
      <c r="X400" s="8">
        <v>1.4434199999999999</v>
      </c>
      <c r="Y400" s="8">
        <v>2.5127600000000001</v>
      </c>
      <c r="Z400" s="8">
        <v>0.10602</v>
      </c>
      <c r="AA400" s="8">
        <v>4.4880000000000003E-2</v>
      </c>
      <c r="AC400" s="8">
        <v>1.52203</v>
      </c>
      <c r="AE400">
        <v>6</v>
      </c>
      <c r="AF400">
        <v>0</v>
      </c>
      <c r="AI400" s="8">
        <v>1.8236600000000001</v>
      </c>
      <c r="AJ400" s="8">
        <v>0.71709000000000001</v>
      </c>
      <c r="AK400" s="8">
        <v>0.35849999999999999</v>
      </c>
      <c r="AL400" s="8">
        <v>2.8992499999999999</v>
      </c>
      <c r="AM400">
        <v>1.70241</v>
      </c>
      <c r="AN400">
        <v>1.30802</v>
      </c>
      <c r="AO400">
        <v>0.17931</v>
      </c>
      <c r="AP400">
        <v>3.2278600000000002</v>
      </c>
      <c r="AR400">
        <v>0</v>
      </c>
      <c r="AS400">
        <v>2</v>
      </c>
      <c r="AT400">
        <v>2</v>
      </c>
      <c r="AU400">
        <v>2</v>
      </c>
      <c r="AV400" s="4">
        <v>23911.5</v>
      </c>
      <c r="AW400">
        <v>0</v>
      </c>
      <c r="AX400">
        <v>2</v>
      </c>
      <c r="AZ400" s="1">
        <v>44490</v>
      </c>
      <c r="BA400">
        <v>11</v>
      </c>
      <c r="BB400">
        <v>7</v>
      </c>
      <c r="BC400">
        <v>4</v>
      </c>
      <c r="BD400">
        <v>88</v>
      </c>
      <c r="BE400">
        <v>1</v>
      </c>
      <c r="BF400">
        <v>0</v>
      </c>
      <c r="BG400">
        <v>88</v>
      </c>
      <c r="BH400">
        <v>43791</v>
      </c>
      <c r="BI400">
        <v>9</v>
      </c>
      <c r="BJ400">
        <v>7</v>
      </c>
      <c r="BK400">
        <v>0</v>
      </c>
      <c r="BL400">
        <v>96</v>
      </c>
      <c r="BM400">
        <v>1</v>
      </c>
      <c r="BN400">
        <v>0</v>
      </c>
      <c r="BO400">
        <v>96</v>
      </c>
      <c r="BP400">
        <v>43378</v>
      </c>
      <c r="BQ400">
        <v>16</v>
      </c>
      <c r="BR400">
        <v>14</v>
      </c>
      <c r="BS400">
        <v>2</v>
      </c>
      <c r="BT400">
        <v>140</v>
      </c>
      <c r="BU400">
        <v>1</v>
      </c>
      <c r="BV400">
        <v>0</v>
      </c>
      <c r="BW400">
        <v>140</v>
      </c>
      <c r="BX400" s="8">
        <v>99.332999999999998</v>
      </c>
      <c r="BZ400" t="s">
        <v>813</v>
      </c>
      <c r="CA400" t="s">
        <v>2236</v>
      </c>
      <c r="CB400">
        <v>79413</v>
      </c>
      <c r="CC400">
        <v>770</v>
      </c>
      <c r="CD400">
        <v>8067958792</v>
      </c>
      <c r="CE400" t="s">
        <v>336</v>
      </c>
      <c r="CF400" t="s">
        <v>334</v>
      </c>
      <c r="CG400" s="1">
        <v>34514</v>
      </c>
      <c r="CH400" t="s">
        <v>334</v>
      </c>
      <c r="CI400" t="s">
        <v>334</v>
      </c>
      <c r="CJ400" t="s">
        <v>334</v>
      </c>
      <c r="CK400" t="s">
        <v>338</v>
      </c>
      <c r="CL400" t="s">
        <v>2237</v>
      </c>
      <c r="CM400">
        <v>159</v>
      </c>
      <c r="CN400" s="1">
        <v>44835</v>
      </c>
      <c r="CP400"/>
      <c r="CQ400"/>
      <c r="CR400"/>
      <c r="CS400"/>
      <c r="CT400"/>
      <c r="CU400" s="23"/>
      <c r="CV400"/>
      <c r="CW400"/>
      <c r="CX400"/>
    </row>
    <row r="401" spans="1:102" x14ac:dyDescent="0.35">
      <c r="A401" t="s">
        <v>143</v>
      </c>
      <c r="B401" t="s">
        <v>390</v>
      </c>
      <c r="C401">
        <v>675350</v>
      </c>
      <c r="D401" t="s">
        <v>2238</v>
      </c>
      <c r="E401" t="s">
        <v>503</v>
      </c>
      <c r="F401" t="s">
        <v>431</v>
      </c>
      <c r="G401" t="s">
        <v>166</v>
      </c>
      <c r="H401" t="s">
        <v>343</v>
      </c>
      <c r="I401">
        <v>49.2</v>
      </c>
      <c r="K401" t="s">
        <v>334</v>
      </c>
      <c r="L401" t="s">
        <v>339</v>
      </c>
      <c r="M401">
        <v>3</v>
      </c>
      <c r="N401">
        <v>1</v>
      </c>
      <c r="P401">
        <v>3</v>
      </c>
      <c r="Q401">
        <v>4</v>
      </c>
      <c r="R401">
        <v>3</v>
      </c>
      <c r="T401" s="8">
        <v>3.3056800000000002</v>
      </c>
      <c r="U401" s="8">
        <v>0.57898000000000005</v>
      </c>
      <c r="V401">
        <v>72.3</v>
      </c>
      <c r="W401" s="8">
        <v>0.75321000000000005</v>
      </c>
      <c r="X401" s="8">
        <v>1.3322000000000001</v>
      </c>
      <c r="Y401" s="8">
        <v>2.9528500000000002</v>
      </c>
      <c r="Z401" s="8">
        <v>0.36543999999999999</v>
      </c>
      <c r="AA401" s="8">
        <v>1.8270000000000002E-2</v>
      </c>
      <c r="AC401" s="8">
        <v>1.97349</v>
      </c>
      <c r="AD401">
        <v>75</v>
      </c>
      <c r="AF401">
        <v>0</v>
      </c>
      <c r="AI401" s="8">
        <v>2.1156799999999998</v>
      </c>
      <c r="AJ401" s="8">
        <v>0.80415999999999999</v>
      </c>
      <c r="AK401" s="8">
        <v>0.47363</v>
      </c>
      <c r="AL401" s="8">
        <v>3.3934799999999998</v>
      </c>
      <c r="AM401">
        <v>1.90269</v>
      </c>
      <c r="AN401">
        <v>0.68947999999999998</v>
      </c>
      <c r="AO401">
        <v>0.46439000000000002</v>
      </c>
      <c r="AP401">
        <v>3.0741499999999999</v>
      </c>
      <c r="AR401">
        <v>3</v>
      </c>
      <c r="AS401">
        <v>0</v>
      </c>
      <c r="AT401">
        <v>2</v>
      </c>
      <c r="AU401">
        <v>2</v>
      </c>
      <c r="AV401" s="4">
        <v>5657.8</v>
      </c>
      <c r="AW401">
        <v>0</v>
      </c>
      <c r="AX401">
        <v>2</v>
      </c>
      <c r="AZ401" s="1">
        <v>44456</v>
      </c>
      <c r="BA401">
        <v>7</v>
      </c>
      <c r="BB401">
        <v>5</v>
      </c>
      <c r="BC401">
        <v>3</v>
      </c>
      <c r="BD401">
        <v>36</v>
      </c>
      <c r="BE401">
        <v>1</v>
      </c>
      <c r="BF401">
        <v>0</v>
      </c>
      <c r="BG401">
        <v>36</v>
      </c>
      <c r="BH401">
        <v>43734</v>
      </c>
      <c r="BI401">
        <v>3</v>
      </c>
      <c r="BJ401">
        <v>2</v>
      </c>
      <c r="BK401">
        <v>1</v>
      </c>
      <c r="BL401">
        <v>20</v>
      </c>
      <c r="BM401">
        <v>1</v>
      </c>
      <c r="BN401">
        <v>0</v>
      </c>
      <c r="BO401">
        <v>20</v>
      </c>
      <c r="BP401">
        <v>43377</v>
      </c>
      <c r="BQ401">
        <v>5</v>
      </c>
      <c r="BR401">
        <v>3</v>
      </c>
      <c r="BS401">
        <v>2</v>
      </c>
      <c r="BT401">
        <v>28</v>
      </c>
      <c r="BU401">
        <v>1</v>
      </c>
      <c r="BV401">
        <v>0</v>
      </c>
      <c r="BW401">
        <v>28</v>
      </c>
      <c r="BX401" s="8">
        <v>29.332999999999998</v>
      </c>
      <c r="BZ401" t="s">
        <v>978</v>
      </c>
      <c r="CA401" t="s">
        <v>2239</v>
      </c>
      <c r="CB401">
        <v>79605</v>
      </c>
      <c r="CC401">
        <v>911</v>
      </c>
      <c r="CD401">
        <v>3256922172</v>
      </c>
      <c r="CE401" t="s">
        <v>336</v>
      </c>
      <c r="CF401" t="s">
        <v>334</v>
      </c>
      <c r="CG401" s="1">
        <v>34474</v>
      </c>
      <c r="CH401" t="s">
        <v>334</v>
      </c>
      <c r="CI401" t="s">
        <v>334</v>
      </c>
      <c r="CJ401" t="s">
        <v>334</v>
      </c>
      <c r="CK401" t="s">
        <v>338</v>
      </c>
      <c r="CL401" t="s">
        <v>2240</v>
      </c>
      <c r="CM401">
        <v>96</v>
      </c>
      <c r="CN401" s="1">
        <v>44835</v>
      </c>
      <c r="CP401"/>
      <c r="CQ401"/>
      <c r="CR401"/>
      <c r="CS401"/>
      <c r="CT401"/>
      <c r="CU401" s="23"/>
      <c r="CV401"/>
      <c r="CW401"/>
      <c r="CX401"/>
    </row>
    <row r="402" spans="1:102" x14ac:dyDescent="0.35">
      <c r="A402" t="s">
        <v>143</v>
      </c>
      <c r="B402" t="s">
        <v>390</v>
      </c>
      <c r="C402">
        <v>675352</v>
      </c>
      <c r="D402" t="s">
        <v>2241</v>
      </c>
      <c r="E402" t="s">
        <v>439</v>
      </c>
      <c r="F402" t="s">
        <v>95</v>
      </c>
      <c r="G402" t="s">
        <v>166</v>
      </c>
      <c r="H402" t="s">
        <v>364</v>
      </c>
      <c r="I402">
        <v>90.4</v>
      </c>
      <c r="K402" t="s">
        <v>334</v>
      </c>
      <c r="L402" t="s">
        <v>339</v>
      </c>
      <c r="M402">
        <v>1</v>
      </c>
      <c r="N402">
        <v>1</v>
      </c>
      <c r="P402">
        <v>3</v>
      </c>
      <c r="Q402">
        <v>5</v>
      </c>
      <c r="R402">
        <v>1</v>
      </c>
      <c r="T402" s="8">
        <v>2.7243599999999999</v>
      </c>
      <c r="U402" s="8">
        <v>0.35835</v>
      </c>
      <c r="V402">
        <v>53.5</v>
      </c>
      <c r="W402" s="8">
        <v>0.71765000000000001</v>
      </c>
      <c r="X402" s="8">
        <v>1.07599</v>
      </c>
      <c r="Y402" s="8">
        <v>2.3535499999999998</v>
      </c>
      <c r="Z402" s="8">
        <v>0.22059000000000001</v>
      </c>
      <c r="AA402" s="8">
        <v>0</v>
      </c>
      <c r="AC402" s="8">
        <v>1.6483699999999999</v>
      </c>
      <c r="AD402">
        <v>62.5</v>
      </c>
      <c r="AF402">
        <v>0</v>
      </c>
      <c r="AI402" s="8">
        <v>2.0497100000000001</v>
      </c>
      <c r="AJ402" s="8">
        <v>0.79920999999999998</v>
      </c>
      <c r="AK402" s="8">
        <v>0.41582999999999998</v>
      </c>
      <c r="AL402" s="8">
        <v>3.2647499999999998</v>
      </c>
      <c r="AM402">
        <v>1.64039</v>
      </c>
      <c r="AN402">
        <v>0.66100000000000003</v>
      </c>
      <c r="AO402">
        <v>0.32736999999999999</v>
      </c>
      <c r="AP402">
        <v>2.6334499999999998</v>
      </c>
      <c r="AR402">
        <v>2</v>
      </c>
      <c r="AS402">
        <v>3</v>
      </c>
      <c r="AT402">
        <v>4</v>
      </c>
      <c r="AU402">
        <v>2</v>
      </c>
      <c r="AV402" s="4">
        <v>20000</v>
      </c>
      <c r="AW402">
        <v>0</v>
      </c>
      <c r="AX402">
        <v>2</v>
      </c>
      <c r="AZ402" s="1">
        <v>44399</v>
      </c>
      <c r="BA402">
        <v>8</v>
      </c>
      <c r="BB402">
        <v>6</v>
      </c>
      <c r="BC402">
        <v>1</v>
      </c>
      <c r="BD402">
        <v>68</v>
      </c>
      <c r="BE402">
        <v>1</v>
      </c>
      <c r="BF402">
        <v>0</v>
      </c>
      <c r="BG402">
        <v>68</v>
      </c>
      <c r="BH402">
        <v>43643</v>
      </c>
      <c r="BI402">
        <v>10</v>
      </c>
      <c r="BJ402">
        <v>8</v>
      </c>
      <c r="BK402">
        <v>2</v>
      </c>
      <c r="BL402">
        <v>56</v>
      </c>
      <c r="BM402">
        <v>1</v>
      </c>
      <c r="BN402">
        <v>0</v>
      </c>
      <c r="BO402">
        <v>56</v>
      </c>
      <c r="BP402">
        <v>43272</v>
      </c>
      <c r="BQ402">
        <v>8</v>
      </c>
      <c r="BR402">
        <v>4</v>
      </c>
      <c r="BS402">
        <v>4</v>
      </c>
      <c r="BT402">
        <v>72</v>
      </c>
      <c r="BU402">
        <v>1</v>
      </c>
      <c r="BV402">
        <v>0</v>
      </c>
      <c r="BW402">
        <v>72</v>
      </c>
      <c r="BX402" s="8">
        <v>64.667000000000002</v>
      </c>
      <c r="BZ402" t="s">
        <v>673</v>
      </c>
      <c r="CA402" t="s">
        <v>2242</v>
      </c>
      <c r="CB402">
        <v>75227</v>
      </c>
      <c r="CC402">
        <v>390</v>
      </c>
      <c r="CD402">
        <v>2143811815</v>
      </c>
      <c r="CE402" t="s">
        <v>336</v>
      </c>
      <c r="CF402" t="s">
        <v>334</v>
      </c>
      <c r="CG402" s="1">
        <v>34494</v>
      </c>
      <c r="CH402" t="s">
        <v>334</v>
      </c>
      <c r="CI402" t="s">
        <v>334</v>
      </c>
      <c r="CJ402" t="s">
        <v>334</v>
      </c>
      <c r="CK402" t="s">
        <v>338</v>
      </c>
      <c r="CL402" t="s">
        <v>2243</v>
      </c>
      <c r="CM402">
        <v>120</v>
      </c>
      <c r="CN402" s="1">
        <v>44835</v>
      </c>
      <c r="CP402"/>
      <c r="CQ402"/>
      <c r="CR402"/>
      <c r="CS402"/>
      <c r="CT402"/>
      <c r="CU402" s="23"/>
      <c r="CV402"/>
      <c r="CW402"/>
      <c r="CX402"/>
    </row>
    <row r="403" spans="1:102" x14ac:dyDescent="0.35">
      <c r="A403" t="s">
        <v>143</v>
      </c>
      <c r="B403" t="s">
        <v>390</v>
      </c>
      <c r="C403">
        <v>675356</v>
      </c>
      <c r="D403" t="s">
        <v>2244</v>
      </c>
      <c r="E403" t="s">
        <v>526</v>
      </c>
      <c r="F403" t="s">
        <v>2245</v>
      </c>
      <c r="G403" t="s">
        <v>166</v>
      </c>
      <c r="H403" t="s">
        <v>346</v>
      </c>
      <c r="I403">
        <v>45.1</v>
      </c>
      <c r="J403" t="s">
        <v>347</v>
      </c>
      <c r="K403" t="s">
        <v>337</v>
      </c>
      <c r="L403" t="s">
        <v>339</v>
      </c>
      <c r="M403">
        <v>1</v>
      </c>
      <c r="N403">
        <v>1</v>
      </c>
      <c r="P403">
        <v>4</v>
      </c>
      <c r="Q403">
        <v>4</v>
      </c>
      <c r="R403">
        <v>3</v>
      </c>
      <c r="T403" s="8">
        <v>3.0810599999999999</v>
      </c>
      <c r="U403" s="8">
        <v>0.29110000000000003</v>
      </c>
      <c r="V403">
        <v>56.4</v>
      </c>
      <c r="W403" s="8">
        <v>0.90447999999999995</v>
      </c>
      <c r="X403" s="8">
        <v>1.19557</v>
      </c>
      <c r="Y403" s="8">
        <v>1.9045799999999999</v>
      </c>
      <c r="Z403" s="8">
        <v>0.23494000000000001</v>
      </c>
      <c r="AA403" s="8">
        <v>0.13392999999999999</v>
      </c>
      <c r="AC403" s="8">
        <v>1.8854900000000001</v>
      </c>
      <c r="AD403">
        <v>80</v>
      </c>
      <c r="AF403">
        <v>0</v>
      </c>
      <c r="AI403" s="8">
        <v>1.9170700000000001</v>
      </c>
      <c r="AJ403" s="8">
        <v>0.79069999999999996</v>
      </c>
      <c r="AK403" s="8">
        <v>0.41264000000000001</v>
      </c>
      <c r="AL403" s="8">
        <v>3.1204100000000001</v>
      </c>
      <c r="AM403">
        <v>2.0061900000000001</v>
      </c>
      <c r="AN403">
        <v>0.84204000000000001</v>
      </c>
      <c r="AO403">
        <v>0.26799000000000001</v>
      </c>
      <c r="AP403">
        <v>3.1160000000000001</v>
      </c>
      <c r="AR403">
        <v>3</v>
      </c>
      <c r="AS403">
        <v>5</v>
      </c>
      <c r="AT403">
        <v>4</v>
      </c>
      <c r="AU403">
        <v>3</v>
      </c>
      <c r="AV403" s="4">
        <v>174142.8</v>
      </c>
      <c r="AW403">
        <v>0</v>
      </c>
      <c r="AX403">
        <v>3</v>
      </c>
      <c r="AZ403" s="1">
        <v>44628</v>
      </c>
      <c r="BA403">
        <v>15</v>
      </c>
      <c r="BB403">
        <v>12</v>
      </c>
      <c r="BC403">
        <v>4</v>
      </c>
      <c r="BD403">
        <v>350</v>
      </c>
      <c r="BE403">
        <v>1</v>
      </c>
      <c r="BF403">
        <v>0</v>
      </c>
      <c r="BG403">
        <v>350</v>
      </c>
      <c r="BH403">
        <v>44231</v>
      </c>
      <c r="BI403">
        <v>5</v>
      </c>
      <c r="BJ403">
        <v>3</v>
      </c>
      <c r="BK403">
        <v>2</v>
      </c>
      <c r="BL403">
        <v>28</v>
      </c>
      <c r="BM403">
        <v>1</v>
      </c>
      <c r="BN403">
        <v>0</v>
      </c>
      <c r="BO403">
        <v>28</v>
      </c>
      <c r="BP403">
        <v>43783</v>
      </c>
      <c r="BQ403">
        <v>18</v>
      </c>
      <c r="BR403">
        <v>14</v>
      </c>
      <c r="BS403">
        <v>4</v>
      </c>
      <c r="BT403">
        <v>100</v>
      </c>
      <c r="BU403">
        <v>1</v>
      </c>
      <c r="BV403">
        <v>0</v>
      </c>
      <c r="BW403">
        <v>100</v>
      </c>
      <c r="BX403" s="8">
        <v>201</v>
      </c>
      <c r="BZ403" t="s">
        <v>884</v>
      </c>
      <c r="CA403" t="s">
        <v>2246</v>
      </c>
      <c r="CB403">
        <v>78602</v>
      </c>
      <c r="CC403">
        <v>100</v>
      </c>
      <c r="CD403">
        <v>5123212529</v>
      </c>
      <c r="CE403" t="s">
        <v>336</v>
      </c>
      <c r="CF403" t="s">
        <v>334</v>
      </c>
      <c r="CG403" s="1">
        <v>34512</v>
      </c>
      <c r="CH403" t="s">
        <v>334</v>
      </c>
      <c r="CI403" t="s">
        <v>334</v>
      </c>
      <c r="CJ403" t="s">
        <v>334</v>
      </c>
      <c r="CK403" t="s">
        <v>338</v>
      </c>
      <c r="CL403" t="s">
        <v>2247</v>
      </c>
      <c r="CM403">
        <v>96</v>
      </c>
      <c r="CN403" s="1">
        <v>44835</v>
      </c>
      <c r="CP403"/>
      <c r="CQ403"/>
      <c r="CR403"/>
      <c r="CS403"/>
      <c r="CT403"/>
      <c r="CU403" s="23"/>
      <c r="CV403"/>
      <c r="CW403"/>
      <c r="CX403"/>
    </row>
    <row r="404" spans="1:102" x14ac:dyDescent="0.35">
      <c r="A404" t="s">
        <v>143</v>
      </c>
      <c r="B404" t="s">
        <v>390</v>
      </c>
      <c r="C404">
        <v>675358</v>
      </c>
      <c r="D404" t="s">
        <v>2248</v>
      </c>
      <c r="E404" t="s">
        <v>2249</v>
      </c>
      <c r="F404" t="s">
        <v>2250</v>
      </c>
      <c r="G404" t="s">
        <v>168</v>
      </c>
      <c r="H404" t="s">
        <v>404</v>
      </c>
      <c r="I404">
        <v>62.9</v>
      </c>
      <c r="K404" t="s">
        <v>334</v>
      </c>
      <c r="L404" t="s">
        <v>339</v>
      </c>
      <c r="M404">
        <v>4</v>
      </c>
      <c r="N404">
        <v>1</v>
      </c>
      <c r="P404">
        <v>5</v>
      </c>
      <c r="Q404">
        <v>5</v>
      </c>
      <c r="R404">
        <v>4</v>
      </c>
      <c r="T404" s="8">
        <v>3.29013</v>
      </c>
      <c r="U404" s="8">
        <v>0.32362999999999997</v>
      </c>
      <c r="V404">
        <v>54</v>
      </c>
      <c r="W404" s="8">
        <v>1.12327</v>
      </c>
      <c r="X404" s="8">
        <v>1.4469099999999999</v>
      </c>
      <c r="Y404" s="8">
        <v>2.4883899999999999</v>
      </c>
      <c r="Z404" s="8">
        <v>0.16938</v>
      </c>
      <c r="AA404" s="8">
        <v>8.2809999999999995E-2</v>
      </c>
      <c r="AC404" s="8">
        <v>1.8432200000000001</v>
      </c>
      <c r="AE404">
        <v>6</v>
      </c>
      <c r="AF404">
        <v>0</v>
      </c>
      <c r="AI404" s="8">
        <v>2.01206</v>
      </c>
      <c r="AJ404" s="8">
        <v>0.76912999999999998</v>
      </c>
      <c r="AK404" s="8">
        <v>0.37302000000000002</v>
      </c>
      <c r="AL404" s="8">
        <v>3.1541999999999999</v>
      </c>
      <c r="AM404">
        <v>1.8686199999999999</v>
      </c>
      <c r="AN404">
        <v>1.07507</v>
      </c>
      <c r="AO404">
        <v>0.3296</v>
      </c>
      <c r="AP404">
        <v>3.2917900000000002</v>
      </c>
      <c r="AR404">
        <v>0</v>
      </c>
      <c r="AS404">
        <v>0</v>
      </c>
      <c r="AT404">
        <v>0</v>
      </c>
      <c r="AU404">
        <v>0</v>
      </c>
      <c r="AV404" s="4">
        <v>0</v>
      </c>
      <c r="AW404">
        <v>0</v>
      </c>
      <c r="AX404">
        <v>0</v>
      </c>
      <c r="AZ404" s="1">
        <v>44769</v>
      </c>
      <c r="BA404">
        <v>3</v>
      </c>
      <c r="BB404">
        <v>3</v>
      </c>
      <c r="BC404">
        <v>2</v>
      </c>
      <c r="BD404">
        <v>16</v>
      </c>
      <c r="BE404">
        <v>1</v>
      </c>
      <c r="BF404">
        <v>0</v>
      </c>
      <c r="BG404">
        <v>16</v>
      </c>
      <c r="BH404">
        <v>44300</v>
      </c>
      <c r="BI404">
        <v>4</v>
      </c>
      <c r="BJ404">
        <v>4</v>
      </c>
      <c r="BK404">
        <v>3</v>
      </c>
      <c r="BL404">
        <v>36</v>
      </c>
      <c r="BM404">
        <v>1</v>
      </c>
      <c r="BN404">
        <v>0</v>
      </c>
      <c r="BO404">
        <v>36</v>
      </c>
      <c r="BP404">
        <v>43572</v>
      </c>
      <c r="BQ404">
        <v>2</v>
      </c>
      <c r="BR404">
        <v>2</v>
      </c>
      <c r="BS404">
        <v>0</v>
      </c>
      <c r="BT404">
        <v>20</v>
      </c>
      <c r="BU404">
        <v>1</v>
      </c>
      <c r="BV404">
        <v>0</v>
      </c>
      <c r="BW404">
        <v>20</v>
      </c>
      <c r="BX404" s="8">
        <v>23.332999999999998</v>
      </c>
      <c r="BZ404" t="s">
        <v>1141</v>
      </c>
      <c r="CA404" t="s">
        <v>2251</v>
      </c>
      <c r="CB404">
        <v>75972</v>
      </c>
      <c r="CC404">
        <v>883</v>
      </c>
      <c r="CD404">
        <v>9362753412</v>
      </c>
      <c r="CE404" t="s">
        <v>336</v>
      </c>
      <c r="CF404" t="s">
        <v>334</v>
      </c>
      <c r="CG404" s="1">
        <v>34547</v>
      </c>
      <c r="CH404" t="s">
        <v>334</v>
      </c>
      <c r="CI404" t="s">
        <v>334</v>
      </c>
      <c r="CJ404" t="s">
        <v>334</v>
      </c>
      <c r="CK404" t="s">
        <v>338</v>
      </c>
      <c r="CL404" t="s">
        <v>2252</v>
      </c>
      <c r="CM404">
        <v>107</v>
      </c>
      <c r="CN404" s="1">
        <v>44835</v>
      </c>
      <c r="CP404"/>
      <c r="CQ404"/>
      <c r="CR404"/>
      <c r="CS404"/>
      <c r="CT404"/>
      <c r="CU404" s="23"/>
      <c r="CV404"/>
      <c r="CW404"/>
      <c r="CX404"/>
    </row>
    <row r="405" spans="1:102" x14ac:dyDescent="0.35">
      <c r="A405" t="s">
        <v>143</v>
      </c>
      <c r="B405" t="s">
        <v>390</v>
      </c>
      <c r="C405">
        <v>675360</v>
      </c>
      <c r="D405" t="s">
        <v>2253</v>
      </c>
      <c r="E405" t="s">
        <v>700</v>
      </c>
      <c r="F405" t="s">
        <v>701</v>
      </c>
      <c r="G405" t="s">
        <v>166</v>
      </c>
      <c r="H405" t="s">
        <v>346</v>
      </c>
      <c r="I405">
        <v>80.400000000000006</v>
      </c>
      <c r="K405" t="s">
        <v>334</v>
      </c>
      <c r="L405" t="s">
        <v>339</v>
      </c>
      <c r="M405">
        <v>3</v>
      </c>
      <c r="N405">
        <v>2</v>
      </c>
      <c r="P405">
        <v>2</v>
      </c>
      <c r="Q405">
        <v>2</v>
      </c>
      <c r="R405">
        <v>3</v>
      </c>
      <c r="T405" s="8">
        <v>3.25312</v>
      </c>
      <c r="U405" s="8">
        <v>0.40211000000000002</v>
      </c>
      <c r="V405">
        <v>47.7</v>
      </c>
      <c r="W405" s="8">
        <v>0.64556999999999998</v>
      </c>
      <c r="X405" s="8">
        <v>1.0476700000000001</v>
      </c>
      <c r="Y405" s="8">
        <v>2.6745399999999999</v>
      </c>
      <c r="Z405" s="8">
        <v>0.24082999999999999</v>
      </c>
      <c r="AA405" s="8">
        <v>2.9260000000000001E-2</v>
      </c>
      <c r="AC405" s="8">
        <v>2.2054499999999999</v>
      </c>
      <c r="AD405">
        <v>50</v>
      </c>
      <c r="AF405">
        <v>1</v>
      </c>
      <c r="AI405" s="8">
        <v>1.9476800000000001</v>
      </c>
      <c r="AJ405" s="8">
        <v>0.7379</v>
      </c>
      <c r="AK405" s="8">
        <v>0.35924</v>
      </c>
      <c r="AL405" s="8">
        <v>3.0448200000000001</v>
      </c>
      <c r="AM405">
        <v>2.3097400000000001</v>
      </c>
      <c r="AN405">
        <v>0.64402000000000004</v>
      </c>
      <c r="AO405">
        <v>0.42520999999999998</v>
      </c>
      <c r="AP405">
        <v>3.3716900000000001</v>
      </c>
      <c r="AR405">
        <v>0</v>
      </c>
      <c r="AS405">
        <v>0</v>
      </c>
      <c r="AT405">
        <v>0</v>
      </c>
      <c r="AU405">
        <v>3</v>
      </c>
      <c r="AV405" s="4">
        <v>35398.949999999997</v>
      </c>
      <c r="AW405">
        <v>1</v>
      </c>
      <c r="AX405">
        <v>4</v>
      </c>
      <c r="AZ405" s="1">
        <v>43838</v>
      </c>
      <c r="BA405">
        <v>6</v>
      </c>
      <c r="BB405">
        <v>6</v>
      </c>
      <c r="BC405">
        <v>0</v>
      </c>
      <c r="BD405">
        <v>36</v>
      </c>
      <c r="BE405">
        <v>1</v>
      </c>
      <c r="BF405">
        <v>0</v>
      </c>
      <c r="BG405">
        <v>36</v>
      </c>
      <c r="BH405">
        <v>43495</v>
      </c>
      <c r="BI405">
        <v>5</v>
      </c>
      <c r="BJ405">
        <v>1</v>
      </c>
      <c r="BK405">
        <v>4</v>
      </c>
      <c r="BL405">
        <v>72</v>
      </c>
      <c r="BM405">
        <v>1</v>
      </c>
      <c r="BN405">
        <v>0</v>
      </c>
      <c r="BO405">
        <v>72</v>
      </c>
      <c r="BP405">
        <v>43132</v>
      </c>
      <c r="BQ405">
        <v>2</v>
      </c>
      <c r="BR405">
        <v>2</v>
      </c>
      <c r="BS405">
        <v>0</v>
      </c>
      <c r="BT405">
        <v>16</v>
      </c>
      <c r="BU405">
        <v>1</v>
      </c>
      <c r="BV405">
        <v>0</v>
      </c>
      <c r="BW405">
        <v>16</v>
      </c>
      <c r="BX405" s="8">
        <v>44.667000000000002</v>
      </c>
      <c r="BZ405" t="s">
        <v>739</v>
      </c>
      <c r="CA405" t="s">
        <v>2254</v>
      </c>
      <c r="CB405">
        <v>76704</v>
      </c>
      <c r="CC405">
        <v>780</v>
      </c>
      <c r="CD405">
        <v>2547529774</v>
      </c>
      <c r="CE405" t="s">
        <v>336</v>
      </c>
      <c r="CF405" t="s">
        <v>334</v>
      </c>
      <c r="CG405" s="1">
        <v>34512</v>
      </c>
      <c r="CH405" t="s">
        <v>334</v>
      </c>
      <c r="CI405" t="s">
        <v>337</v>
      </c>
      <c r="CJ405" t="s">
        <v>334</v>
      </c>
      <c r="CK405" t="s">
        <v>338</v>
      </c>
      <c r="CL405" t="s">
        <v>2255</v>
      </c>
      <c r="CM405">
        <v>132</v>
      </c>
      <c r="CN405" s="1">
        <v>44835</v>
      </c>
      <c r="CP405"/>
      <c r="CQ405"/>
      <c r="CR405"/>
      <c r="CS405"/>
      <c r="CT405"/>
      <c r="CU405" s="23"/>
      <c r="CV405"/>
      <c r="CW405"/>
      <c r="CX405"/>
    </row>
    <row r="406" spans="1:102" x14ac:dyDescent="0.35">
      <c r="A406" t="s">
        <v>143</v>
      </c>
      <c r="B406" t="s">
        <v>390</v>
      </c>
      <c r="C406">
        <v>675361</v>
      </c>
      <c r="D406" t="s">
        <v>2256</v>
      </c>
      <c r="E406" t="s">
        <v>1066</v>
      </c>
      <c r="F406" t="s">
        <v>1067</v>
      </c>
      <c r="G406" t="s">
        <v>166</v>
      </c>
      <c r="H406" t="s">
        <v>333</v>
      </c>
      <c r="I406">
        <v>83.3</v>
      </c>
      <c r="K406" t="s">
        <v>334</v>
      </c>
      <c r="L406" t="s">
        <v>339</v>
      </c>
      <c r="M406">
        <v>1</v>
      </c>
      <c r="N406">
        <v>1</v>
      </c>
      <c r="P406">
        <v>4</v>
      </c>
      <c r="Q406">
        <v>5</v>
      </c>
      <c r="R406">
        <v>2</v>
      </c>
      <c r="T406" s="8">
        <v>2.97525</v>
      </c>
      <c r="U406" s="8">
        <v>0.23943</v>
      </c>
      <c r="V406">
        <v>97.6</v>
      </c>
      <c r="W406" s="8">
        <v>0.79386999999999996</v>
      </c>
      <c r="X406" s="8">
        <v>1.03331</v>
      </c>
      <c r="Y406" s="8">
        <v>2.49214</v>
      </c>
      <c r="Z406" s="8">
        <v>0.1293</v>
      </c>
      <c r="AA406" s="8">
        <v>6.1620000000000001E-2</v>
      </c>
      <c r="AC406" s="8">
        <v>1.9419500000000001</v>
      </c>
      <c r="AD406">
        <v>100</v>
      </c>
      <c r="AG406">
        <v>6</v>
      </c>
      <c r="AI406" s="8">
        <v>2.0978699999999999</v>
      </c>
      <c r="AJ406" s="8">
        <v>0.85973999999999995</v>
      </c>
      <c r="AK406" s="8">
        <v>0.43711</v>
      </c>
      <c r="AL406" s="8">
        <v>3.3947099999999999</v>
      </c>
      <c r="AM406">
        <v>1.88819</v>
      </c>
      <c r="AN406">
        <v>0.67972999999999995</v>
      </c>
      <c r="AO406">
        <v>0.20809</v>
      </c>
      <c r="AP406">
        <v>2.76586</v>
      </c>
      <c r="AR406">
        <v>11</v>
      </c>
      <c r="AS406">
        <v>8</v>
      </c>
      <c r="AT406">
        <v>1</v>
      </c>
      <c r="AU406">
        <v>5</v>
      </c>
      <c r="AV406" s="4">
        <v>87767.81</v>
      </c>
      <c r="AW406">
        <v>1</v>
      </c>
      <c r="AX406">
        <v>6</v>
      </c>
      <c r="AZ406" s="1">
        <v>44426</v>
      </c>
      <c r="BA406">
        <v>15</v>
      </c>
      <c r="BB406">
        <v>9</v>
      </c>
      <c r="BC406">
        <v>15</v>
      </c>
      <c r="BD406">
        <v>108</v>
      </c>
      <c r="BE406">
        <v>2</v>
      </c>
      <c r="BF406">
        <v>54</v>
      </c>
      <c r="BG406">
        <v>162</v>
      </c>
      <c r="BH406">
        <v>43707</v>
      </c>
      <c r="BI406">
        <v>9</v>
      </c>
      <c r="BJ406">
        <v>6</v>
      </c>
      <c r="BK406">
        <v>3</v>
      </c>
      <c r="BL406">
        <v>44</v>
      </c>
      <c r="BM406">
        <v>1</v>
      </c>
      <c r="BN406">
        <v>0</v>
      </c>
      <c r="BO406">
        <v>44</v>
      </c>
      <c r="BP406">
        <v>43328</v>
      </c>
      <c r="BQ406">
        <v>15</v>
      </c>
      <c r="BR406">
        <v>7</v>
      </c>
      <c r="BS406">
        <v>8</v>
      </c>
      <c r="BT406">
        <v>120</v>
      </c>
      <c r="BU406">
        <v>1</v>
      </c>
      <c r="BV406">
        <v>0</v>
      </c>
      <c r="BW406">
        <v>120</v>
      </c>
      <c r="BX406" s="8">
        <v>115.667</v>
      </c>
      <c r="BZ406" t="s">
        <v>1515</v>
      </c>
      <c r="CA406" t="s">
        <v>2257</v>
      </c>
      <c r="CB406">
        <v>77488</v>
      </c>
      <c r="CC406">
        <v>954</v>
      </c>
      <c r="CD406">
        <v>9795325020</v>
      </c>
      <c r="CE406" t="s">
        <v>336</v>
      </c>
      <c r="CF406" t="s">
        <v>334</v>
      </c>
      <c r="CG406" s="1">
        <v>34521</v>
      </c>
      <c r="CH406" t="s">
        <v>334</v>
      </c>
      <c r="CI406" t="s">
        <v>334</v>
      </c>
      <c r="CJ406" t="s">
        <v>334</v>
      </c>
      <c r="CK406" t="s">
        <v>338</v>
      </c>
      <c r="CL406" t="s">
        <v>2258</v>
      </c>
      <c r="CM406">
        <v>75</v>
      </c>
      <c r="CN406" s="1">
        <v>44835</v>
      </c>
      <c r="CP406"/>
      <c r="CQ406"/>
      <c r="CR406">
        <v>12</v>
      </c>
      <c r="CS406"/>
      <c r="CT406"/>
      <c r="CU406" s="23"/>
      <c r="CV406"/>
      <c r="CW406"/>
      <c r="CX406"/>
    </row>
    <row r="407" spans="1:102" x14ac:dyDescent="0.35">
      <c r="A407" t="s">
        <v>143</v>
      </c>
      <c r="B407" t="s">
        <v>390</v>
      </c>
      <c r="C407">
        <v>675363</v>
      </c>
      <c r="D407" t="s">
        <v>2259</v>
      </c>
      <c r="E407" t="s">
        <v>947</v>
      </c>
      <c r="F407" t="s">
        <v>710</v>
      </c>
      <c r="G407" t="s">
        <v>166</v>
      </c>
      <c r="H407" t="s">
        <v>333</v>
      </c>
      <c r="I407">
        <v>46.4</v>
      </c>
      <c r="K407" t="s">
        <v>334</v>
      </c>
      <c r="L407" t="s">
        <v>339</v>
      </c>
      <c r="M407">
        <v>3</v>
      </c>
      <c r="N407">
        <v>1</v>
      </c>
      <c r="P407">
        <v>5</v>
      </c>
      <c r="Q407">
        <v>5</v>
      </c>
      <c r="R407">
        <v>4</v>
      </c>
      <c r="T407" s="8">
        <v>3.3298000000000001</v>
      </c>
      <c r="U407" s="8">
        <v>0.22338</v>
      </c>
      <c r="V407">
        <v>40</v>
      </c>
      <c r="W407" s="8">
        <v>1.1408499999999999</v>
      </c>
      <c r="X407" s="8">
        <v>1.3642300000000001</v>
      </c>
      <c r="Y407" s="8">
        <v>2.9095599999999999</v>
      </c>
      <c r="Z407" s="8">
        <v>0</v>
      </c>
      <c r="AA407" s="8">
        <v>0.13056000000000001</v>
      </c>
      <c r="AC407" s="8">
        <v>1.96557</v>
      </c>
      <c r="AD407">
        <v>60</v>
      </c>
      <c r="AF407">
        <v>0</v>
      </c>
      <c r="AI407" s="8">
        <v>2.2461700000000002</v>
      </c>
      <c r="AJ407" s="8">
        <v>0.81964999999999999</v>
      </c>
      <c r="AK407" s="8">
        <v>0.41025</v>
      </c>
      <c r="AL407" s="8">
        <v>3.47607</v>
      </c>
      <c r="AM407">
        <v>1.7849699999999999</v>
      </c>
      <c r="AN407">
        <v>1.0246</v>
      </c>
      <c r="AO407">
        <v>0.20685000000000001</v>
      </c>
      <c r="AP407">
        <v>3.0230100000000002</v>
      </c>
      <c r="AR407">
        <v>0</v>
      </c>
      <c r="AS407">
        <v>0</v>
      </c>
      <c r="AT407">
        <v>9</v>
      </c>
      <c r="AU407">
        <v>3</v>
      </c>
      <c r="AV407" s="4">
        <v>16625</v>
      </c>
      <c r="AW407">
        <v>0</v>
      </c>
      <c r="AX407">
        <v>3</v>
      </c>
      <c r="AZ407" s="1">
        <v>44504</v>
      </c>
      <c r="BA407">
        <v>2</v>
      </c>
      <c r="BB407">
        <v>2</v>
      </c>
      <c r="BC407">
        <v>0</v>
      </c>
      <c r="BD407">
        <v>8</v>
      </c>
      <c r="BE407">
        <v>1</v>
      </c>
      <c r="BF407">
        <v>0</v>
      </c>
      <c r="BG407">
        <v>8</v>
      </c>
      <c r="BH407">
        <v>43776</v>
      </c>
      <c r="BI407">
        <v>5</v>
      </c>
      <c r="BJ407">
        <v>5</v>
      </c>
      <c r="BK407">
        <v>0</v>
      </c>
      <c r="BL407">
        <v>40</v>
      </c>
      <c r="BM407">
        <v>1</v>
      </c>
      <c r="BN407">
        <v>0</v>
      </c>
      <c r="BO407">
        <v>40</v>
      </c>
      <c r="BP407">
        <v>43405</v>
      </c>
      <c r="BQ407">
        <v>18</v>
      </c>
      <c r="BR407">
        <v>9</v>
      </c>
      <c r="BS407">
        <v>9</v>
      </c>
      <c r="BT407">
        <v>128</v>
      </c>
      <c r="BU407">
        <v>1</v>
      </c>
      <c r="BV407">
        <v>0</v>
      </c>
      <c r="BW407">
        <v>128</v>
      </c>
      <c r="BX407" s="8">
        <v>38.667000000000002</v>
      </c>
      <c r="BZ407" t="s">
        <v>2260</v>
      </c>
      <c r="CA407" t="s">
        <v>2261</v>
      </c>
      <c r="CB407">
        <v>78596</v>
      </c>
      <c r="CC407">
        <v>650</v>
      </c>
      <c r="CD407">
        <v>9569688502</v>
      </c>
      <c r="CE407" t="s">
        <v>336</v>
      </c>
      <c r="CF407" t="s">
        <v>334</v>
      </c>
      <c r="CG407" s="1">
        <v>34522</v>
      </c>
      <c r="CH407" t="s">
        <v>334</v>
      </c>
      <c r="CI407" t="s">
        <v>334</v>
      </c>
      <c r="CJ407" t="s">
        <v>334</v>
      </c>
      <c r="CK407" t="s">
        <v>338</v>
      </c>
      <c r="CL407" t="s">
        <v>2262</v>
      </c>
      <c r="CM407">
        <v>49</v>
      </c>
      <c r="CN407" s="1">
        <v>44835</v>
      </c>
      <c r="CP407"/>
      <c r="CQ407"/>
      <c r="CR407">
        <v>12</v>
      </c>
      <c r="CS407"/>
      <c r="CT407"/>
      <c r="CU407" s="23"/>
      <c r="CV407"/>
      <c r="CW407"/>
      <c r="CX407"/>
    </row>
    <row r="408" spans="1:102" x14ac:dyDescent="0.35">
      <c r="A408" t="s">
        <v>143</v>
      </c>
      <c r="B408" t="s">
        <v>390</v>
      </c>
      <c r="C408">
        <v>675364</v>
      </c>
      <c r="D408" t="s">
        <v>2263</v>
      </c>
      <c r="E408" t="s">
        <v>2264</v>
      </c>
      <c r="F408" t="s">
        <v>1716</v>
      </c>
      <c r="G408" t="s">
        <v>166</v>
      </c>
      <c r="H408" t="s">
        <v>333</v>
      </c>
      <c r="I408">
        <v>22.1</v>
      </c>
      <c r="K408" t="s">
        <v>334</v>
      </c>
      <c r="L408" t="s">
        <v>339</v>
      </c>
      <c r="M408">
        <v>4</v>
      </c>
      <c r="N408">
        <v>1</v>
      </c>
      <c r="P408">
        <v>5</v>
      </c>
      <c r="Q408">
        <v>5</v>
      </c>
      <c r="T408" s="8">
        <v>3.1154799999999998</v>
      </c>
      <c r="U408" s="8">
        <v>0.34046999999999999</v>
      </c>
      <c r="V408"/>
      <c r="W408" s="8">
        <v>1.1996</v>
      </c>
      <c r="X408" s="8">
        <v>1.5400700000000001</v>
      </c>
      <c r="Y408" s="8">
        <v>2.36572</v>
      </c>
      <c r="Z408" s="8">
        <v>1.413E-2</v>
      </c>
      <c r="AA408" s="8">
        <v>1.023E-2</v>
      </c>
      <c r="AB408">
        <v>6</v>
      </c>
      <c r="AC408" s="8">
        <v>1.57541</v>
      </c>
      <c r="AE408">
        <v>6</v>
      </c>
      <c r="AG408">
        <v>6</v>
      </c>
      <c r="AI408" s="8">
        <v>1.8564099999999999</v>
      </c>
      <c r="AJ408" s="8">
        <v>0.77212999999999998</v>
      </c>
      <c r="AK408" s="8">
        <v>0.44311</v>
      </c>
      <c r="AL408" s="8">
        <v>3.0716600000000001</v>
      </c>
      <c r="AM408">
        <v>1.7310300000000001</v>
      </c>
      <c r="AN408">
        <v>1.1436599999999999</v>
      </c>
      <c r="AO408">
        <v>0.29188999999999998</v>
      </c>
      <c r="AP408">
        <v>3.2008200000000002</v>
      </c>
      <c r="AR408">
        <v>0</v>
      </c>
      <c r="AS408">
        <v>1</v>
      </c>
      <c r="AT408">
        <v>1</v>
      </c>
      <c r="AU408">
        <v>0</v>
      </c>
      <c r="AV408" s="4">
        <v>0</v>
      </c>
      <c r="AW408">
        <v>0</v>
      </c>
      <c r="AX408">
        <v>0</v>
      </c>
      <c r="AZ408" s="1">
        <v>44489</v>
      </c>
      <c r="BA408">
        <v>4</v>
      </c>
      <c r="BB408">
        <v>3</v>
      </c>
      <c r="BC408">
        <v>1</v>
      </c>
      <c r="BD408">
        <v>52</v>
      </c>
      <c r="BE408">
        <v>1</v>
      </c>
      <c r="BF408">
        <v>0</v>
      </c>
      <c r="BG408">
        <v>52</v>
      </c>
      <c r="BH408">
        <v>43837</v>
      </c>
      <c r="BI408">
        <v>2</v>
      </c>
      <c r="BJ408">
        <v>2</v>
      </c>
      <c r="BK408">
        <v>0</v>
      </c>
      <c r="BL408">
        <v>8</v>
      </c>
      <c r="BM408">
        <v>1</v>
      </c>
      <c r="BN408">
        <v>0</v>
      </c>
      <c r="BO408">
        <v>8</v>
      </c>
      <c r="BP408">
        <v>43516</v>
      </c>
      <c r="BQ408">
        <v>5</v>
      </c>
      <c r="BR408">
        <v>5</v>
      </c>
      <c r="BS408">
        <v>0</v>
      </c>
      <c r="BT408">
        <v>28</v>
      </c>
      <c r="BU408">
        <v>1</v>
      </c>
      <c r="BV408">
        <v>0</v>
      </c>
      <c r="BW408">
        <v>28</v>
      </c>
      <c r="BX408" s="8">
        <v>33.332999999999998</v>
      </c>
      <c r="BZ408" t="s">
        <v>1112</v>
      </c>
      <c r="CA408" t="s">
        <v>2265</v>
      </c>
      <c r="CB408">
        <v>79504</v>
      </c>
      <c r="CC408">
        <v>230</v>
      </c>
      <c r="CD408">
        <v>3258541429</v>
      </c>
      <c r="CE408" t="s">
        <v>336</v>
      </c>
      <c r="CF408" t="s">
        <v>334</v>
      </c>
      <c r="CG408" s="1">
        <v>34542</v>
      </c>
      <c r="CH408" t="s">
        <v>334</v>
      </c>
      <c r="CI408" t="s">
        <v>334</v>
      </c>
      <c r="CJ408" t="s">
        <v>334</v>
      </c>
      <c r="CK408" t="s">
        <v>338</v>
      </c>
      <c r="CL408" t="s">
        <v>2266</v>
      </c>
      <c r="CM408">
        <v>19</v>
      </c>
      <c r="CN408" s="1">
        <v>44835</v>
      </c>
      <c r="CP408"/>
      <c r="CQ408"/>
      <c r="CR408">
        <v>12</v>
      </c>
      <c r="CS408"/>
      <c r="CT408"/>
      <c r="CU408" s="23"/>
      <c r="CV408">
        <v>2</v>
      </c>
      <c r="CW408"/>
      <c r="CX408"/>
    </row>
    <row r="409" spans="1:102" x14ac:dyDescent="0.35">
      <c r="A409" t="s">
        <v>143</v>
      </c>
      <c r="B409" t="s">
        <v>390</v>
      </c>
      <c r="C409">
        <v>675365</v>
      </c>
      <c r="D409" t="s">
        <v>2267</v>
      </c>
      <c r="E409" t="s">
        <v>408</v>
      </c>
      <c r="F409" t="s">
        <v>450</v>
      </c>
      <c r="G409" t="s">
        <v>166</v>
      </c>
      <c r="H409" t="s">
        <v>346</v>
      </c>
      <c r="I409">
        <v>73.900000000000006</v>
      </c>
      <c r="K409" t="s">
        <v>334</v>
      </c>
      <c r="L409" t="s">
        <v>339</v>
      </c>
      <c r="M409">
        <v>1</v>
      </c>
      <c r="N409">
        <v>1</v>
      </c>
      <c r="P409">
        <v>3</v>
      </c>
      <c r="Q409">
        <v>3</v>
      </c>
      <c r="T409" s="8">
        <v>3.0015800000000001</v>
      </c>
      <c r="U409" s="8">
        <v>0.15476999999999999</v>
      </c>
      <c r="V409"/>
      <c r="W409" s="8">
        <v>0.99785000000000001</v>
      </c>
      <c r="X409" s="8">
        <v>1.15262</v>
      </c>
      <c r="Y409" s="8">
        <v>2.3599899999999998</v>
      </c>
      <c r="Z409" s="8">
        <v>0.17992</v>
      </c>
      <c r="AA409" s="8">
        <v>5.3650000000000003E-2</v>
      </c>
      <c r="AB409">
        <v>6</v>
      </c>
      <c r="AC409" s="8">
        <v>1.8489599999999999</v>
      </c>
      <c r="AE409">
        <v>6</v>
      </c>
      <c r="AF409">
        <v>1</v>
      </c>
      <c r="AI409" s="8">
        <v>2.00867</v>
      </c>
      <c r="AJ409" s="8">
        <v>0.72219999999999995</v>
      </c>
      <c r="AK409" s="8">
        <v>0.33760000000000001</v>
      </c>
      <c r="AL409" s="8">
        <v>3.06847</v>
      </c>
      <c r="AM409">
        <v>1.8775999999999999</v>
      </c>
      <c r="AN409">
        <v>1.01708</v>
      </c>
      <c r="AO409">
        <v>0.17416000000000001</v>
      </c>
      <c r="AP409">
        <v>3.0870000000000002</v>
      </c>
      <c r="AR409">
        <v>2</v>
      </c>
      <c r="AS409">
        <v>10</v>
      </c>
      <c r="AT409">
        <v>0</v>
      </c>
      <c r="AU409">
        <v>2</v>
      </c>
      <c r="AV409" s="4">
        <v>14563.25</v>
      </c>
      <c r="AW409">
        <v>0</v>
      </c>
      <c r="AX409">
        <v>2</v>
      </c>
      <c r="AZ409" s="1">
        <v>44411</v>
      </c>
      <c r="BA409">
        <v>12</v>
      </c>
      <c r="BB409">
        <v>12</v>
      </c>
      <c r="BC409">
        <v>2</v>
      </c>
      <c r="BD409">
        <v>76</v>
      </c>
      <c r="BE409">
        <v>1</v>
      </c>
      <c r="BF409">
        <v>0</v>
      </c>
      <c r="BG409">
        <v>76</v>
      </c>
      <c r="BH409">
        <v>43735</v>
      </c>
      <c r="BI409">
        <v>11</v>
      </c>
      <c r="BJ409">
        <v>10</v>
      </c>
      <c r="BK409">
        <v>1</v>
      </c>
      <c r="BL409">
        <v>76</v>
      </c>
      <c r="BM409">
        <v>1</v>
      </c>
      <c r="BN409">
        <v>0</v>
      </c>
      <c r="BO409">
        <v>76</v>
      </c>
      <c r="BP409">
        <v>43399</v>
      </c>
      <c r="BQ409">
        <v>12</v>
      </c>
      <c r="BR409">
        <v>5</v>
      </c>
      <c r="BS409">
        <v>7</v>
      </c>
      <c r="BT409">
        <v>114</v>
      </c>
      <c r="BU409">
        <v>1</v>
      </c>
      <c r="BV409">
        <v>0</v>
      </c>
      <c r="BW409">
        <v>114</v>
      </c>
      <c r="BX409" s="8">
        <v>82.332999999999998</v>
      </c>
      <c r="BZ409" t="s">
        <v>1141</v>
      </c>
      <c r="CA409" t="s">
        <v>2268</v>
      </c>
      <c r="CB409">
        <v>77504</v>
      </c>
      <c r="CC409">
        <v>610</v>
      </c>
      <c r="CD409">
        <v>7139431592</v>
      </c>
      <c r="CE409" t="s">
        <v>336</v>
      </c>
      <c r="CF409" t="s">
        <v>334</v>
      </c>
      <c r="CG409" s="1">
        <v>34549</v>
      </c>
      <c r="CH409" t="s">
        <v>334</v>
      </c>
      <c r="CI409" t="s">
        <v>334</v>
      </c>
      <c r="CJ409" t="s">
        <v>337</v>
      </c>
      <c r="CK409" t="s">
        <v>338</v>
      </c>
      <c r="CL409" t="s">
        <v>2269</v>
      </c>
      <c r="CM409">
        <v>116</v>
      </c>
      <c r="CN409" s="1">
        <v>44835</v>
      </c>
      <c r="CP409"/>
      <c r="CQ409"/>
      <c r="CR409"/>
      <c r="CS409"/>
      <c r="CT409"/>
      <c r="CU409" s="23"/>
      <c r="CV409">
        <v>2</v>
      </c>
      <c r="CW409"/>
      <c r="CX409"/>
    </row>
    <row r="410" spans="1:102" x14ac:dyDescent="0.35">
      <c r="A410" t="s">
        <v>143</v>
      </c>
      <c r="B410" t="s">
        <v>390</v>
      </c>
      <c r="C410">
        <v>675367</v>
      </c>
      <c r="D410" t="s">
        <v>2270</v>
      </c>
      <c r="E410" t="s">
        <v>373</v>
      </c>
      <c r="F410" t="s">
        <v>1679</v>
      </c>
      <c r="G410" t="s">
        <v>166</v>
      </c>
      <c r="H410" t="s">
        <v>333</v>
      </c>
      <c r="I410">
        <v>79.7</v>
      </c>
      <c r="K410" t="s">
        <v>334</v>
      </c>
      <c r="L410" t="s">
        <v>339</v>
      </c>
      <c r="M410">
        <v>1</v>
      </c>
      <c r="N410">
        <v>1</v>
      </c>
      <c r="P410">
        <v>2</v>
      </c>
      <c r="Q410">
        <v>2</v>
      </c>
      <c r="R410">
        <v>1</v>
      </c>
      <c r="T410" s="8">
        <v>2.8023199999999999</v>
      </c>
      <c r="U410" s="8">
        <v>0.33324999999999999</v>
      </c>
      <c r="V410">
        <v>56.8</v>
      </c>
      <c r="W410" s="8">
        <v>0.92998999999999998</v>
      </c>
      <c r="X410" s="8">
        <v>1.2632300000000001</v>
      </c>
      <c r="Y410" s="8">
        <v>2.0411600000000001</v>
      </c>
      <c r="Z410" s="8">
        <v>0.12672</v>
      </c>
      <c r="AA410" s="8">
        <v>0</v>
      </c>
      <c r="AC410" s="8">
        <v>1.5390900000000001</v>
      </c>
      <c r="AD410">
        <v>66.7</v>
      </c>
      <c r="AG410">
        <v>6</v>
      </c>
      <c r="AI410" s="8">
        <v>1.9981599999999999</v>
      </c>
      <c r="AJ410" s="8">
        <v>0.80878000000000005</v>
      </c>
      <c r="AK410" s="8">
        <v>0.42176000000000002</v>
      </c>
      <c r="AL410" s="8">
        <v>3.2286999999999999</v>
      </c>
      <c r="AM410">
        <v>1.5711599999999999</v>
      </c>
      <c r="AN410">
        <v>0.84643999999999997</v>
      </c>
      <c r="AO410">
        <v>0.30015999999999998</v>
      </c>
      <c r="AP410">
        <v>2.7390500000000002</v>
      </c>
      <c r="AR410">
        <v>2</v>
      </c>
      <c r="AS410">
        <v>4</v>
      </c>
      <c r="AT410">
        <v>5</v>
      </c>
      <c r="AU410">
        <v>4</v>
      </c>
      <c r="AV410" s="4">
        <v>71996.41</v>
      </c>
      <c r="AW410">
        <v>1</v>
      </c>
      <c r="AX410">
        <v>5</v>
      </c>
      <c r="AZ410" s="1">
        <v>44538</v>
      </c>
      <c r="BA410">
        <v>10</v>
      </c>
      <c r="BB410">
        <v>9</v>
      </c>
      <c r="BC410">
        <v>1</v>
      </c>
      <c r="BD410">
        <v>76</v>
      </c>
      <c r="BE410">
        <v>1</v>
      </c>
      <c r="BF410">
        <v>0</v>
      </c>
      <c r="BG410">
        <v>76</v>
      </c>
      <c r="BH410">
        <v>44084</v>
      </c>
      <c r="BI410">
        <v>11</v>
      </c>
      <c r="BJ410">
        <v>7</v>
      </c>
      <c r="BK410">
        <v>11</v>
      </c>
      <c r="BL410">
        <v>64</v>
      </c>
      <c r="BM410">
        <v>1</v>
      </c>
      <c r="BN410">
        <v>0</v>
      </c>
      <c r="BO410">
        <v>64</v>
      </c>
      <c r="BP410">
        <v>43539</v>
      </c>
      <c r="BQ410">
        <v>11</v>
      </c>
      <c r="BR410">
        <v>6</v>
      </c>
      <c r="BS410">
        <v>5</v>
      </c>
      <c r="BT410">
        <v>140</v>
      </c>
      <c r="BU410">
        <v>1</v>
      </c>
      <c r="BV410">
        <v>0</v>
      </c>
      <c r="BW410">
        <v>140</v>
      </c>
      <c r="BX410" s="8">
        <v>82.667000000000002</v>
      </c>
      <c r="BZ410" t="s">
        <v>999</v>
      </c>
      <c r="CA410" t="s">
        <v>2271</v>
      </c>
      <c r="CB410">
        <v>75401</v>
      </c>
      <c r="CC410">
        <v>670</v>
      </c>
      <c r="CD410">
        <v>9034552220</v>
      </c>
      <c r="CE410" t="s">
        <v>336</v>
      </c>
      <c r="CF410" t="s">
        <v>334</v>
      </c>
      <c r="CG410" s="1">
        <v>34495</v>
      </c>
      <c r="CH410" t="s">
        <v>334</v>
      </c>
      <c r="CI410" t="s">
        <v>334</v>
      </c>
      <c r="CJ410" t="s">
        <v>334</v>
      </c>
      <c r="CK410" t="s">
        <v>338</v>
      </c>
      <c r="CL410" t="s">
        <v>2272</v>
      </c>
      <c r="CM410">
        <v>103</v>
      </c>
      <c r="CN410" s="1">
        <v>44835</v>
      </c>
      <c r="CP410"/>
      <c r="CQ410"/>
      <c r="CR410"/>
      <c r="CS410"/>
      <c r="CT410"/>
      <c r="CU410" s="23"/>
      <c r="CV410"/>
      <c r="CW410"/>
      <c r="CX410"/>
    </row>
    <row r="411" spans="1:102" x14ac:dyDescent="0.35">
      <c r="A411" t="s">
        <v>143</v>
      </c>
      <c r="B411" t="s">
        <v>390</v>
      </c>
      <c r="C411">
        <v>675369</v>
      </c>
      <c r="D411" t="s">
        <v>2273</v>
      </c>
      <c r="E411" t="s">
        <v>556</v>
      </c>
      <c r="F411" t="s">
        <v>392</v>
      </c>
      <c r="G411" t="s">
        <v>167</v>
      </c>
      <c r="H411" t="s">
        <v>350</v>
      </c>
      <c r="I411">
        <v>70.900000000000006</v>
      </c>
      <c r="K411" t="s">
        <v>334</v>
      </c>
      <c r="L411" t="s">
        <v>335</v>
      </c>
      <c r="M411">
        <v>5</v>
      </c>
      <c r="N411">
        <v>3</v>
      </c>
      <c r="P411">
        <v>5</v>
      </c>
      <c r="Q411">
        <v>5</v>
      </c>
      <c r="R411">
        <v>5</v>
      </c>
      <c r="T411" s="8">
        <v>3.72742</v>
      </c>
      <c r="U411" s="8">
        <v>0.21389</v>
      </c>
      <c r="V411">
        <v>22.1</v>
      </c>
      <c r="W411" s="8">
        <v>0.82854000000000005</v>
      </c>
      <c r="X411" s="8">
        <v>1.0424199999999999</v>
      </c>
      <c r="Y411" s="8">
        <v>3.0346000000000002</v>
      </c>
      <c r="Z411" s="8">
        <v>0.18498000000000001</v>
      </c>
      <c r="AA411" s="8">
        <v>2.1239999999999998E-2</v>
      </c>
      <c r="AC411" s="8">
        <v>2.68499</v>
      </c>
      <c r="AE411">
        <v>6</v>
      </c>
      <c r="AF411">
        <v>0</v>
      </c>
      <c r="AI411" s="8">
        <v>1.96522</v>
      </c>
      <c r="AJ411" s="8">
        <v>0.70981000000000005</v>
      </c>
      <c r="AK411" s="8">
        <v>0.34982000000000002</v>
      </c>
      <c r="AL411" s="8">
        <v>3.0248400000000002</v>
      </c>
      <c r="AM411">
        <v>2.78688</v>
      </c>
      <c r="AN411">
        <v>0.85924999999999996</v>
      </c>
      <c r="AO411">
        <v>0.23227</v>
      </c>
      <c r="AP411">
        <v>3.8887900000000002</v>
      </c>
      <c r="AR411">
        <v>0</v>
      </c>
      <c r="AS411">
        <v>0</v>
      </c>
      <c r="AT411">
        <v>1</v>
      </c>
      <c r="AU411">
        <v>2</v>
      </c>
      <c r="AV411" s="4">
        <v>1636.7</v>
      </c>
      <c r="AW411">
        <v>0</v>
      </c>
      <c r="AX411">
        <v>2</v>
      </c>
      <c r="AZ411" s="1">
        <v>43539</v>
      </c>
      <c r="BA411">
        <v>7</v>
      </c>
      <c r="BB411">
        <v>6</v>
      </c>
      <c r="BC411">
        <v>0</v>
      </c>
      <c r="BD411">
        <v>36</v>
      </c>
      <c r="BE411">
        <v>1</v>
      </c>
      <c r="BF411">
        <v>0</v>
      </c>
      <c r="BG411">
        <v>36</v>
      </c>
      <c r="BH411">
        <v>43168</v>
      </c>
      <c r="BI411">
        <v>3</v>
      </c>
      <c r="BJ411">
        <v>3</v>
      </c>
      <c r="BK411">
        <v>0</v>
      </c>
      <c r="BL411">
        <v>44</v>
      </c>
      <c r="BM411">
        <v>1</v>
      </c>
      <c r="BN411">
        <v>0</v>
      </c>
      <c r="BO411">
        <v>44</v>
      </c>
      <c r="BP411">
        <v>42790</v>
      </c>
      <c r="BQ411">
        <v>0</v>
      </c>
      <c r="BR411">
        <v>0</v>
      </c>
      <c r="BS411">
        <v>0</v>
      </c>
      <c r="BT411">
        <v>0</v>
      </c>
      <c r="BU411">
        <v>0</v>
      </c>
      <c r="BV411">
        <v>0</v>
      </c>
      <c r="BW411">
        <v>0</v>
      </c>
      <c r="BX411" s="8">
        <v>32.667000000000002</v>
      </c>
      <c r="BZ411" t="s">
        <v>2274</v>
      </c>
      <c r="CA411" t="s">
        <v>2275</v>
      </c>
      <c r="CB411">
        <v>76050</v>
      </c>
      <c r="CC411">
        <v>720</v>
      </c>
      <c r="CD411">
        <v>8178663367</v>
      </c>
      <c r="CE411" t="s">
        <v>336</v>
      </c>
      <c r="CF411" t="s">
        <v>334</v>
      </c>
      <c r="CG411" s="1">
        <v>34505</v>
      </c>
      <c r="CH411" t="s">
        <v>334</v>
      </c>
      <c r="CI411" t="s">
        <v>337</v>
      </c>
      <c r="CJ411" t="s">
        <v>334</v>
      </c>
      <c r="CK411" t="s">
        <v>338</v>
      </c>
      <c r="CL411" t="s">
        <v>2276</v>
      </c>
      <c r="CM411">
        <v>82</v>
      </c>
      <c r="CN411" s="1">
        <v>44835</v>
      </c>
      <c r="CP411"/>
      <c r="CQ411"/>
      <c r="CR411"/>
      <c r="CS411"/>
      <c r="CT411"/>
      <c r="CU411" s="23"/>
      <c r="CV411"/>
      <c r="CW411"/>
      <c r="CX411"/>
    </row>
    <row r="412" spans="1:102" x14ac:dyDescent="0.35">
      <c r="A412" t="s">
        <v>143</v>
      </c>
      <c r="B412" t="s">
        <v>390</v>
      </c>
      <c r="C412">
        <v>675370</v>
      </c>
      <c r="D412" t="s">
        <v>2277</v>
      </c>
      <c r="E412" t="s">
        <v>548</v>
      </c>
      <c r="F412" t="s">
        <v>450</v>
      </c>
      <c r="G412" t="s">
        <v>167</v>
      </c>
      <c r="H412" t="s">
        <v>380</v>
      </c>
      <c r="I412">
        <v>17.8</v>
      </c>
      <c r="K412" t="s">
        <v>334</v>
      </c>
      <c r="L412" t="s">
        <v>353</v>
      </c>
      <c r="M412">
        <v>5</v>
      </c>
      <c r="N412">
        <v>5</v>
      </c>
      <c r="P412">
        <v>5</v>
      </c>
      <c r="R412">
        <v>5</v>
      </c>
      <c r="T412" s="8">
        <v>10.36519</v>
      </c>
      <c r="U412" s="8">
        <v>6.8893399999999998</v>
      </c>
      <c r="V412">
        <v>37.799999999999997</v>
      </c>
      <c r="W412" s="8">
        <v>0</v>
      </c>
      <c r="X412" s="8">
        <v>6.8893399999999998</v>
      </c>
      <c r="Y412" s="8">
        <v>9.1825399999999995</v>
      </c>
      <c r="Z412" s="8">
        <v>5.8094900000000003</v>
      </c>
      <c r="AA412" s="8">
        <v>0.42842000000000002</v>
      </c>
      <c r="AC412" s="8">
        <v>3.4758499999999999</v>
      </c>
      <c r="AD412">
        <v>40</v>
      </c>
      <c r="AF412">
        <v>0</v>
      </c>
      <c r="AI412" s="8">
        <v>1.8698999999999999</v>
      </c>
      <c r="AJ412" s="8">
        <v>0.83282</v>
      </c>
      <c r="AK412" s="8">
        <v>0.53071000000000002</v>
      </c>
      <c r="AL412" s="8">
        <v>3.2334299999999998</v>
      </c>
      <c r="AM412">
        <v>3.7916400000000001</v>
      </c>
      <c r="AN412">
        <v>0</v>
      </c>
      <c r="AO412">
        <v>4.9314299999999998</v>
      </c>
      <c r="AP412">
        <v>10.11633</v>
      </c>
      <c r="AR412">
        <v>0</v>
      </c>
      <c r="AS412">
        <v>0</v>
      </c>
      <c r="AT412">
        <v>0</v>
      </c>
      <c r="AU412">
        <v>1</v>
      </c>
      <c r="AV412" s="4">
        <v>650</v>
      </c>
      <c r="AW412">
        <v>0</v>
      </c>
      <c r="AX412">
        <v>1</v>
      </c>
      <c r="AZ412" s="1">
        <v>44678</v>
      </c>
      <c r="BA412">
        <v>0</v>
      </c>
      <c r="BB412">
        <v>0</v>
      </c>
      <c r="BC412">
        <v>0</v>
      </c>
      <c r="BD412">
        <v>0</v>
      </c>
      <c r="BE412">
        <v>0</v>
      </c>
      <c r="BF412">
        <v>0</v>
      </c>
      <c r="BG412">
        <v>0</v>
      </c>
      <c r="BH412">
        <v>43756</v>
      </c>
      <c r="BI412">
        <v>4</v>
      </c>
      <c r="BJ412">
        <v>4</v>
      </c>
      <c r="BK412">
        <v>0</v>
      </c>
      <c r="BL412">
        <v>24</v>
      </c>
      <c r="BM412">
        <v>1</v>
      </c>
      <c r="BN412">
        <v>0</v>
      </c>
      <c r="BO412">
        <v>24</v>
      </c>
      <c r="BP412">
        <v>43384</v>
      </c>
      <c r="BQ412">
        <v>3</v>
      </c>
      <c r="BR412">
        <v>3</v>
      </c>
      <c r="BS412">
        <v>0</v>
      </c>
      <c r="BT412">
        <v>20</v>
      </c>
      <c r="BU412">
        <v>1</v>
      </c>
      <c r="BV412">
        <v>0</v>
      </c>
      <c r="BW412">
        <v>20</v>
      </c>
      <c r="BX412" s="8">
        <v>11.333</v>
      </c>
      <c r="BZ412" t="s">
        <v>2278</v>
      </c>
      <c r="CA412" t="s">
        <v>2279</v>
      </c>
      <c r="CB412">
        <v>77030</v>
      </c>
      <c r="CC412">
        <v>610</v>
      </c>
      <c r="CD412">
        <v>7134417828</v>
      </c>
      <c r="CE412" t="s">
        <v>381</v>
      </c>
      <c r="CF412" t="s">
        <v>337</v>
      </c>
      <c r="CG412" s="1">
        <v>34551</v>
      </c>
      <c r="CH412" t="s">
        <v>334</v>
      </c>
      <c r="CI412" t="s">
        <v>334</v>
      </c>
      <c r="CJ412" t="s">
        <v>334</v>
      </c>
      <c r="CK412" t="s">
        <v>338</v>
      </c>
      <c r="CL412" t="s">
        <v>2280</v>
      </c>
      <c r="CM412">
        <v>25</v>
      </c>
      <c r="CN412" s="1">
        <v>44835</v>
      </c>
      <c r="CP412"/>
      <c r="CQ412"/>
      <c r="CR412"/>
      <c r="CS412"/>
      <c r="CT412"/>
      <c r="CU412" s="23">
        <v>2</v>
      </c>
      <c r="CV412"/>
      <c r="CW412"/>
      <c r="CX412"/>
    </row>
    <row r="413" spans="1:102" x14ac:dyDescent="0.35">
      <c r="A413" t="s">
        <v>143</v>
      </c>
      <c r="B413" t="s">
        <v>390</v>
      </c>
      <c r="C413">
        <v>675371</v>
      </c>
      <c r="D413" t="s">
        <v>2281</v>
      </c>
      <c r="E413" t="s">
        <v>1187</v>
      </c>
      <c r="F413" t="s">
        <v>468</v>
      </c>
      <c r="G413" t="s">
        <v>166</v>
      </c>
      <c r="H413" t="s">
        <v>333</v>
      </c>
      <c r="I413">
        <v>67.5</v>
      </c>
      <c r="K413" t="s">
        <v>334</v>
      </c>
      <c r="L413" t="s">
        <v>339</v>
      </c>
      <c r="M413">
        <v>2</v>
      </c>
      <c r="N413">
        <v>1</v>
      </c>
      <c r="P413">
        <v>5</v>
      </c>
      <c r="Q413">
        <v>5</v>
      </c>
      <c r="T413" s="8">
        <v>3.2547199999999998</v>
      </c>
      <c r="U413" s="8">
        <v>0.22470000000000001</v>
      </c>
      <c r="V413">
        <v>75</v>
      </c>
      <c r="W413" s="8">
        <v>0.79507000000000005</v>
      </c>
      <c r="X413" s="8">
        <v>1.01976</v>
      </c>
      <c r="Y413" s="8">
        <v>1.86534</v>
      </c>
      <c r="Z413" s="8">
        <v>6.7030000000000006E-2</v>
      </c>
      <c r="AA413" s="8">
        <v>7.3099999999999997E-3</v>
      </c>
      <c r="AC413" s="8">
        <v>2.2349600000000001</v>
      </c>
      <c r="AE413">
        <v>6</v>
      </c>
      <c r="AF413">
        <v>0</v>
      </c>
      <c r="AI413" s="8">
        <v>1.7802899999999999</v>
      </c>
      <c r="AJ413" s="8">
        <v>0.79859000000000002</v>
      </c>
      <c r="AK413" s="8">
        <v>0.41038000000000002</v>
      </c>
      <c r="AL413" s="8">
        <v>2.9892599999999998</v>
      </c>
      <c r="AM413">
        <v>2.56073</v>
      </c>
      <c r="AN413">
        <v>0.73287000000000002</v>
      </c>
      <c r="AO413">
        <v>0.20799999999999999</v>
      </c>
      <c r="AP413">
        <v>3.4360499999999998</v>
      </c>
      <c r="AR413">
        <v>2</v>
      </c>
      <c r="AS413">
        <v>5</v>
      </c>
      <c r="AT413">
        <v>1</v>
      </c>
      <c r="AU413">
        <v>2</v>
      </c>
      <c r="AV413" s="4">
        <v>56934.75</v>
      </c>
      <c r="AW413">
        <v>1</v>
      </c>
      <c r="AX413">
        <v>3</v>
      </c>
      <c r="AZ413" s="1">
        <v>44512</v>
      </c>
      <c r="BA413">
        <v>14</v>
      </c>
      <c r="BB413">
        <v>13</v>
      </c>
      <c r="BC413">
        <v>1</v>
      </c>
      <c r="BD413">
        <v>229</v>
      </c>
      <c r="BE413">
        <v>1</v>
      </c>
      <c r="BF413">
        <v>0</v>
      </c>
      <c r="BG413">
        <v>229</v>
      </c>
      <c r="BH413">
        <v>43867</v>
      </c>
      <c r="BI413">
        <v>13</v>
      </c>
      <c r="BJ413">
        <v>11</v>
      </c>
      <c r="BK413">
        <v>2</v>
      </c>
      <c r="BL413">
        <v>88</v>
      </c>
      <c r="BM413">
        <v>1</v>
      </c>
      <c r="BN413">
        <v>0</v>
      </c>
      <c r="BO413">
        <v>88</v>
      </c>
      <c r="BP413">
        <v>43518</v>
      </c>
      <c r="BQ413">
        <v>21</v>
      </c>
      <c r="BR413">
        <v>17</v>
      </c>
      <c r="BS413">
        <v>4</v>
      </c>
      <c r="BT413">
        <v>148</v>
      </c>
      <c r="BU413">
        <v>1</v>
      </c>
      <c r="BV413">
        <v>0</v>
      </c>
      <c r="BW413">
        <v>148</v>
      </c>
      <c r="BX413" s="8">
        <v>168.5</v>
      </c>
      <c r="BZ413" t="s">
        <v>2282</v>
      </c>
      <c r="CA413" t="s">
        <v>2283</v>
      </c>
      <c r="CB413">
        <v>78006</v>
      </c>
      <c r="CC413">
        <v>731</v>
      </c>
      <c r="CD413">
        <v>8302492799</v>
      </c>
      <c r="CE413" t="s">
        <v>336</v>
      </c>
      <c r="CF413" t="s">
        <v>334</v>
      </c>
      <c r="CG413" s="1">
        <v>34500</v>
      </c>
      <c r="CH413" t="s">
        <v>334</v>
      </c>
      <c r="CI413" t="s">
        <v>334</v>
      </c>
      <c r="CJ413" t="s">
        <v>334</v>
      </c>
      <c r="CK413" t="s">
        <v>338</v>
      </c>
      <c r="CL413" t="s">
        <v>2284</v>
      </c>
      <c r="CM413">
        <v>96</v>
      </c>
      <c r="CN413" s="1">
        <v>44835</v>
      </c>
      <c r="CP413"/>
      <c r="CQ413"/>
      <c r="CR413">
        <v>12</v>
      </c>
      <c r="CS413"/>
      <c r="CT413"/>
      <c r="CU413" s="23"/>
      <c r="CV413">
        <v>2</v>
      </c>
      <c r="CW413"/>
      <c r="CX413"/>
    </row>
    <row r="414" spans="1:102" x14ac:dyDescent="0.35">
      <c r="A414" t="s">
        <v>143</v>
      </c>
      <c r="B414" t="s">
        <v>390</v>
      </c>
      <c r="C414">
        <v>675372</v>
      </c>
      <c r="D414" t="s">
        <v>2285</v>
      </c>
      <c r="E414" t="s">
        <v>2286</v>
      </c>
      <c r="F414" t="s">
        <v>2287</v>
      </c>
      <c r="G414" t="s">
        <v>166</v>
      </c>
      <c r="H414" t="s">
        <v>333</v>
      </c>
      <c r="I414">
        <v>39.200000000000003</v>
      </c>
      <c r="K414" t="s">
        <v>334</v>
      </c>
      <c r="L414" t="s">
        <v>339</v>
      </c>
      <c r="M414">
        <v>4</v>
      </c>
      <c r="N414">
        <v>1</v>
      </c>
      <c r="P414">
        <v>5</v>
      </c>
      <c r="Q414">
        <v>5</v>
      </c>
      <c r="T414" s="8">
        <v>2.6245799999999999</v>
      </c>
      <c r="U414" s="8">
        <v>0.27844000000000002</v>
      </c>
      <c r="V414">
        <v>48.4</v>
      </c>
      <c r="W414" s="8">
        <v>1.3609199999999999</v>
      </c>
      <c r="X414" s="8">
        <v>1.6393599999999999</v>
      </c>
      <c r="Y414" s="8">
        <v>2.1092300000000002</v>
      </c>
      <c r="Z414" s="8">
        <v>0.21224999999999999</v>
      </c>
      <c r="AA414" s="8">
        <v>1.6279999999999999E-2</v>
      </c>
      <c r="AC414" s="8">
        <v>0.98521999999999998</v>
      </c>
      <c r="AE414">
        <v>6</v>
      </c>
      <c r="AG414">
        <v>6</v>
      </c>
      <c r="AI414" s="8">
        <v>2.0020199999999999</v>
      </c>
      <c r="AJ414" s="8">
        <v>0.74956999999999996</v>
      </c>
      <c r="AK414" s="8">
        <v>0.36486000000000002</v>
      </c>
      <c r="AL414" s="8">
        <v>3.1164399999999999</v>
      </c>
      <c r="AM414">
        <v>1.0038100000000001</v>
      </c>
      <c r="AN414">
        <v>1.3365100000000001</v>
      </c>
      <c r="AO414">
        <v>0.28991</v>
      </c>
      <c r="AP414">
        <v>2.6577299999999999</v>
      </c>
      <c r="AR414">
        <v>0</v>
      </c>
      <c r="AS414">
        <v>3</v>
      </c>
      <c r="AT414">
        <v>0</v>
      </c>
      <c r="AU414">
        <v>2</v>
      </c>
      <c r="AV414" s="4">
        <v>1630.08</v>
      </c>
      <c r="AW414">
        <v>0</v>
      </c>
      <c r="AX414">
        <v>2</v>
      </c>
      <c r="AZ414" s="1">
        <v>44792</v>
      </c>
      <c r="BA414">
        <v>5</v>
      </c>
      <c r="BB414">
        <v>3</v>
      </c>
      <c r="BC414">
        <v>5</v>
      </c>
      <c r="BD414">
        <v>24</v>
      </c>
      <c r="BE414">
        <v>1</v>
      </c>
      <c r="BF414">
        <v>0</v>
      </c>
      <c r="BG414">
        <v>24</v>
      </c>
      <c r="BH414">
        <v>44344</v>
      </c>
      <c r="BI414">
        <v>5</v>
      </c>
      <c r="BJ414">
        <v>3</v>
      </c>
      <c r="BK414">
        <v>2</v>
      </c>
      <c r="BL414">
        <v>20</v>
      </c>
      <c r="BM414">
        <v>1</v>
      </c>
      <c r="BN414">
        <v>0</v>
      </c>
      <c r="BO414">
        <v>20</v>
      </c>
      <c r="BP414">
        <v>43699</v>
      </c>
      <c r="BQ414">
        <v>10</v>
      </c>
      <c r="BR414">
        <v>10</v>
      </c>
      <c r="BS414">
        <v>0</v>
      </c>
      <c r="BT414">
        <v>68</v>
      </c>
      <c r="BU414">
        <v>1</v>
      </c>
      <c r="BV414">
        <v>0</v>
      </c>
      <c r="BW414">
        <v>68</v>
      </c>
      <c r="BX414" s="8">
        <v>30</v>
      </c>
      <c r="BZ414" t="s">
        <v>2288</v>
      </c>
      <c r="CA414" t="s">
        <v>2289</v>
      </c>
      <c r="CB414">
        <v>77963</v>
      </c>
      <c r="CC414">
        <v>561</v>
      </c>
      <c r="CD414">
        <v>3616458902</v>
      </c>
      <c r="CE414" t="s">
        <v>336</v>
      </c>
      <c r="CF414" t="s">
        <v>334</v>
      </c>
      <c r="CG414" s="1">
        <v>34577</v>
      </c>
      <c r="CH414" t="s">
        <v>334</v>
      </c>
      <c r="CI414" t="s">
        <v>334</v>
      </c>
      <c r="CJ414" t="s">
        <v>334</v>
      </c>
      <c r="CK414" t="s">
        <v>338</v>
      </c>
      <c r="CL414" t="s">
        <v>2290</v>
      </c>
      <c r="CM414">
        <v>90</v>
      </c>
      <c r="CN414" s="1">
        <v>44835</v>
      </c>
      <c r="CP414"/>
      <c r="CQ414"/>
      <c r="CR414"/>
      <c r="CS414"/>
      <c r="CT414"/>
      <c r="CU414" s="23"/>
      <c r="CV414">
        <v>2</v>
      </c>
      <c r="CW414"/>
      <c r="CX414"/>
    </row>
    <row r="415" spans="1:102" x14ac:dyDescent="0.35">
      <c r="A415" t="s">
        <v>143</v>
      </c>
      <c r="B415" t="s">
        <v>390</v>
      </c>
      <c r="C415">
        <v>675373</v>
      </c>
      <c r="D415" t="s">
        <v>2291</v>
      </c>
      <c r="E415" t="s">
        <v>2292</v>
      </c>
      <c r="F415" t="s">
        <v>2293</v>
      </c>
      <c r="G415" t="s">
        <v>166</v>
      </c>
      <c r="H415" t="s">
        <v>333</v>
      </c>
      <c r="I415">
        <v>44.6</v>
      </c>
      <c r="K415" t="s">
        <v>334</v>
      </c>
      <c r="L415" t="s">
        <v>339</v>
      </c>
      <c r="M415">
        <v>2</v>
      </c>
      <c r="N415">
        <v>1</v>
      </c>
      <c r="P415">
        <v>4</v>
      </c>
      <c r="Q415">
        <v>4</v>
      </c>
      <c r="T415" s="8">
        <v>3.4214899999999999</v>
      </c>
      <c r="U415" s="8">
        <v>0.18148</v>
      </c>
      <c r="V415">
        <v>48.8</v>
      </c>
      <c r="W415" s="8">
        <v>1.2961400000000001</v>
      </c>
      <c r="X415" s="8">
        <v>1.4776100000000001</v>
      </c>
      <c r="Y415" s="8">
        <v>2.2358099999999999</v>
      </c>
      <c r="Z415" s="8">
        <v>0.17510000000000001</v>
      </c>
      <c r="AA415" s="8">
        <v>2.7629999999999998E-2</v>
      </c>
      <c r="AC415" s="8">
        <v>1.9438800000000001</v>
      </c>
      <c r="AE415">
        <v>6</v>
      </c>
      <c r="AF415">
        <v>1</v>
      </c>
      <c r="AI415" s="8">
        <v>2.1081699999999999</v>
      </c>
      <c r="AJ415" s="8">
        <v>0.82598000000000005</v>
      </c>
      <c r="AK415" s="8">
        <v>0.43587999999999999</v>
      </c>
      <c r="AL415" s="8">
        <v>3.3700199999999998</v>
      </c>
      <c r="AM415">
        <v>1.88083</v>
      </c>
      <c r="AN415">
        <v>1.1551400000000001</v>
      </c>
      <c r="AO415">
        <v>0.15817000000000001</v>
      </c>
      <c r="AP415">
        <v>3.2040000000000002</v>
      </c>
      <c r="AR415">
        <v>0</v>
      </c>
      <c r="AS415">
        <v>0</v>
      </c>
      <c r="AT415">
        <v>1</v>
      </c>
      <c r="AU415">
        <v>0</v>
      </c>
      <c r="AV415" s="4">
        <v>0</v>
      </c>
      <c r="AW415">
        <v>0</v>
      </c>
      <c r="AX415">
        <v>0</v>
      </c>
      <c r="AZ415" s="1">
        <v>44616</v>
      </c>
      <c r="BA415">
        <v>4</v>
      </c>
      <c r="BB415">
        <v>3</v>
      </c>
      <c r="BC415">
        <v>0</v>
      </c>
      <c r="BD415">
        <v>16</v>
      </c>
      <c r="BE415">
        <v>1</v>
      </c>
      <c r="BF415">
        <v>0</v>
      </c>
      <c r="BG415">
        <v>16</v>
      </c>
      <c r="BH415">
        <v>43763</v>
      </c>
      <c r="BI415">
        <v>13</v>
      </c>
      <c r="BJ415">
        <v>13</v>
      </c>
      <c r="BK415">
        <v>0</v>
      </c>
      <c r="BL415">
        <v>96</v>
      </c>
      <c r="BM415">
        <v>1</v>
      </c>
      <c r="BN415">
        <v>0</v>
      </c>
      <c r="BO415">
        <v>96</v>
      </c>
      <c r="BP415">
        <v>43378</v>
      </c>
      <c r="BQ415">
        <v>2</v>
      </c>
      <c r="BR415">
        <v>2</v>
      </c>
      <c r="BS415">
        <v>0</v>
      </c>
      <c r="BT415">
        <v>4</v>
      </c>
      <c r="BU415">
        <v>1</v>
      </c>
      <c r="BV415">
        <v>0</v>
      </c>
      <c r="BW415">
        <v>4</v>
      </c>
      <c r="BX415" s="8">
        <v>40.667000000000002</v>
      </c>
      <c r="BZ415" t="s">
        <v>2294</v>
      </c>
      <c r="CA415" t="s">
        <v>2295</v>
      </c>
      <c r="CB415">
        <v>78834</v>
      </c>
      <c r="CC415">
        <v>430</v>
      </c>
      <c r="CD415">
        <v>8308765011</v>
      </c>
      <c r="CE415" t="s">
        <v>336</v>
      </c>
      <c r="CF415" t="s">
        <v>334</v>
      </c>
      <c r="CG415" s="1">
        <v>34382</v>
      </c>
      <c r="CH415" t="s">
        <v>334</v>
      </c>
      <c r="CI415" t="s">
        <v>334</v>
      </c>
      <c r="CJ415" t="s">
        <v>334</v>
      </c>
      <c r="CK415" t="s">
        <v>338</v>
      </c>
      <c r="CL415" t="s">
        <v>2296</v>
      </c>
      <c r="CM415">
        <v>100</v>
      </c>
      <c r="CN415" s="1">
        <v>44835</v>
      </c>
      <c r="CP415"/>
      <c r="CQ415"/>
      <c r="CR415"/>
      <c r="CS415"/>
      <c r="CT415"/>
      <c r="CU415" s="23"/>
      <c r="CV415">
        <v>2</v>
      </c>
      <c r="CW415"/>
      <c r="CX415"/>
    </row>
    <row r="416" spans="1:102" x14ac:dyDescent="0.35">
      <c r="A416" t="s">
        <v>143</v>
      </c>
      <c r="B416" t="s">
        <v>390</v>
      </c>
      <c r="C416">
        <v>675374</v>
      </c>
      <c r="D416" t="s">
        <v>2297</v>
      </c>
      <c r="E416" t="s">
        <v>1145</v>
      </c>
      <c r="F416" t="s">
        <v>95</v>
      </c>
      <c r="G416" t="s">
        <v>166</v>
      </c>
      <c r="H416" t="s">
        <v>333</v>
      </c>
      <c r="I416">
        <v>36.700000000000003</v>
      </c>
      <c r="K416" t="s">
        <v>334</v>
      </c>
      <c r="L416" t="s">
        <v>339</v>
      </c>
      <c r="M416">
        <v>5</v>
      </c>
      <c r="N416">
        <v>1</v>
      </c>
      <c r="P416">
        <v>5</v>
      </c>
      <c r="Q416">
        <v>5</v>
      </c>
      <c r="T416" s="8">
        <v>3.0558800000000002</v>
      </c>
      <c r="U416" s="8">
        <v>0.30781999999999998</v>
      </c>
      <c r="V416">
        <v>69</v>
      </c>
      <c r="W416" s="8">
        <v>0.88956000000000002</v>
      </c>
      <c r="X416" s="8">
        <v>1.1973800000000001</v>
      </c>
      <c r="Y416" s="8">
        <v>2.5865399999999998</v>
      </c>
      <c r="Z416" s="8">
        <v>0.35017999999999999</v>
      </c>
      <c r="AA416" s="8">
        <v>1.7690000000000001E-2</v>
      </c>
      <c r="AC416" s="8">
        <v>1.8585</v>
      </c>
      <c r="AD416">
        <v>100</v>
      </c>
      <c r="AF416">
        <v>0</v>
      </c>
      <c r="AI416" s="8">
        <v>2.0563899999999999</v>
      </c>
      <c r="AJ416" s="8">
        <v>0.80496000000000001</v>
      </c>
      <c r="AK416" s="8">
        <v>0.37065999999999999</v>
      </c>
      <c r="AL416" s="8">
        <v>3.2320099999999998</v>
      </c>
      <c r="AM416">
        <v>1.8434900000000001</v>
      </c>
      <c r="AN416">
        <v>0.81349000000000005</v>
      </c>
      <c r="AO416">
        <v>0.31548999999999999</v>
      </c>
      <c r="AP416">
        <v>2.9838200000000001</v>
      </c>
      <c r="AR416">
        <v>0</v>
      </c>
      <c r="AS416">
        <v>0</v>
      </c>
      <c r="AT416">
        <v>0</v>
      </c>
      <c r="AU416">
        <v>1</v>
      </c>
      <c r="AV416" s="4">
        <v>650</v>
      </c>
      <c r="AW416">
        <v>0</v>
      </c>
      <c r="AX416">
        <v>1</v>
      </c>
      <c r="AZ416" s="1">
        <v>44797</v>
      </c>
      <c r="BA416">
        <v>2</v>
      </c>
      <c r="BB416">
        <v>2</v>
      </c>
      <c r="BC416">
        <v>0</v>
      </c>
      <c r="BD416">
        <v>8</v>
      </c>
      <c r="BE416">
        <v>1</v>
      </c>
      <c r="BF416">
        <v>0</v>
      </c>
      <c r="BG416">
        <v>8</v>
      </c>
      <c r="BH416">
        <v>44363</v>
      </c>
      <c r="BI416">
        <v>0</v>
      </c>
      <c r="BJ416">
        <v>0</v>
      </c>
      <c r="BK416">
        <v>0</v>
      </c>
      <c r="BL416">
        <v>0</v>
      </c>
      <c r="BM416">
        <v>0</v>
      </c>
      <c r="BN416">
        <v>0</v>
      </c>
      <c r="BO416">
        <v>0</v>
      </c>
      <c r="BP416">
        <v>43903</v>
      </c>
      <c r="BQ416">
        <v>0</v>
      </c>
      <c r="BR416">
        <v>0</v>
      </c>
      <c r="BS416">
        <v>0</v>
      </c>
      <c r="BT416">
        <v>0</v>
      </c>
      <c r="BU416">
        <v>0</v>
      </c>
      <c r="BV416">
        <v>0</v>
      </c>
      <c r="BW416">
        <v>0</v>
      </c>
      <c r="BX416" s="8">
        <v>4</v>
      </c>
      <c r="BZ416" t="s">
        <v>2298</v>
      </c>
      <c r="CA416" t="s">
        <v>2299</v>
      </c>
      <c r="CB416">
        <v>75061</v>
      </c>
      <c r="CC416">
        <v>390</v>
      </c>
      <c r="CD416">
        <v>9727859300</v>
      </c>
      <c r="CE416" t="s">
        <v>336</v>
      </c>
      <c r="CF416" t="s">
        <v>334</v>
      </c>
      <c r="CG416" s="1">
        <v>34541</v>
      </c>
      <c r="CH416" t="s">
        <v>334</v>
      </c>
      <c r="CI416" t="s">
        <v>334</v>
      </c>
      <c r="CJ416" t="s">
        <v>334</v>
      </c>
      <c r="CK416" t="s">
        <v>338</v>
      </c>
      <c r="CL416" t="s">
        <v>2300</v>
      </c>
      <c r="CM416">
        <v>88</v>
      </c>
      <c r="CN416" s="1">
        <v>44835</v>
      </c>
      <c r="CP416"/>
      <c r="CQ416"/>
      <c r="CR416"/>
      <c r="CS416"/>
      <c r="CT416"/>
      <c r="CU416" s="23"/>
      <c r="CV416">
        <v>2</v>
      </c>
      <c r="CW416"/>
      <c r="CX416"/>
    </row>
    <row r="417" spans="1:102" x14ac:dyDescent="0.35">
      <c r="A417" t="s">
        <v>143</v>
      </c>
      <c r="B417" t="s">
        <v>390</v>
      </c>
      <c r="C417">
        <v>675377</v>
      </c>
      <c r="D417" t="s">
        <v>2301</v>
      </c>
      <c r="E417" t="s">
        <v>2302</v>
      </c>
      <c r="F417" t="s">
        <v>476</v>
      </c>
      <c r="G417" t="s">
        <v>166</v>
      </c>
      <c r="H417" t="s">
        <v>346</v>
      </c>
      <c r="I417">
        <v>28.3</v>
      </c>
      <c r="K417" t="s">
        <v>334</v>
      </c>
      <c r="L417" t="s">
        <v>339</v>
      </c>
      <c r="M417">
        <v>4</v>
      </c>
      <c r="N417">
        <v>1</v>
      </c>
      <c r="P417">
        <v>4</v>
      </c>
      <c r="Q417">
        <v>4</v>
      </c>
      <c r="T417" s="8">
        <v>3.88991</v>
      </c>
      <c r="U417" s="8">
        <v>0.60751999999999995</v>
      </c>
      <c r="V417">
        <v>35.5</v>
      </c>
      <c r="W417" s="8">
        <v>1.1240300000000001</v>
      </c>
      <c r="X417" s="8">
        <v>1.7315499999999999</v>
      </c>
      <c r="Y417" s="8">
        <v>2.8557299999999999</v>
      </c>
      <c r="Z417" s="8">
        <v>0.16689000000000001</v>
      </c>
      <c r="AA417" s="8">
        <v>0.40268999999999999</v>
      </c>
      <c r="AC417" s="8">
        <v>2.1583700000000001</v>
      </c>
      <c r="AD417">
        <v>62.5</v>
      </c>
      <c r="AF417">
        <v>0</v>
      </c>
      <c r="AI417" s="8">
        <v>2.05559</v>
      </c>
      <c r="AJ417" s="8">
        <v>0.85292000000000001</v>
      </c>
      <c r="AK417" s="8">
        <v>0.40294999999999997</v>
      </c>
      <c r="AL417" s="8">
        <v>3.3114599999999998</v>
      </c>
      <c r="AM417">
        <v>2.1417700000000002</v>
      </c>
      <c r="AN417">
        <v>0.97011000000000003</v>
      </c>
      <c r="AO417">
        <v>0.57274000000000003</v>
      </c>
      <c r="AP417">
        <v>3.7070599999999998</v>
      </c>
      <c r="AR417">
        <v>0</v>
      </c>
      <c r="AS417">
        <v>1</v>
      </c>
      <c r="AT417">
        <v>1</v>
      </c>
      <c r="AU417">
        <v>0</v>
      </c>
      <c r="AV417" s="4">
        <v>0</v>
      </c>
      <c r="AW417">
        <v>0</v>
      </c>
      <c r="AX417">
        <v>0</v>
      </c>
      <c r="AZ417" s="1">
        <v>44664</v>
      </c>
      <c r="BA417">
        <v>2</v>
      </c>
      <c r="BB417">
        <v>2</v>
      </c>
      <c r="BC417">
        <v>0</v>
      </c>
      <c r="BD417">
        <v>8</v>
      </c>
      <c r="BE417">
        <v>1</v>
      </c>
      <c r="BF417">
        <v>0</v>
      </c>
      <c r="BG417">
        <v>8</v>
      </c>
      <c r="BH417">
        <v>43789</v>
      </c>
      <c r="BI417">
        <v>1</v>
      </c>
      <c r="BJ417">
        <v>1</v>
      </c>
      <c r="BK417">
        <v>0</v>
      </c>
      <c r="BL417">
        <v>0</v>
      </c>
      <c r="BM417">
        <v>1</v>
      </c>
      <c r="BN417">
        <v>0</v>
      </c>
      <c r="BO417">
        <v>0</v>
      </c>
      <c r="BP417">
        <v>43475</v>
      </c>
      <c r="BQ417">
        <v>4</v>
      </c>
      <c r="BR417">
        <v>3</v>
      </c>
      <c r="BS417">
        <v>1</v>
      </c>
      <c r="BT417">
        <v>32</v>
      </c>
      <c r="BU417">
        <v>1</v>
      </c>
      <c r="BV417">
        <v>0</v>
      </c>
      <c r="BW417">
        <v>32</v>
      </c>
      <c r="BX417" s="8">
        <v>9.3330000000000002</v>
      </c>
      <c r="BZ417" t="s">
        <v>677</v>
      </c>
      <c r="CA417" t="s">
        <v>2303</v>
      </c>
      <c r="CB417">
        <v>76823</v>
      </c>
      <c r="CC417">
        <v>220</v>
      </c>
      <c r="CD417">
        <v>3257526321</v>
      </c>
      <c r="CE417" t="s">
        <v>336</v>
      </c>
      <c r="CF417" t="s">
        <v>334</v>
      </c>
      <c r="CG417" s="1">
        <v>34593</v>
      </c>
      <c r="CH417" t="s">
        <v>334</v>
      </c>
      <c r="CI417" t="s">
        <v>334</v>
      </c>
      <c r="CJ417" t="s">
        <v>337</v>
      </c>
      <c r="CK417" t="s">
        <v>338</v>
      </c>
      <c r="CL417" t="s">
        <v>2304</v>
      </c>
      <c r="CM417">
        <v>48</v>
      </c>
      <c r="CN417" s="1">
        <v>44835</v>
      </c>
      <c r="CP417"/>
      <c r="CQ417"/>
      <c r="CR417">
        <v>12</v>
      </c>
      <c r="CS417"/>
      <c r="CT417"/>
      <c r="CU417" s="23"/>
      <c r="CV417">
        <v>2</v>
      </c>
      <c r="CW417"/>
      <c r="CX417"/>
    </row>
    <row r="418" spans="1:102" x14ac:dyDescent="0.35">
      <c r="A418" t="s">
        <v>143</v>
      </c>
      <c r="B418" t="s">
        <v>390</v>
      </c>
      <c r="C418">
        <v>675379</v>
      </c>
      <c r="D418" t="s">
        <v>2305</v>
      </c>
      <c r="E418" t="s">
        <v>848</v>
      </c>
      <c r="F418" t="s">
        <v>849</v>
      </c>
      <c r="G418" t="s">
        <v>166</v>
      </c>
      <c r="H418" t="s">
        <v>346</v>
      </c>
      <c r="I418">
        <v>73.400000000000006</v>
      </c>
      <c r="K418" t="s">
        <v>334</v>
      </c>
      <c r="L418" t="s">
        <v>339</v>
      </c>
      <c r="M418">
        <v>2</v>
      </c>
      <c r="N418">
        <v>1</v>
      </c>
      <c r="P418">
        <v>3</v>
      </c>
      <c r="Q418">
        <v>3</v>
      </c>
      <c r="R418">
        <v>3</v>
      </c>
      <c r="T418" s="8">
        <v>2.6886999999999999</v>
      </c>
      <c r="U418" s="8">
        <v>0.31275999999999998</v>
      </c>
      <c r="V418">
        <v>40.700000000000003</v>
      </c>
      <c r="W418" s="8">
        <v>0.84177999999999997</v>
      </c>
      <c r="X418" s="8">
        <v>1.15455</v>
      </c>
      <c r="Y418" s="8">
        <v>2.3725700000000001</v>
      </c>
      <c r="Z418" s="8">
        <v>0.16109999999999999</v>
      </c>
      <c r="AA418" s="8">
        <v>7.281E-2</v>
      </c>
      <c r="AC418" s="8">
        <v>1.5341499999999999</v>
      </c>
      <c r="AD418">
        <v>40</v>
      </c>
      <c r="AF418">
        <v>1</v>
      </c>
      <c r="AI418" s="8">
        <v>2.0156700000000001</v>
      </c>
      <c r="AJ418" s="8">
        <v>0.74404999999999999</v>
      </c>
      <c r="AK418" s="8">
        <v>0.37092999999999998</v>
      </c>
      <c r="AL418" s="8">
        <v>3.1306500000000002</v>
      </c>
      <c r="AM418">
        <v>1.5525100000000001</v>
      </c>
      <c r="AN418">
        <v>0.83282</v>
      </c>
      <c r="AO418">
        <v>0.32030999999999998</v>
      </c>
      <c r="AP418">
        <v>2.7103000000000002</v>
      </c>
      <c r="AR418">
        <v>1</v>
      </c>
      <c r="AS418">
        <v>2</v>
      </c>
      <c r="AT418">
        <v>0</v>
      </c>
      <c r="AU418">
        <v>10</v>
      </c>
      <c r="AV418" s="4">
        <v>32623.42</v>
      </c>
      <c r="AW418">
        <v>0</v>
      </c>
      <c r="AX418">
        <v>10</v>
      </c>
      <c r="AZ418" s="1">
        <v>44686</v>
      </c>
      <c r="BA418">
        <v>10</v>
      </c>
      <c r="BB418">
        <v>9</v>
      </c>
      <c r="BC418">
        <v>1</v>
      </c>
      <c r="BD418">
        <v>76</v>
      </c>
      <c r="BE418">
        <v>1</v>
      </c>
      <c r="BF418">
        <v>0</v>
      </c>
      <c r="BG418">
        <v>76</v>
      </c>
      <c r="BH418">
        <v>43859</v>
      </c>
      <c r="BI418">
        <v>2</v>
      </c>
      <c r="BJ418">
        <v>2</v>
      </c>
      <c r="BK418">
        <v>2</v>
      </c>
      <c r="BL418">
        <v>8</v>
      </c>
      <c r="BM418">
        <v>1</v>
      </c>
      <c r="BN418">
        <v>0</v>
      </c>
      <c r="BO418">
        <v>8</v>
      </c>
      <c r="BP418">
        <v>43475</v>
      </c>
      <c r="BQ418">
        <v>4</v>
      </c>
      <c r="BR418">
        <v>4</v>
      </c>
      <c r="BS418">
        <v>0</v>
      </c>
      <c r="BT418">
        <v>28</v>
      </c>
      <c r="BU418">
        <v>1</v>
      </c>
      <c r="BV418">
        <v>0</v>
      </c>
      <c r="BW418">
        <v>28</v>
      </c>
      <c r="BX418" s="8">
        <v>45.332999999999998</v>
      </c>
      <c r="BZ418" t="s">
        <v>2306</v>
      </c>
      <c r="CA418" t="s">
        <v>2307</v>
      </c>
      <c r="CB418">
        <v>75601</v>
      </c>
      <c r="CC418">
        <v>570</v>
      </c>
      <c r="CD418">
        <v>9037572557</v>
      </c>
      <c r="CE418" t="s">
        <v>336</v>
      </c>
      <c r="CF418" t="s">
        <v>334</v>
      </c>
      <c r="CG418" s="1">
        <v>34578</v>
      </c>
      <c r="CH418" t="s">
        <v>334</v>
      </c>
      <c r="CI418" t="s">
        <v>334</v>
      </c>
      <c r="CJ418" t="s">
        <v>334</v>
      </c>
      <c r="CK418" t="s">
        <v>338</v>
      </c>
      <c r="CL418" t="s">
        <v>2308</v>
      </c>
      <c r="CM418">
        <v>108</v>
      </c>
      <c r="CN418" s="1">
        <v>44835</v>
      </c>
      <c r="CP418"/>
      <c r="CQ418"/>
      <c r="CR418"/>
      <c r="CS418"/>
      <c r="CT418"/>
      <c r="CU418" s="23"/>
      <c r="CV418"/>
      <c r="CW418"/>
      <c r="CX418"/>
    </row>
    <row r="419" spans="1:102" x14ac:dyDescent="0.35">
      <c r="A419" t="s">
        <v>143</v>
      </c>
      <c r="B419" t="s">
        <v>390</v>
      </c>
      <c r="C419">
        <v>675380</v>
      </c>
      <c r="D419" t="s">
        <v>2309</v>
      </c>
      <c r="E419" t="s">
        <v>1305</v>
      </c>
      <c r="F419" t="s">
        <v>1306</v>
      </c>
      <c r="G419" t="s">
        <v>166</v>
      </c>
      <c r="H419" t="s">
        <v>333</v>
      </c>
      <c r="I419">
        <v>102.4</v>
      </c>
      <c r="K419" t="s">
        <v>334</v>
      </c>
      <c r="L419" t="s">
        <v>335</v>
      </c>
      <c r="M419">
        <v>1</v>
      </c>
      <c r="N419">
        <v>1</v>
      </c>
      <c r="P419">
        <v>4</v>
      </c>
      <c r="Q419">
        <v>5</v>
      </c>
      <c r="R419">
        <v>1</v>
      </c>
      <c r="T419" s="8">
        <v>2.4411399999999999</v>
      </c>
      <c r="U419" s="8">
        <v>0.12956999999999999</v>
      </c>
      <c r="V419"/>
      <c r="W419" s="8">
        <v>0.74324999999999997</v>
      </c>
      <c r="X419" s="8">
        <v>0.87282000000000004</v>
      </c>
      <c r="Y419" s="8">
        <v>1.9342699999999999</v>
      </c>
      <c r="Z419" s="8">
        <v>0.11821</v>
      </c>
      <c r="AA419" s="8">
        <v>4.3869999999999999E-2</v>
      </c>
      <c r="AB419">
        <v>6</v>
      </c>
      <c r="AC419" s="8">
        <v>1.5683199999999999</v>
      </c>
      <c r="AE419">
        <v>6</v>
      </c>
      <c r="AG419">
        <v>6</v>
      </c>
      <c r="AI419" s="8">
        <v>2.0774300000000001</v>
      </c>
      <c r="AJ419" s="8">
        <v>0.81415000000000004</v>
      </c>
      <c r="AK419" s="8">
        <v>0.43091000000000002</v>
      </c>
      <c r="AL419" s="8">
        <v>3.3224900000000002</v>
      </c>
      <c r="AM419">
        <v>1.5399</v>
      </c>
      <c r="AN419">
        <v>0.67201999999999995</v>
      </c>
      <c r="AO419">
        <v>0.11423</v>
      </c>
      <c r="AP419">
        <v>2.3186599999999999</v>
      </c>
      <c r="AR419">
        <v>2</v>
      </c>
      <c r="AS419">
        <v>2</v>
      </c>
      <c r="AT419">
        <v>4</v>
      </c>
      <c r="AU419">
        <v>4</v>
      </c>
      <c r="AV419" s="4">
        <v>63177.59</v>
      </c>
      <c r="AW419">
        <v>0</v>
      </c>
      <c r="AX419">
        <v>4</v>
      </c>
      <c r="AZ419" s="1">
        <v>44580</v>
      </c>
      <c r="BA419">
        <v>10</v>
      </c>
      <c r="BB419">
        <v>10</v>
      </c>
      <c r="BC419">
        <v>0</v>
      </c>
      <c r="BD419">
        <v>60</v>
      </c>
      <c r="BE419">
        <v>1</v>
      </c>
      <c r="BF419">
        <v>0</v>
      </c>
      <c r="BG419">
        <v>60</v>
      </c>
      <c r="BH419">
        <v>44146</v>
      </c>
      <c r="BI419">
        <v>12</v>
      </c>
      <c r="BJ419">
        <v>9</v>
      </c>
      <c r="BK419">
        <v>3</v>
      </c>
      <c r="BL419">
        <v>68</v>
      </c>
      <c r="BM419">
        <v>1</v>
      </c>
      <c r="BN419">
        <v>0</v>
      </c>
      <c r="BO419">
        <v>68</v>
      </c>
      <c r="BP419">
        <v>43572</v>
      </c>
      <c r="BQ419">
        <v>14</v>
      </c>
      <c r="BR419">
        <v>8</v>
      </c>
      <c r="BS419">
        <v>6</v>
      </c>
      <c r="BT419">
        <v>459</v>
      </c>
      <c r="BU419">
        <v>1</v>
      </c>
      <c r="BV419">
        <v>0</v>
      </c>
      <c r="BW419">
        <v>459</v>
      </c>
      <c r="BX419" s="8">
        <v>129.167</v>
      </c>
      <c r="BZ419" t="s">
        <v>791</v>
      </c>
      <c r="CA419" t="s">
        <v>2310</v>
      </c>
      <c r="CB419">
        <v>78155</v>
      </c>
      <c r="CC419">
        <v>581</v>
      </c>
      <c r="CD419">
        <v>8303797777</v>
      </c>
      <c r="CE419" t="s">
        <v>336</v>
      </c>
      <c r="CF419" t="s">
        <v>334</v>
      </c>
      <c r="CG419" s="1">
        <v>34556</v>
      </c>
      <c r="CH419" t="s">
        <v>334</v>
      </c>
      <c r="CI419" t="s">
        <v>334</v>
      </c>
      <c r="CJ419" t="s">
        <v>334</v>
      </c>
      <c r="CK419" t="s">
        <v>338</v>
      </c>
      <c r="CL419" t="s">
        <v>2311</v>
      </c>
      <c r="CM419">
        <v>122</v>
      </c>
      <c r="CN419" s="1">
        <v>44835</v>
      </c>
      <c r="CP419"/>
      <c r="CQ419"/>
      <c r="CR419">
        <v>12</v>
      </c>
      <c r="CS419"/>
      <c r="CT419"/>
      <c r="CU419" s="23"/>
      <c r="CV419"/>
      <c r="CW419"/>
      <c r="CX419"/>
    </row>
    <row r="420" spans="1:102" x14ac:dyDescent="0.35">
      <c r="A420" t="s">
        <v>143</v>
      </c>
      <c r="B420" t="s">
        <v>390</v>
      </c>
      <c r="C420">
        <v>675386</v>
      </c>
      <c r="D420" t="s">
        <v>2312</v>
      </c>
      <c r="E420" t="s">
        <v>848</v>
      </c>
      <c r="F420" t="s">
        <v>849</v>
      </c>
      <c r="G420" t="s">
        <v>166</v>
      </c>
      <c r="H420" t="s">
        <v>333</v>
      </c>
      <c r="I420">
        <v>82.2</v>
      </c>
      <c r="K420" t="s">
        <v>334</v>
      </c>
      <c r="L420" t="s">
        <v>339</v>
      </c>
      <c r="M420">
        <v>3</v>
      </c>
      <c r="N420">
        <v>1</v>
      </c>
      <c r="P420">
        <v>3</v>
      </c>
      <c r="Q420">
        <v>5</v>
      </c>
      <c r="R420">
        <v>1</v>
      </c>
      <c r="T420" s="8">
        <v>3.2658999999999998</v>
      </c>
      <c r="U420" s="8">
        <v>0.17213000000000001</v>
      </c>
      <c r="V420">
        <v>52.6</v>
      </c>
      <c r="W420" s="8">
        <v>1.10303</v>
      </c>
      <c r="X420" s="8">
        <v>1.2751600000000001</v>
      </c>
      <c r="Y420" s="8">
        <v>2.9445399999999999</v>
      </c>
      <c r="Z420" s="8">
        <v>0.112</v>
      </c>
      <c r="AA420" s="8">
        <v>1.4149999999999999E-2</v>
      </c>
      <c r="AC420" s="8">
        <v>1.99074</v>
      </c>
      <c r="AD420">
        <v>66.7</v>
      </c>
      <c r="AG420">
        <v>6</v>
      </c>
      <c r="AI420" s="8">
        <v>1.95916</v>
      </c>
      <c r="AJ420" s="8">
        <v>0.75036000000000003</v>
      </c>
      <c r="AK420" s="8">
        <v>0.38976</v>
      </c>
      <c r="AL420" s="8">
        <v>3.0992899999999999</v>
      </c>
      <c r="AM420">
        <v>2.0726800000000001</v>
      </c>
      <c r="AN420">
        <v>1.0821000000000001</v>
      </c>
      <c r="AO420">
        <v>0.16777</v>
      </c>
      <c r="AP420">
        <v>3.32545</v>
      </c>
      <c r="AR420">
        <v>1</v>
      </c>
      <c r="AS420">
        <v>1</v>
      </c>
      <c r="AT420">
        <v>2</v>
      </c>
      <c r="AU420">
        <v>1</v>
      </c>
      <c r="AV420" s="4">
        <v>62400</v>
      </c>
      <c r="AW420">
        <v>0</v>
      </c>
      <c r="AX420">
        <v>1</v>
      </c>
      <c r="AZ420" s="1">
        <v>44769</v>
      </c>
      <c r="BA420">
        <v>6</v>
      </c>
      <c r="BB420">
        <v>6</v>
      </c>
      <c r="BC420">
        <v>6</v>
      </c>
      <c r="BD420">
        <v>32</v>
      </c>
      <c r="BE420">
        <v>1</v>
      </c>
      <c r="BF420">
        <v>0</v>
      </c>
      <c r="BG420">
        <v>32</v>
      </c>
      <c r="BH420">
        <v>44337</v>
      </c>
      <c r="BI420">
        <v>1</v>
      </c>
      <c r="BJ420">
        <v>1</v>
      </c>
      <c r="BK420">
        <v>0</v>
      </c>
      <c r="BL420">
        <v>40</v>
      </c>
      <c r="BM420">
        <v>1</v>
      </c>
      <c r="BN420">
        <v>0</v>
      </c>
      <c r="BO420">
        <v>40</v>
      </c>
      <c r="BP420">
        <v>43642</v>
      </c>
      <c r="BQ420">
        <v>3</v>
      </c>
      <c r="BR420">
        <v>0</v>
      </c>
      <c r="BS420">
        <v>3</v>
      </c>
      <c r="BT420">
        <v>20</v>
      </c>
      <c r="BU420">
        <v>0</v>
      </c>
      <c r="BV420">
        <v>0</v>
      </c>
      <c r="BW420">
        <v>20</v>
      </c>
      <c r="BX420" s="8">
        <v>32.667000000000002</v>
      </c>
      <c r="BZ420" t="s">
        <v>2313</v>
      </c>
      <c r="CA420" t="s">
        <v>2314</v>
      </c>
      <c r="CB420">
        <v>75601</v>
      </c>
      <c r="CC420">
        <v>570</v>
      </c>
      <c r="CD420">
        <v>9037578786</v>
      </c>
      <c r="CE420" t="s">
        <v>336</v>
      </c>
      <c r="CF420" t="s">
        <v>334</v>
      </c>
      <c r="CG420" s="1">
        <v>34598</v>
      </c>
      <c r="CH420" t="s">
        <v>334</v>
      </c>
      <c r="CI420" t="s">
        <v>334</v>
      </c>
      <c r="CJ420" t="s">
        <v>334</v>
      </c>
      <c r="CK420" t="s">
        <v>338</v>
      </c>
      <c r="CL420" t="s">
        <v>2315</v>
      </c>
      <c r="CM420">
        <v>116</v>
      </c>
      <c r="CN420" s="1">
        <v>44835</v>
      </c>
      <c r="CP420"/>
      <c r="CQ420"/>
      <c r="CR420"/>
      <c r="CS420"/>
      <c r="CT420"/>
      <c r="CU420" s="23"/>
      <c r="CV420"/>
      <c r="CW420"/>
      <c r="CX420"/>
    </row>
    <row r="421" spans="1:102" x14ac:dyDescent="0.35">
      <c r="A421" t="s">
        <v>143</v>
      </c>
      <c r="B421" t="s">
        <v>390</v>
      </c>
      <c r="C421">
        <v>675387</v>
      </c>
      <c r="D421" t="s">
        <v>2316</v>
      </c>
      <c r="E421" t="s">
        <v>549</v>
      </c>
      <c r="F421" t="s">
        <v>551</v>
      </c>
      <c r="G421" t="s">
        <v>166</v>
      </c>
      <c r="H421" t="s">
        <v>333</v>
      </c>
      <c r="I421">
        <v>46.9</v>
      </c>
      <c r="K421" t="s">
        <v>334</v>
      </c>
      <c r="L421" t="s">
        <v>339</v>
      </c>
      <c r="M421">
        <v>1</v>
      </c>
      <c r="N421">
        <v>1</v>
      </c>
      <c r="P421">
        <v>3</v>
      </c>
      <c r="Q421">
        <v>3</v>
      </c>
      <c r="T421" s="8">
        <v>3.2628599999999999</v>
      </c>
      <c r="U421" s="8">
        <v>0.16936000000000001</v>
      </c>
      <c r="V421">
        <v>74.599999999999994</v>
      </c>
      <c r="W421" s="8">
        <v>1.1818900000000001</v>
      </c>
      <c r="X421" s="8">
        <v>1.35124</v>
      </c>
      <c r="Y421" s="8">
        <v>3.0013200000000002</v>
      </c>
      <c r="Z421" s="8">
        <v>0.28699999999999998</v>
      </c>
      <c r="AA421" s="8">
        <v>9.7099999999999999E-3</v>
      </c>
      <c r="AC421" s="8">
        <v>1.9116200000000001</v>
      </c>
      <c r="AE421">
        <v>6</v>
      </c>
      <c r="AF421">
        <v>1</v>
      </c>
      <c r="AI421" s="8">
        <v>1.97556</v>
      </c>
      <c r="AJ421" s="8">
        <v>0.74046000000000001</v>
      </c>
      <c r="AK421" s="8">
        <v>0.38972000000000001</v>
      </c>
      <c r="AL421" s="8">
        <v>3.1057399999999999</v>
      </c>
      <c r="AM421">
        <v>1.97377</v>
      </c>
      <c r="AN421">
        <v>1.17496</v>
      </c>
      <c r="AO421">
        <v>0.16508</v>
      </c>
      <c r="AP421">
        <v>3.3154499999999998</v>
      </c>
      <c r="AR421">
        <v>4</v>
      </c>
      <c r="AS421">
        <v>3</v>
      </c>
      <c r="AT421">
        <v>1</v>
      </c>
      <c r="AU421">
        <v>3</v>
      </c>
      <c r="AV421" s="4">
        <v>12911.02</v>
      </c>
      <c r="AW421">
        <v>1</v>
      </c>
      <c r="AX421">
        <v>4</v>
      </c>
      <c r="AZ421" s="1">
        <v>44630</v>
      </c>
      <c r="BA421">
        <v>4</v>
      </c>
      <c r="BB421">
        <v>4</v>
      </c>
      <c r="BC421">
        <v>4</v>
      </c>
      <c r="BD421">
        <v>28</v>
      </c>
      <c r="BE421">
        <v>1</v>
      </c>
      <c r="BF421">
        <v>0</v>
      </c>
      <c r="BG421">
        <v>28</v>
      </c>
      <c r="BH421">
        <v>44315</v>
      </c>
      <c r="BI421">
        <v>13</v>
      </c>
      <c r="BJ421">
        <v>12</v>
      </c>
      <c r="BK421">
        <v>1</v>
      </c>
      <c r="BL421">
        <v>104</v>
      </c>
      <c r="BM421">
        <v>1</v>
      </c>
      <c r="BN421">
        <v>0</v>
      </c>
      <c r="BO421">
        <v>104</v>
      </c>
      <c r="BP421">
        <v>43580</v>
      </c>
      <c r="BQ421">
        <v>8</v>
      </c>
      <c r="BR421">
        <v>7</v>
      </c>
      <c r="BS421">
        <v>1</v>
      </c>
      <c r="BT421">
        <v>44</v>
      </c>
      <c r="BU421">
        <v>1</v>
      </c>
      <c r="BV421">
        <v>0</v>
      </c>
      <c r="BW421">
        <v>44</v>
      </c>
      <c r="BX421" s="8">
        <v>56</v>
      </c>
      <c r="BZ421" t="s">
        <v>2317</v>
      </c>
      <c r="CA421" t="s">
        <v>2318</v>
      </c>
      <c r="CB421">
        <v>75633</v>
      </c>
      <c r="CC421">
        <v>842</v>
      </c>
      <c r="CD421">
        <v>9036937141</v>
      </c>
      <c r="CE421" t="s">
        <v>336</v>
      </c>
      <c r="CF421" t="s">
        <v>334</v>
      </c>
      <c r="CG421" s="1">
        <v>34584</v>
      </c>
      <c r="CH421" t="s">
        <v>334</v>
      </c>
      <c r="CI421" t="s">
        <v>334</v>
      </c>
      <c r="CJ421" t="s">
        <v>334</v>
      </c>
      <c r="CK421" t="s">
        <v>338</v>
      </c>
      <c r="CL421" t="s">
        <v>2319</v>
      </c>
      <c r="CM421">
        <v>108</v>
      </c>
      <c r="CN421" s="1">
        <v>44835</v>
      </c>
      <c r="CP421"/>
      <c r="CQ421"/>
      <c r="CR421"/>
      <c r="CS421"/>
      <c r="CT421"/>
      <c r="CU421" s="23"/>
      <c r="CV421">
        <v>2</v>
      </c>
      <c r="CW421"/>
      <c r="CX421"/>
    </row>
    <row r="422" spans="1:102" x14ac:dyDescent="0.35">
      <c r="A422" t="s">
        <v>143</v>
      </c>
      <c r="B422" t="s">
        <v>390</v>
      </c>
      <c r="C422">
        <v>675388</v>
      </c>
      <c r="D422" t="s">
        <v>2320</v>
      </c>
      <c r="E422" t="s">
        <v>2321</v>
      </c>
      <c r="F422" t="s">
        <v>500</v>
      </c>
      <c r="G422" t="s">
        <v>168</v>
      </c>
      <c r="H422" t="s">
        <v>404</v>
      </c>
      <c r="I422">
        <v>45.9</v>
      </c>
      <c r="K422" t="s">
        <v>334</v>
      </c>
      <c r="L422" t="s">
        <v>339</v>
      </c>
      <c r="M422">
        <v>5</v>
      </c>
      <c r="N422">
        <v>2</v>
      </c>
      <c r="P422">
        <v>4</v>
      </c>
      <c r="Q422">
        <v>1</v>
      </c>
      <c r="R422">
        <v>5</v>
      </c>
      <c r="T422" s="8">
        <v>3.1336300000000001</v>
      </c>
      <c r="U422" s="8">
        <v>0.51826000000000005</v>
      </c>
      <c r="V422">
        <v>53.3</v>
      </c>
      <c r="W422" s="8">
        <v>0.60750999999999999</v>
      </c>
      <c r="X422" s="8">
        <v>1.1257699999999999</v>
      </c>
      <c r="Y422" s="8">
        <v>2.2101500000000001</v>
      </c>
      <c r="Z422" s="8">
        <v>0.33695000000000003</v>
      </c>
      <c r="AA422" s="8">
        <v>1.017E-2</v>
      </c>
      <c r="AC422" s="8">
        <v>2.00786</v>
      </c>
      <c r="AD422">
        <v>42.9</v>
      </c>
      <c r="AF422">
        <v>0</v>
      </c>
      <c r="AI422" s="8">
        <v>1.94424</v>
      </c>
      <c r="AJ422" s="8">
        <v>0.72058999999999995</v>
      </c>
      <c r="AK422" s="8">
        <v>0.36663000000000001</v>
      </c>
      <c r="AL422" s="8">
        <v>3.0314700000000001</v>
      </c>
      <c r="AM422">
        <v>2.1065299999999998</v>
      </c>
      <c r="AN422">
        <v>0.62060999999999999</v>
      </c>
      <c r="AO422">
        <v>0.53698999999999997</v>
      </c>
      <c r="AP422">
        <v>3.2621500000000001</v>
      </c>
      <c r="AR422">
        <v>0</v>
      </c>
      <c r="AS422">
        <v>0</v>
      </c>
      <c r="AT422">
        <v>0</v>
      </c>
      <c r="AU422">
        <v>0</v>
      </c>
      <c r="AV422" s="4">
        <v>0</v>
      </c>
      <c r="AW422">
        <v>0</v>
      </c>
      <c r="AX422">
        <v>0</v>
      </c>
      <c r="AZ422" s="1">
        <v>43887</v>
      </c>
      <c r="BA422">
        <v>1</v>
      </c>
      <c r="BB422">
        <v>1</v>
      </c>
      <c r="BC422">
        <v>0</v>
      </c>
      <c r="BD422">
        <v>4</v>
      </c>
      <c r="BE422">
        <v>1</v>
      </c>
      <c r="BF422">
        <v>0</v>
      </c>
      <c r="BG422">
        <v>4</v>
      </c>
      <c r="BH422">
        <v>43522</v>
      </c>
      <c r="BI422">
        <v>2</v>
      </c>
      <c r="BJ422">
        <v>2</v>
      </c>
      <c r="BK422">
        <v>0</v>
      </c>
      <c r="BL422">
        <v>16</v>
      </c>
      <c r="BM422">
        <v>1</v>
      </c>
      <c r="BN422">
        <v>0</v>
      </c>
      <c r="BO422">
        <v>16</v>
      </c>
      <c r="BP422">
        <v>43187</v>
      </c>
      <c r="BQ422">
        <v>3</v>
      </c>
      <c r="BR422">
        <v>3</v>
      </c>
      <c r="BS422">
        <v>0</v>
      </c>
      <c r="BT422">
        <v>24</v>
      </c>
      <c r="BU422">
        <v>1</v>
      </c>
      <c r="BV422">
        <v>0</v>
      </c>
      <c r="BW422">
        <v>24</v>
      </c>
      <c r="BX422" s="8">
        <v>11.333</v>
      </c>
      <c r="BZ422" t="s">
        <v>1440</v>
      </c>
      <c r="CA422" t="s">
        <v>2322</v>
      </c>
      <c r="CB422">
        <v>76844</v>
      </c>
      <c r="CC422">
        <v>796</v>
      </c>
      <c r="CD422">
        <v>3256482247</v>
      </c>
      <c r="CE422" t="s">
        <v>336</v>
      </c>
      <c r="CF422" t="s">
        <v>334</v>
      </c>
      <c r="CG422" s="1">
        <v>34578</v>
      </c>
      <c r="CH422" t="s">
        <v>334</v>
      </c>
      <c r="CI422" t="s">
        <v>337</v>
      </c>
      <c r="CJ422" t="s">
        <v>334</v>
      </c>
      <c r="CK422" t="s">
        <v>338</v>
      </c>
      <c r="CL422" t="s">
        <v>2323</v>
      </c>
      <c r="CM422">
        <v>52</v>
      </c>
      <c r="CN422" s="1">
        <v>44835</v>
      </c>
      <c r="CP422"/>
      <c r="CQ422"/>
      <c r="CR422"/>
      <c r="CS422"/>
      <c r="CT422"/>
      <c r="CU422" s="23"/>
      <c r="CV422"/>
      <c r="CW422"/>
      <c r="CX422"/>
    </row>
    <row r="423" spans="1:102" x14ac:dyDescent="0.35">
      <c r="A423" t="s">
        <v>143</v>
      </c>
      <c r="B423" t="s">
        <v>390</v>
      </c>
      <c r="C423">
        <v>675390</v>
      </c>
      <c r="D423" t="s">
        <v>2324</v>
      </c>
      <c r="E423" t="s">
        <v>1458</v>
      </c>
      <c r="F423" t="s">
        <v>1459</v>
      </c>
      <c r="G423" t="s">
        <v>166</v>
      </c>
      <c r="H423" t="s">
        <v>333</v>
      </c>
      <c r="I423">
        <v>43.3</v>
      </c>
      <c r="K423" t="s">
        <v>334</v>
      </c>
      <c r="L423" t="s">
        <v>339</v>
      </c>
      <c r="M423">
        <v>1</v>
      </c>
      <c r="N423">
        <v>1</v>
      </c>
      <c r="P423">
        <v>3</v>
      </c>
      <c r="Q423">
        <v>2</v>
      </c>
      <c r="R423">
        <v>3</v>
      </c>
      <c r="T423" s="8">
        <v>3.9887100000000002</v>
      </c>
      <c r="U423" s="8">
        <v>0.23505000000000001</v>
      </c>
      <c r="V423">
        <v>70.2</v>
      </c>
      <c r="W423" s="8">
        <v>1.6095299999999999</v>
      </c>
      <c r="X423" s="8">
        <v>1.8445800000000001</v>
      </c>
      <c r="Y423" s="8">
        <v>2.89438</v>
      </c>
      <c r="Z423" s="8">
        <v>0.21401999999999999</v>
      </c>
      <c r="AA423" s="8">
        <v>2.0070000000000001E-2</v>
      </c>
      <c r="AC423" s="8">
        <v>2.1441300000000001</v>
      </c>
      <c r="AE423">
        <v>6</v>
      </c>
      <c r="AG423">
        <v>6</v>
      </c>
      <c r="AI423" s="8">
        <v>2.1200899999999998</v>
      </c>
      <c r="AJ423" s="8">
        <v>0.78717999999999999</v>
      </c>
      <c r="AK423" s="8">
        <v>0.42048000000000002</v>
      </c>
      <c r="AL423" s="8">
        <v>3.32775</v>
      </c>
      <c r="AM423">
        <v>2.0629200000000001</v>
      </c>
      <c r="AN423">
        <v>1.5051300000000001</v>
      </c>
      <c r="AO423">
        <v>0.21235000000000001</v>
      </c>
      <c r="AP423">
        <v>3.7826</v>
      </c>
      <c r="AR423">
        <v>6</v>
      </c>
      <c r="AS423">
        <v>7</v>
      </c>
      <c r="AT423">
        <v>6</v>
      </c>
      <c r="AU423">
        <v>2</v>
      </c>
      <c r="AV423" s="4">
        <v>21294</v>
      </c>
      <c r="AW423">
        <v>0</v>
      </c>
      <c r="AX423">
        <v>2</v>
      </c>
      <c r="AZ423" s="1">
        <v>44335</v>
      </c>
      <c r="BA423">
        <v>8</v>
      </c>
      <c r="BB423">
        <v>3</v>
      </c>
      <c r="BC423">
        <v>5</v>
      </c>
      <c r="BD423">
        <v>107</v>
      </c>
      <c r="BE423">
        <v>1</v>
      </c>
      <c r="BF423">
        <v>0</v>
      </c>
      <c r="BG423">
        <v>107</v>
      </c>
      <c r="BH423">
        <v>43692</v>
      </c>
      <c r="BI423">
        <v>3</v>
      </c>
      <c r="BJ423">
        <v>1</v>
      </c>
      <c r="BK423">
        <v>2</v>
      </c>
      <c r="BL423">
        <v>40</v>
      </c>
      <c r="BM423">
        <v>1</v>
      </c>
      <c r="BN423">
        <v>0</v>
      </c>
      <c r="BO423">
        <v>40</v>
      </c>
      <c r="BP423">
        <v>43374</v>
      </c>
      <c r="BQ423">
        <v>0</v>
      </c>
      <c r="BR423">
        <v>0</v>
      </c>
      <c r="BS423">
        <v>0</v>
      </c>
      <c r="BT423">
        <v>0</v>
      </c>
      <c r="BU423">
        <v>1</v>
      </c>
      <c r="BV423">
        <v>0</v>
      </c>
      <c r="BW423">
        <v>0</v>
      </c>
      <c r="BX423" s="8">
        <v>66.832999999999998</v>
      </c>
      <c r="BZ423" t="s">
        <v>1440</v>
      </c>
      <c r="CA423" t="s">
        <v>2325</v>
      </c>
      <c r="CB423">
        <v>75142</v>
      </c>
      <c r="CC423">
        <v>730</v>
      </c>
      <c r="CD423">
        <v>9729327776</v>
      </c>
      <c r="CE423" t="s">
        <v>336</v>
      </c>
      <c r="CF423" t="s">
        <v>334</v>
      </c>
      <c r="CG423" s="1">
        <v>34599</v>
      </c>
      <c r="CH423" t="s">
        <v>334</v>
      </c>
      <c r="CI423" t="s">
        <v>334</v>
      </c>
      <c r="CJ423" t="s">
        <v>334</v>
      </c>
      <c r="CK423" t="s">
        <v>338</v>
      </c>
      <c r="CL423" t="s">
        <v>2326</v>
      </c>
      <c r="CM423">
        <v>92</v>
      </c>
      <c r="CN423" s="1">
        <v>44835</v>
      </c>
      <c r="CP423"/>
      <c r="CQ423"/>
      <c r="CR423"/>
      <c r="CS423"/>
      <c r="CT423"/>
      <c r="CU423" s="23"/>
      <c r="CV423"/>
      <c r="CW423"/>
      <c r="CX423"/>
    </row>
    <row r="424" spans="1:102" x14ac:dyDescent="0.35">
      <c r="A424" t="s">
        <v>143</v>
      </c>
      <c r="B424" t="s">
        <v>390</v>
      </c>
      <c r="C424">
        <v>675391</v>
      </c>
      <c r="D424" t="s">
        <v>2327</v>
      </c>
      <c r="E424" t="s">
        <v>2227</v>
      </c>
      <c r="F424" t="s">
        <v>472</v>
      </c>
      <c r="G424" t="s">
        <v>166</v>
      </c>
      <c r="H424" t="s">
        <v>333</v>
      </c>
      <c r="I424">
        <v>62.5</v>
      </c>
      <c r="K424" t="s">
        <v>334</v>
      </c>
      <c r="L424" t="s">
        <v>335</v>
      </c>
      <c r="M424">
        <v>3</v>
      </c>
      <c r="N424">
        <v>1</v>
      </c>
      <c r="P424">
        <v>3</v>
      </c>
      <c r="Q424">
        <v>5</v>
      </c>
      <c r="R424">
        <v>2</v>
      </c>
      <c r="T424" s="8">
        <v>3.0714700000000001</v>
      </c>
      <c r="U424" s="8">
        <v>0.13081999999999999</v>
      </c>
      <c r="V424">
        <v>69.7</v>
      </c>
      <c r="W424" s="8">
        <v>1.0387</v>
      </c>
      <c r="X424" s="8">
        <v>1.1695199999999999</v>
      </c>
      <c r="Y424" s="8">
        <v>1.90184</v>
      </c>
      <c r="Z424" s="8">
        <v>0.11840000000000001</v>
      </c>
      <c r="AA424" s="8">
        <v>1.8169999999999999E-2</v>
      </c>
      <c r="AC424" s="8">
        <v>1.90195</v>
      </c>
      <c r="AE424">
        <v>6</v>
      </c>
      <c r="AF424">
        <v>0</v>
      </c>
      <c r="AI424" s="8">
        <v>1.7782100000000001</v>
      </c>
      <c r="AJ424" s="8">
        <v>0.73046999999999995</v>
      </c>
      <c r="AK424" s="8">
        <v>0.36852000000000001</v>
      </c>
      <c r="AL424" s="8">
        <v>2.8772000000000002</v>
      </c>
      <c r="AM424">
        <v>2.18174</v>
      </c>
      <c r="AN424">
        <v>1.0467500000000001</v>
      </c>
      <c r="AO424">
        <v>0.13485</v>
      </c>
      <c r="AP424">
        <v>3.3688799999999999</v>
      </c>
      <c r="AR424">
        <v>0</v>
      </c>
      <c r="AS424">
        <v>0</v>
      </c>
      <c r="AT424">
        <v>0</v>
      </c>
      <c r="AU424">
        <v>1</v>
      </c>
      <c r="AV424" s="4">
        <v>15000</v>
      </c>
      <c r="AW424">
        <v>0</v>
      </c>
      <c r="AX424">
        <v>1</v>
      </c>
      <c r="AZ424" s="1">
        <v>44769</v>
      </c>
      <c r="BA424">
        <v>4</v>
      </c>
      <c r="BB424">
        <v>4</v>
      </c>
      <c r="BC424">
        <v>1</v>
      </c>
      <c r="BD424">
        <v>16</v>
      </c>
      <c r="BE424">
        <v>1</v>
      </c>
      <c r="BF424">
        <v>0</v>
      </c>
      <c r="BG424">
        <v>16</v>
      </c>
      <c r="BH424">
        <v>44320</v>
      </c>
      <c r="BI424">
        <v>4</v>
      </c>
      <c r="BJ424">
        <v>4</v>
      </c>
      <c r="BK424">
        <v>0</v>
      </c>
      <c r="BL424">
        <v>32</v>
      </c>
      <c r="BM424">
        <v>1</v>
      </c>
      <c r="BN424">
        <v>0</v>
      </c>
      <c r="BO424">
        <v>32</v>
      </c>
      <c r="BP424">
        <v>43705</v>
      </c>
      <c r="BQ424">
        <v>12</v>
      </c>
      <c r="BR424">
        <v>12</v>
      </c>
      <c r="BS424">
        <v>0</v>
      </c>
      <c r="BT424">
        <v>84</v>
      </c>
      <c r="BU424">
        <v>1</v>
      </c>
      <c r="BV424">
        <v>0</v>
      </c>
      <c r="BW424">
        <v>84</v>
      </c>
      <c r="BX424" s="8">
        <v>32.667000000000002</v>
      </c>
      <c r="BZ424" t="s">
        <v>884</v>
      </c>
      <c r="CA424" t="s">
        <v>2328</v>
      </c>
      <c r="CB424">
        <v>77656</v>
      </c>
      <c r="CC424">
        <v>600</v>
      </c>
      <c r="CD424">
        <v>4093850033</v>
      </c>
      <c r="CE424" t="s">
        <v>336</v>
      </c>
      <c r="CF424" t="s">
        <v>334</v>
      </c>
      <c r="CG424" s="1">
        <v>34598</v>
      </c>
      <c r="CH424" t="s">
        <v>334</v>
      </c>
      <c r="CI424" t="s">
        <v>334</v>
      </c>
      <c r="CJ424" t="s">
        <v>334</v>
      </c>
      <c r="CK424" t="s">
        <v>338</v>
      </c>
      <c r="CL424" t="s">
        <v>2329</v>
      </c>
      <c r="CM424">
        <v>74</v>
      </c>
      <c r="CN424" s="1">
        <v>44835</v>
      </c>
      <c r="CP424"/>
      <c r="CQ424"/>
      <c r="CR424">
        <v>12</v>
      </c>
      <c r="CS424"/>
      <c r="CT424"/>
      <c r="CU424" s="23"/>
      <c r="CV424"/>
      <c r="CW424"/>
      <c r="CX424"/>
    </row>
    <row r="425" spans="1:102" x14ac:dyDescent="0.35">
      <c r="A425" t="s">
        <v>143</v>
      </c>
      <c r="B425" t="s">
        <v>390</v>
      </c>
      <c r="C425">
        <v>675392</v>
      </c>
      <c r="D425" t="s">
        <v>2330</v>
      </c>
      <c r="E425" t="s">
        <v>2331</v>
      </c>
      <c r="F425" t="s">
        <v>450</v>
      </c>
      <c r="G425" t="s">
        <v>166</v>
      </c>
      <c r="H425" t="s">
        <v>333</v>
      </c>
      <c r="I425">
        <v>63.6</v>
      </c>
      <c r="K425" t="s">
        <v>334</v>
      </c>
      <c r="L425" t="s">
        <v>339</v>
      </c>
      <c r="M425">
        <v>2</v>
      </c>
      <c r="N425">
        <v>1</v>
      </c>
      <c r="P425">
        <v>2</v>
      </c>
      <c r="Q425">
        <v>3</v>
      </c>
      <c r="R425">
        <v>2</v>
      </c>
      <c r="T425" s="8">
        <v>2.6884299999999999</v>
      </c>
      <c r="U425" s="8">
        <v>0.34303</v>
      </c>
      <c r="V425"/>
      <c r="W425" s="8">
        <v>0.89759999999999995</v>
      </c>
      <c r="X425" s="8">
        <v>1.2406299999999999</v>
      </c>
      <c r="Y425" s="8">
        <v>2.5715400000000002</v>
      </c>
      <c r="Z425" s="8">
        <v>0.34322000000000003</v>
      </c>
      <c r="AA425" s="8">
        <v>0.20039999999999999</v>
      </c>
      <c r="AB425">
        <v>6</v>
      </c>
      <c r="AC425" s="8">
        <v>1.4478</v>
      </c>
      <c r="AE425">
        <v>6</v>
      </c>
      <c r="AG425">
        <v>6</v>
      </c>
      <c r="AI425" s="8">
        <v>1.9598500000000001</v>
      </c>
      <c r="AJ425" s="8">
        <v>0.81698000000000004</v>
      </c>
      <c r="AK425" s="8">
        <v>0.41976000000000002</v>
      </c>
      <c r="AL425" s="8">
        <v>3.19659</v>
      </c>
      <c r="AM425">
        <v>1.50685</v>
      </c>
      <c r="AN425">
        <v>0.80876999999999999</v>
      </c>
      <c r="AO425">
        <v>0.31043999999999999</v>
      </c>
      <c r="AP425">
        <v>2.6541199999999998</v>
      </c>
      <c r="AR425">
        <v>1</v>
      </c>
      <c r="AS425">
        <v>8</v>
      </c>
      <c r="AT425">
        <v>1</v>
      </c>
      <c r="AU425">
        <v>1</v>
      </c>
      <c r="AV425" s="4">
        <v>5000</v>
      </c>
      <c r="AW425">
        <v>0</v>
      </c>
      <c r="AX425">
        <v>1</v>
      </c>
      <c r="AZ425" s="1">
        <v>44483</v>
      </c>
      <c r="BA425">
        <v>1</v>
      </c>
      <c r="BB425">
        <v>1</v>
      </c>
      <c r="BC425">
        <v>0</v>
      </c>
      <c r="BD425">
        <v>8</v>
      </c>
      <c r="BE425">
        <v>1</v>
      </c>
      <c r="BF425">
        <v>0</v>
      </c>
      <c r="BG425">
        <v>8</v>
      </c>
      <c r="BH425">
        <v>43775</v>
      </c>
      <c r="BI425">
        <v>14</v>
      </c>
      <c r="BJ425">
        <v>12</v>
      </c>
      <c r="BK425">
        <v>6</v>
      </c>
      <c r="BL425">
        <v>100</v>
      </c>
      <c r="BM425">
        <v>1</v>
      </c>
      <c r="BN425">
        <v>0</v>
      </c>
      <c r="BO425">
        <v>100</v>
      </c>
      <c r="BP425">
        <v>43357</v>
      </c>
      <c r="BQ425">
        <v>13</v>
      </c>
      <c r="BR425">
        <v>10</v>
      </c>
      <c r="BS425">
        <v>2</v>
      </c>
      <c r="BT425">
        <v>84</v>
      </c>
      <c r="BU425">
        <v>1</v>
      </c>
      <c r="BV425">
        <v>0</v>
      </c>
      <c r="BW425">
        <v>84</v>
      </c>
      <c r="BX425" s="8">
        <v>51.332999999999998</v>
      </c>
      <c r="BZ425" t="s">
        <v>2332</v>
      </c>
      <c r="CA425" t="s">
        <v>2333</v>
      </c>
      <c r="CB425">
        <v>77536</v>
      </c>
      <c r="CC425">
        <v>610</v>
      </c>
      <c r="CD425">
        <v>2814798471</v>
      </c>
      <c r="CE425" t="s">
        <v>336</v>
      </c>
      <c r="CF425" t="s">
        <v>334</v>
      </c>
      <c r="CG425" s="1">
        <v>34610</v>
      </c>
      <c r="CH425" t="s">
        <v>334</v>
      </c>
      <c r="CI425" t="s">
        <v>334</v>
      </c>
      <c r="CJ425" t="s">
        <v>337</v>
      </c>
      <c r="CK425" t="s">
        <v>338</v>
      </c>
      <c r="CL425" t="s">
        <v>2334</v>
      </c>
      <c r="CM425">
        <v>96</v>
      </c>
      <c r="CN425" s="1">
        <v>44835</v>
      </c>
      <c r="CP425"/>
      <c r="CQ425"/>
      <c r="CR425"/>
      <c r="CS425"/>
      <c r="CT425"/>
      <c r="CU425" s="23"/>
      <c r="CV425"/>
      <c r="CW425"/>
      <c r="CX425"/>
    </row>
    <row r="426" spans="1:102" x14ac:dyDescent="0.35">
      <c r="A426" t="s">
        <v>143</v>
      </c>
      <c r="B426" t="s">
        <v>390</v>
      </c>
      <c r="C426">
        <v>675394</v>
      </c>
      <c r="D426" t="s">
        <v>2335</v>
      </c>
      <c r="E426" t="s">
        <v>2336</v>
      </c>
      <c r="F426" t="s">
        <v>402</v>
      </c>
      <c r="G426" t="s">
        <v>166</v>
      </c>
      <c r="H426" t="s">
        <v>333</v>
      </c>
      <c r="I426">
        <v>76.900000000000006</v>
      </c>
      <c r="K426" t="s">
        <v>334</v>
      </c>
      <c r="L426" t="s">
        <v>339</v>
      </c>
      <c r="M426">
        <v>4</v>
      </c>
      <c r="N426">
        <v>2</v>
      </c>
      <c r="P426">
        <v>4</v>
      </c>
      <c r="Q426">
        <v>5</v>
      </c>
      <c r="R426">
        <v>1</v>
      </c>
      <c r="T426" s="8">
        <v>3.0634100000000002</v>
      </c>
      <c r="U426" s="8">
        <v>0.30653000000000002</v>
      </c>
      <c r="V426">
        <v>45.6</v>
      </c>
      <c r="W426" s="8">
        <v>0.95138999999999996</v>
      </c>
      <c r="X426" s="8">
        <v>1.2579199999999999</v>
      </c>
      <c r="Y426" s="8">
        <v>2.07348</v>
      </c>
      <c r="Z426" s="8">
        <v>0.23602999999999999</v>
      </c>
      <c r="AA426" s="8">
        <v>1.014E-2</v>
      </c>
      <c r="AC426" s="8">
        <v>1.8055000000000001</v>
      </c>
      <c r="AD426">
        <v>28.6</v>
      </c>
      <c r="AF426">
        <v>0</v>
      </c>
      <c r="AI426" s="8">
        <v>2.08812</v>
      </c>
      <c r="AJ426" s="8">
        <v>0.73563000000000001</v>
      </c>
      <c r="AK426" s="8">
        <v>0.37145</v>
      </c>
      <c r="AL426" s="8">
        <v>3.1951999999999998</v>
      </c>
      <c r="AM426">
        <v>1.7637100000000001</v>
      </c>
      <c r="AN426">
        <v>0.95201999999999998</v>
      </c>
      <c r="AO426">
        <v>0.31348999999999999</v>
      </c>
      <c r="AP426">
        <v>3.0256400000000001</v>
      </c>
      <c r="AR426">
        <v>0</v>
      </c>
      <c r="AS426">
        <v>2</v>
      </c>
      <c r="AT426">
        <v>4</v>
      </c>
      <c r="AU426">
        <v>1</v>
      </c>
      <c r="AV426" s="4">
        <v>157200</v>
      </c>
      <c r="AW426">
        <v>0</v>
      </c>
      <c r="AX426">
        <v>1</v>
      </c>
      <c r="AZ426" s="1">
        <v>44727</v>
      </c>
      <c r="BA426">
        <v>2</v>
      </c>
      <c r="BB426">
        <v>2</v>
      </c>
      <c r="BC426">
        <v>0</v>
      </c>
      <c r="BD426">
        <v>8</v>
      </c>
      <c r="BE426">
        <v>1</v>
      </c>
      <c r="BF426">
        <v>0</v>
      </c>
      <c r="BG426">
        <v>8</v>
      </c>
      <c r="BH426">
        <v>44258</v>
      </c>
      <c r="BI426">
        <v>2</v>
      </c>
      <c r="BJ426">
        <v>2</v>
      </c>
      <c r="BK426">
        <v>0</v>
      </c>
      <c r="BL426">
        <v>12</v>
      </c>
      <c r="BM426">
        <v>1</v>
      </c>
      <c r="BN426">
        <v>0</v>
      </c>
      <c r="BO426">
        <v>12</v>
      </c>
      <c r="BP426">
        <v>43656</v>
      </c>
      <c r="BQ426">
        <v>9</v>
      </c>
      <c r="BR426">
        <v>5</v>
      </c>
      <c r="BS426">
        <v>4</v>
      </c>
      <c r="BT426">
        <v>98</v>
      </c>
      <c r="BU426">
        <v>1</v>
      </c>
      <c r="BV426">
        <v>0</v>
      </c>
      <c r="BW426">
        <v>98</v>
      </c>
      <c r="BX426" s="8">
        <v>24.332999999999998</v>
      </c>
      <c r="BZ426" t="s">
        <v>796</v>
      </c>
      <c r="CA426" t="s">
        <v>2337</v>
      </c>
      <c r="CB426">
        <v>77662</v>
      </c>
      <c r="CC426">
        <v>840</v>
      </c>
      <c r="CD426">
        <v>4097695697</v>
      </c>
      <c r="CE426" t="s">
        <v>336</v>
      </c>
      <c r="CF426" t="s">
        <v>334</v>
      </c>
      <c r="CG426" s="1">
        <v>34474</v>
      </c>
      <c r="CH426" t="s">
        <v>334</v>
      </c>
      <c r="CI426" t="s">
        <v>334</v>
      </c>
      <c r="CJ426" t="s">
        <v>334</v>
      </c>
      <c r="CK426" t="s">
        <v>338</v>
      </c>
      <c r="CL426" t="s">
        <v>2338</v>
      </c>
      <c r="CM426">
        <v>100</v>
      </c>
      <c r="CN426" s="1">
        <v>44835</v>
      </c>
      <c r="CP426"/>
      <c r="CQ426"/>
      <c r="CR426"/>
      <c r="CS426"/>
      <c r="CT426"/>
      <c r="CU426" s="23"/>
      <c r="CV426"/>
      <c r="CW426"/>
      <c r="CX426"/>
    </row>
    <row r="427" spans="1:102" x14ac:dyDescent="0.35">
      <c r="A427" t="s">
        <v>143</v>
      </c>
      <c r="B427" t="s">
        <v>390</v>
      </c>
      <c r="C427">
        <v>675395</v>
      </c>
      <c r="D427" t="s">
        <v>2339</v>
      </c>
      <c r="E427" t="s">
        <v>2340</v>
      </c>
      <c r="F427" t="s">
        <v>2341</v>
      </c>
      <c r="G427" t="s">
        <v>166</v>
      </c>
      <c r="H427" t="s">
        <v>333</v>
      </c>
      <c r="I427">
        <v>49.9</v>
      </c>
      <c r="K427" t="s">
        <v>334</v>
      </c>
      <c r="L427" t="s">
        <v>335</v>
      </c>
      <c r="M427">
        <v>2</v>
      </c>
      <c r="N427">
        <v>1</v>
      </c>
      <c r="P427">
        <v>4</v>
      </c>
      <c r="Q427">
        <v>4</v>
      </c>
      <c r="R427">
        <v>4</v>
      </c>
      <c r="T427" s="8">
        <v>3.2619500000000001</v>
      </c>
      <c r="U427" s="8">
        <v>0.32846999999999998</v>
      </c>
      <c r="V427"/>
      <c r="W427" s="8">
        <v>1.06366</v>
      </c>
      <c r="X427" s="8">
        <v>1.3921300000000001</v>
      </c>
      <c r="Y427" s="8">
        <v>2.7619099999999999</v>
      </c>
      <c r="Z427" s="8">
        <v>0.29487999999999998</v>
      </c>
      <c r="AA427" s="8">
        <v>2.5250000000000002E-2</v>
      </c>
      <c r="AB427">
        <v>6</v>
      </c>
      <c r="AC427" s="8">
        <v>1.86982</v>
      </c>
      <c r="AE427">
        <v>6</v>
      </c>
      <c r="AG427">
        <v>6</v>
      </c>
      <c r="AI427" s="8">
        <v>2.1627700000000001</v>
      </c>
      <c r="AJ427" s="8">
        <v>0.88280000000000003</v>
      </c>
      <c r="AK427" s="8">
        <v>0.47728999999999999</v>
      </c>
      <c r="AL427" s="8">
        <v>3.5228700000000002</v>
      </c>
      <c r="AM427">
        <v>1.76349</v>
      </c>
      <c r="AN427">
        <v>0.88693</v>
      </c>
      <c r="AO427">
        <v>0.26144000000000001</v>
      </c>
      <c r="AP427">
        <v>2.9220700000000002</v>
      </c>
      <c r="AR427">
        <v>0</v>
      </c>
      <c r="AS427">
        <v>2</v>
      </c>
      <c r="AT427">
        <v>3</v>
      </c>
      <c r="AU427">
        <v>1</v>
      </c>
      <c r="AV427" s="4">
        <v>11435</v>
      </c>
      <c r="AW427">
        <v>0</v>
      </c>
      <c r="AX427">
        <v>1</v>
      </c>
      <c r="AZ427" s="1">
        <v>44603</v>
      </c>
      <c r="BA427">
        <v>9</v>
      </c>
      <c r="BB427">
        <v>6</v>
      </c>
      <c r="BC427">
        <v>3</v>
      </c>
      <c r="BD427">
        <v>60</v>
      </c>
      <c r="BE427">
        <v>1</v>
      </c>
      <c r="BF427">
        <v>0</v>
      </c>
      <c r="BG427">
        <v>60</v>
      </c>
      <c r="BH427">
        <v>43756</v>
      </c>
      <c r="BI427">
        <v>4</v>
      </c>
      <c r="BJ427">
        <v>4</v>
      </c>
      <c r="BK427">
        <v>0</v>
      </c>
      <c r="BL427">
        <v>24</v>
      </c>
      <c r="BM427">
        <v>1</v>
      </c>
      <c r="BN427">
        <v>0</v>
      </c>
      <c r="BO427">
        <v>24</v>
      </c>
      <c r="BP427">
        <v>43392</v>
      </c>
      <c r="BQ427">
        <v>13</v>
      </c>
      <c r="BR427">
        <v>11</v>
      </c>
      <c r="BS427">
        <v>2</v>
      </c>
      <c r="BT427">
        <v>92</v>
      </c>
      <c r="BU427">
        <v>1</v>
      </c>
      <c r="BV427">
        <v>0</v>
      </c>
      <c r="BW427">
        <v>92</v>
      </c>
      <c r="BX427" s="8">
        <v>53.332999999999998</v>
      </c>
      <c r="BZ427" t="s">
        <v>791</v>
      </c>
      <c r="CA427" t="s">
        <v>2342</v>
      </c>
      <c r="CB427">
        <v>78840</v>
      </c>
      <c r="CC427">
        <v>946</v>
      </c>
      <c r="CD427">
        <v>8307757477</v>
      </c>
      <c r="CE427" t="s">
        <v>336</v>
      </c>
      <c r="CF427" t="s">
        <v>334</v>
      </c>
      <c r="CG427" s="1">
        <v>34634</v>
      </c>
      <c r="CH427" t="s">
        <v>334</v>
      </c>
      <c r="CI427" t="s">
        <v>334</v>
      </c>
      <c r="CJ427" t="s">
        <v>337</v>
      </c>
      <c r="CK427" t="s">
        <v>338</v>
      </c>
      <c r="CL427" t="s">
        <v>2343</v>
      </c>
      <c r="CM427">
        <v>80</v>
      </c>
      <c r="CN427" s="1">
        <v>44835</v>
      </c>
      <c r="CP427"/>
      <c r="CQ427"/>
      <c r="CR427"/>
      <c r="CS427"/>
      <c r="CT427"/>
      <c r="CU427" s="23"/>
      <c r="CV427"/>
      <c r="CW427"/>
      <c r="CX427"/>
    </row>
    <row r="428" spans="1:102" x14ac:dyDescent="0.35">
      <c r="A428" t="s">
        <v>143</v>
      </c>
      <c r="B428" t="s">
        <v>390</v>
      </c>
      <c r="C428">
        <v>675396</v>
      </c>
      <c r="D428" t="s">
        <v>2344</v>
      </c>
      <c r="E428" t="s">
        <v>776</v>
      </c>
      <c r="F428" t="s">
        <v>777</v>
      </c>
      <c r="G428" t="s">
        <v>166</v>
      </c>
      <c r="H428" t="s">
        <v>346</v>
      </c>
      <c r="I428">
        <v>66.8</v>
      </c>
      <c r="K428" t="s">
        <v>334</v>
      </c>
      <c r="L428" t="s">
        <v>339</v>
      </c>
      <c r="M428">
        <v>3</v>
      </c>
      <c r="N428">
        <v>1</v>
      </c>
      <c r="P428">
        <v>4</v>
      </c>
      <c r="Q428">
        <v>5</v>
      </c>
      <c r="R428">
        <v>4</v>
      </c>
      <c r="T428" s="8">
        <v>3.04494</v>
      </c>
      <c r="U428" s="8">
        <v>0.35458000000000001</v>
      </c>
      <c r="V428">
        <v>43.3</v>
      </c>
      <c r="W428" s="8">
        <v>0.76188999999999996</v>
      </c>
      <c r="X428" s="8">
        <v>1.1164700000000001</v>
      </c>
      <c r="Y428" s="8">
        <v>1.9875400000000001</v>
      </c>
      <c r="Z428" s="8">
        <v>7.51E-2</v>
      </c>
      <c r="AA428" s="8">
        <v>5.6050000000000003E-2</v>
      </c>
      <c r="AC428" s="8">
        <v>1.9284699999999999</v>
      </c>
      <c r="AD428">
        <v>40</v>
      </c>
      <c r="AF428">
        <v>0</v>
      </c>
      <c r="AI428" s="8">
        <v>1.90944</v>
      </c>
      <c r="AJ428" s="8">
        <v>0.77898000000000001</v>
      </c>
      <c r="AK428" s="8">
        <v>0.39155000000000001</v>
      </c>
      <c r="AL428" s="8">
        <v>3.0799799999999999</v>
      </c>
      <c r="AM428">
        <v>2.06012</v>
      </c>
      <c r="AN428">
        <v>0.71997</v>
      </c>
      <c r="AO428">
        <v>0.34401999999999999</v>
      </c>
      <c r="AP428">
        <v>3.1198999999999999</v>
      </c>
      <c r="AR428">
        <v>0</v>
      </c>
      <c r="AS428">
        <v>0</v>
      </c>
      <c r="AT428">
        <v>0</v>
      </c>
      <c r="AU428">
        <v>0</v>
      </c>
      <c r="AV428" s="4">
        <v>0</v>
      </c>
      <c r="AW428">
        <v>0</v>
      </c>
      <c r="AX428">
        <v>0</v>
      </c>
      <c r="AZ428" s="1">
        <v>44610</v>
      </c>
      <c r="BA428">
        <v>0</v>
      </c>
      <c r="BB428">
        <v>0</v>
      </c>
      <c r="BC428">
        <v>0</v>
      </c>
      <c r="BD428">
        <v>0</v>
      </c>
      <c r="BE428">
        <v>0</v>
      </c>
      <c r="BF428">
        <v>0</v>
      </c>
      <c r="BG428">
        <v>0</v>
      </c>
      <c r="BH428">
        <v>44141</v>
      </c>
      <c r="BI428">
        <v>4</v>
      </c>
      <c r="BJ428">
        <v>4</v>
      </c>
      <c r="BK428">
        <v>0</v>
      </c>
      <c r="BL428">
        <v>24</v>
      </c>
      <c r="BM428">
        <v>1</v>
      </c>
      <c r="BN428">
        <v>0</v>
      </c>
      <c r="BO428">
        <v>24</v>
      </c>
      <c r="BP428">
        <v>43587</v>
      </c>
      <c r="BQ428">
        <v>12</v>
      </c>
      <c r="BR428">
        <v>12</v>
      </c>
      <c r="BS428">
        <v>0</v>
      </c>
      <c r="BT428">
        <v>80</v>
      </c>
      <c r="BU428">
        <v>1</v>
      </c>
      <c r="BV428">
        <v>0</v>
      </c>
      <c r="BW428">
        <v>80</v>
      </c>
      <c r="BX428" s="8">
        <v>21.332999999999998</v>
      </c>
      <c r="BZ428" t="s">
        <v>744</v>
      </c>
      <c r="CA428" t="s">
        <v>2345</v>
      </c>
      <c r="CB428">
        <v>78040</v>
      </c>
      <c r="CC428">
        <v>953</v>
      </c>
      <c r="CD428">
        <v>9567232068</v>
      </c>
      <c r="CE428" t="s">
        <v>336</v>
      </c>
      <c r="CF428" t="s">
        <v>334</v>
      </c>
      <c r="CG428" s="1">
        <v>34607</v>
      </c>
      <c r="CH428" t="s">
        <v>334</v>
      </c>
      <c r="CI428" t="s">
        <v>334</v>
      </c>
      <c r="CJ428" t="s">
        <v>334</v>
      </c>
      <c r="CK428" t="s">
        <v>338</v>
      </c>
      <c r="CL428" t="s">
        <v>2346</v>
      </c>
      <c r="CM428">
        <v>112</v>
      </c>
      <c r="CN428" s="1">
        <v>44835</v>
      </c>
      <c r="CP428"/>
      <c r="CQ428"/>
      <c r="CR428">
        <v>12</v>
      </c>
      <c r="CS428"/>
      <c r="CT428"/>
      <c r="CU428" s="23"/>
      <c r="CV428"/>
      <c r="CW428"/>
      <c r="CX428"/>
    </row>
    <row r="429" spans="1:102" x14ac:dyDescent="0.35">
      <c r="A429" t="s">
        <v>143</v>
      </c>
      <c r="B429" t="s">
        <v>390</v>
      </c>
      <c r="C429">
        <v>675398</v>
      </c>
      <c r="D429" t="s">
        <v>2347</v>
      </c>
      <c r="E429" t="s">
        <v>557</v>
      </c>
      <c r="F429" t="s">
        <v>365</v>
      </c>
      <c r="G429" t="s">
        <v>166</v>
      </c>
      <c r="H429" t="s">
        <v>333</v>
      </c>
      <c r="I429">
        <v>47.2</v>
      </c>
      <c r="K429" t="s">
        <v>334</v>
      </c>
      <c r="L429" t="s">
        <v>339</v>
      </c>
      <c r="M429">
        <v>1</v>
      </c>
      <c r="N429">
        <v>1</v>
      </c>
      <c r="P429">
        <v>4</v>
      </c>
      <c r="Q429">
        <v>4</v>
      </c>
      <c r="T429" s="8">
        <v>3.4291299999999998</v>
      </c>
      <c r="U429" s="8">
        <v>0.18883</v>
      </c>
      <c r="V429">
        <v>61.9</v>
      </c>
      <c r="W429" s="8">
        <v>1.36544</v>
      </c>
      <c r="X429" s="8">
        <v>1.55427</v>
      </c>
      <c r="Y429" s="8">
        <v>2.9166500000000002</v>
      </c>
      <c r="Z429" s="8">
        <v>0.1371</v>
      </c>
      <c r="AA429" s="8">
        <v>1.2120000000000001E-2</v>
      </c>
      <c r="AC429" s="8">
        <v>1.87486</v>
      </c>
      <c r="AD429">
        <v>80</v>
      </c>
      <c r="AF429">
        <v>0</v>
      </c>
      <c r="AI429" s="8">
        <v>1.91381</v>
      </c>
      <c r="AJ429" s="8">
        <v>0.77902000000000005</v>
      </c>
      <c r="AK429" s="8">
        <v>0.40955999999999998</v>
      </c>
      <c r="AL429" s="8">
        <v>3.1023800000000001</v>
      </c>
      <c r="AM429">
        <v>1.99827</v>
      </c>
      <c r="AN429">
        <v>1.2902499999999999</v>
      </c>
      <c r="AO429">
        <v>0.17515</v>
      </c>
      <c r="AP429">
        <v>3.4881700000000002</v>
      </c>
      <c r="AR429">
        <v>4</v>
      </c>
      <c r="AS429">
        <v>10</v>
      </c>
      <c r="AT429">
        <v>0</v>
      </c>
      <c r="AU429">
        <v>2</v>
      </c>
      <c r="AV429" s="4">
        <v>50180</v>
      </c>
      <c r="AW429">
        <v>0</v>
      </c>
      <c r="AX429">
        <v>2</v>
      </c>
      <c r="AZ429" s="1">
        <v>44601</v>
      </c>
      <c r="BA429">
        <v>9</v>
      </c>
      <c r="BB429">
        <v>9</v>
      </c>
      <c r="BC429">
        <v>2</v>
      </c>
      <c r="BD429">
        <v>40</v>
      </c>
      <c r="BE429">
        <v>1</v>
      </c>
      <c r="BF429">
        <v>0</v>
      </c>
      <c r="BG429">
        <v>40</v>
      </c>
      <c r="BH429">
        <v>44287</v>
      </c>
      <c r="BI429">
        <v>5</v>
      </c>
      <c r="BJ429">
        <v>5</v>
      </c>
      <c r="BK429">
        <v>0</v>
      </c>
      <c r="BL429">
        <v>111</v>
      </c>
      <c r="BM429">
        <v>1</v>
      </c>
      <c r="BN429">
        <v>0</v>
      </c>
      <c r="BO429">
        <v>111</v>
      </c>
      <c r="BP429">
        <v>43551</v>
      </c>
      <c r="BQ429">
        <v>7</v>
      </c>
      <c r="BR429">
        <v>6</v>
      </c>
      <c r="BS429">
        <v>1</v>
      </c>
      <c r="BT429">
        <v>116</v>
      </c>
      <c r="BU429">
        <v>1</v>
      </c>
      <c r="BV429">
        <v>0</v>
      </c>
      <c r="BW429">
        <v>116</v>
      </c>
      <c r="BX429" s="8">
        <v>76.332999999999998</v>
      </c>
      <c r="BZ429" t="s">
        <v>2348</v>
      </c>
      <c r="CA429" t="s">
        <v>2349</v>
      </c>
      <c r="CB429">
        <v>75935</v>
      </c>
      <c r="CC429">
        <v>890</v>
      </c>
      <c r="CD429">
        <v>9365982483</v>
      </c>
      <c r="CE429" t="s">
        <v>336</v>
      </c>
      <c r="CF429" t="s">
        <v>334</v>
      </c>
      <c r="CG429" s="1">
        <v>34599</v>
      </c>
      <c r="CH429" t="s">
        <v>334</v>
      </c>
      <c r="CI429" t="s">
        <v>334</v>
      </c>
      <c r="CJ429" t="s">
        <v>334</v>
      </c>
      <c r="CK429" t="s">
        <v>338</v>
      </c>
      <c r="CL429" t="s">
        <v>2350</v>
      </c>
      <c r="CM429">
        <v>92</v>
      </c>
      <c r="CN429" s="1">
        <v>44835</v>
      </c>
      <c r="CP429"/>
      <c r="CQ429"/>
      <c r="CR429">
        <v>12</v>
      </c>
      <c r="CS429"/>
      <c r="CT429"/>
      <c r="CU429" s="23"/>
      <c r="CV429">
        <v>2</v>
      </c>
      <c r="CW429"/>
      <c r="CX429"/>
    </row>
    <row r="430" spans="1:102" x14ac:dyDescent="0.35">
      <c r="A430" t="s">
        <v>143</v>
      </c>
      <c r="B430" t="s">
        <v>390</v>
      </c>
      <c r="C430">
        <v>675399</v>
      </c>
      <c r="D430" t="s">
        <v>2351</v>
      </c>
      <c r="E430" t="s">
        <v>2352</v>
      </c>
      <c r="F430" t="s">
        <v>2353</v>
      </c>
      <c r="G430" t="s">
        <v>166</v>
      </c>
      <c r="H430" t="s">
        <v>333</v>
      </c>
      <c r="I430">
        <v>60</v>
      </c>
      <c r="K430" t="s">
        <v>334</v>
      </c>
      <c r="L430" t="s">
        <v>339</v>
      </c>
      <c r="M430">
        <v>2</v>
      </c>
      <c r="N430">
        <v>1</v>
      </c>
      <c r="P430">
        <v>3</v>
      </c>
      <c r="Q430">
        <v>3</v>
      </c>
      <c r="R430">
        <v>4</v>
      </c>
      <c r="T430" s="8">
        <v>2.9596900000000002</v>
      </c>
      <c r="U430" s="8">
        <v>0.14990999999999999</v>
      </c>
      <c r="V430">
        <v>35.9</v>
      </c>
      <c r="W430" s="8">
        <v>0.95752999999999999</v>
      </c>
      <c r="X430" s="8">
        <v>1.10745</v>
      </c>
      <c r="Y430" s="8">
        <v>2.6296499999999998</v>
      </c>
      <c r="Z430" s="8">
        <v>0.14166000000000001</v>
      </c>
      <c r="AA430" s="8">
        <v>8.2110000000000002E-2</v>
      </c>
      <c r="AC430" s="8">
        <v>1.8522400000000001</v>
      </c>
      <c r="AE430">
        <v>6</v>
      </c>
      <c r="AF430">
        <v>0</v>
      </c>
      <c r="AI430" s="8">
        <v>1.90863</v>
      </c>
      <c r="AJ430" s="8">
        <v>0.75656999999999996</v>
      </c>
      <c r="AK430" s="8">
        <v>0.39606000000000002</v>
      </c>
      <c r="AL430" s="8">
        <v>3.0612699999999999</v>
      </c>
      <c r="AM430">
        <v>1.9795199999999999</v>
      </c>
      <c r="AN430">
        <v>0.93164999999999998</v>
      </c>
      <c r="AO430">
        <v>0.14379</v>
      </c>
      <c r="AP430">
        <v>3.0510799999999998</v>
      </c>
      <c r="AR430">
        <v>0</v>
      </c>
      <c r="AS430">
        <v>0</v>
      </c>
      <c r="AT430">
        <v>1</v>
      </c>
      <c r="AU430">
        <v>1</v>
      </c>
      <c r="AV430" s="4">
        <v>5.01</v>
      </c>
      <c r="AW430">
        <v>0</v>
      </c>
      <c r="AX430">
        <v>1</v>
      </c>
      <c r="AZ430" s="1">
        <v>44598</v>
      </c>
      <c r="BA430">
        <v>8</v>
      </c>
      <c r="BB430">
        <v>8</v>
      </c>
      <c r="BC430">
        <v>0</v>
      </c>
      <c r="BD430">
        <v>52</v>
      </c>
      <c r="BE430">
        <v>1</v>
      </c>
      <c r="BF430">
        <v>0</v>
      </c>
      <c r="BG430">
        <v>52</v>
      </c>
      <c r="BH430">
        <v>43727</v>
      </c>
      <c r="BI430">
        <v>4</v>
      </c>
      <c r="BJ430">
        <v>4</v>
      </c>
      <c r="BK430">
        <v>0</v>
      </c>
      <c r="BL430">
        <v>24</v>
      </c>
      <c r="BM430">
        <v>1</v>
      </c>
      <c r="BN430">
        <v>0</v>
      </c>
      <c r="BO430">
        <v>24</v>
      </c>
      <c r="BP430">
        <v>43355</v>
      </c>
      <c r="BQ430">
        <v>5</v>
      </c>
      <c r="BR430">
        <v>4</v>
      </c>
      <c r="BS430">
        <v>1</v>
      </c>
      <c r="BT430">
        <v>32</v>
      </c>
      <c r="BU430">
        <v>1</v>
      </c>
      <c r="BV430">
        <v>0</v>
      </c>
      <c r="BW430">
        <v>32</v>
      </c>
      <c r="BX430" s="8">
        <v>39.332999999999998</v>
      </c>
      <c r="BZ430" t="s">
        <v>2354</v>
      </c>
      <c r="CA430" t="s">
        <v>2355</v>
      </c>
      <c r="CB430">
        <v>77868</v>
      </c>
      <c r="CC430">
        <v>580</v>
      </c>
      <c r="CD430">
        <v>9368256463</v>
      </c>
      <c r="CE430" t="s">
        <v>336</v>
      </c>
      <c r="CF430" t="s">
        <v>334</v>
      </c>
      <c r="CG430" s="1">
        <v>34584</v>
      </c>
      <c r="CH430" t="s">
        <v>334</v>
      </c>
      <c r="CI430" t="s">
        <v>334</v>
      </c>
      <c r="CJ430" t="s">
        <v>334</v>
      </c>
      <c r="CK430" t="s">
        <v>338</v>
      </c>
      <c r="CL430" t="s">
        <v>2356</v>
      </c>
      <c r="CM430">
        <v>172</v>
      </c>
      <c r="CN430" s="1">
        <v>44835</v>
      </c>
      <c r="CP430"/>
      <c r="CQ430"/>
      <c r="CR430"/>
      <c r="CS430"/>
      <c r="CT430"/>
      <c r="CU430" s="23"/>
      <c r="CV430"/>
      <c r="CW430"/>
      <c r="CX430"/>
    </row>
    <row r="431" spans="1:102" x14ac:dyDescent="0.35">
      <c r="A431" t="s">
        <v>143</v>
      </c>
      <c r="B431" t="s">
        <v>390</v>
      </c>
      <c r="C431">
        <v>675402</v>
      </c>
      <c r="D431" t="s">
        <v>2357</v>
      </c>
      <c r="E431" t="s">
        <v>2358</v>
      </c>
      <c r="F431" t="s">
        <v>2359</v>
      </c>
      <c r="G431" t="s">
        <v>166</v>
      </c>
      <c r="H431" t="s">
        <v>346</v>
      </c>
      <c r="I431">
        <v>79.5</v>
      </c>
      <c r="K431" t="s">
        <v>334</v>
      </c>
      <c r="L431" t="s">
        <v>339</v>
      </c>
      <c r="M431">
        <v>1</v>
      </c>
      <c r="N431">
        <v>1</v>
      </c>
      <c r="P431">
        <v>3</v>
      </c>
      <c r="Q431">
        <v>5</v>
      </c>
      <c r="R431">
        <v>2</v>
      </c>
      <c r="T431" s="8">
        <v>3.0615000000000001</v>
      </c>
      <c r="U431" s="8">
        <v>0.22206999999999999</v>
      </c>
      <c r="V431">
        <v>76.2</v>
      </c>
      <c r="W431" s="8">
        <v>0.91266999999999998</v>
      </c>
      <c r="X431" s="8">
        <v>1.1347400000000001</v>
      </c>
      <c r="Y431" s="8">
        <v>2.7075200000000001</v>
      </c>
      <c r="Z431" s="8">
        <v>0.15726000000000001</v>
      </c>
      <c r="AA431" s="8">
        <v>7.0330000000000004E-2</v>
      </c>
      <c r="AC431" s="8">
        <v>1.92676</v>
      </c>
      <c r="AD431">
        <v>72.7</v>
      </c>
      <c r="AF431">
        <v>1</v>
      </c>
      <c r="AI431" s="8">
        <v>2.0371199999999998</v>
      </c>
      <c r="AJ431" s="8">
        <v>0.81957999999999998</v>
      </c>
      <c r="AK431" s="8">
        <v>0.55786000000000002</v>
      </c>
      <c r="AL431" s="8">
        <v>3.4145599999999998</v>
      </c>
      <c r="AM431">
        <v>1.9292800000000001</v>
      </c>
      <c r="AN431">
        <v>0.81974000000000002</v>
      </c>
      <c r="AO431">
        <v>0.15121999999999999</v>
      </c>
      <c r="AP431">
        <v>2.8294899999999998</v>
      </c>
      <c r="AR431">
        <v>0</v>
      </c>
      <c r="AS431">
        <v>2</v>
      </c>
      <c r="AT431">
        <v>5</v>
      </c>
      <c r="AU431">
        <v>3</v>
      </c>
      <c r="AV431" s="4">
        <v>25869.69</v>
      </c>
      <c r="AW431">
        <v>1</v>
      </c>
      <c r="AX431">
        <v>4</v>
      </c>
      <c r="AZ431" s="1">
        <v>44391</v>
      </c>
      <c r="BA431">
        <v>17</v>
      </c>
      <c r="BB431">
        <v>15</v>
      </c>
      <c r="BC431">
        <v>17</v>
      </c>
      <c r="BD431">
        <v>132</v>
      </c>
      <c r="BE431">
        <v>1</v>
      </c>
      <c r="BF431">
        <v>0</v>
      </c>
      <c r="BG431">
        <v>132</v>
      </c>
      <c r="BH431">
        <v>43713</v>
      </c>
      <c r="BI431">
        <v>5</v>
      </c>
      <c r="BJ431">
        <v>4</v>
      </c>
      <c r="BK431">
        <v>1</v>
      </c>
      <c r="BL431">
        <v>32</v>
      </c>
      <c r="BM431">
        <v>1</v>
      </c>
      <c r="BN431">
        <v>0</v>
      </c>
      <c r="BO431">
        <v>32</v>
      </c>
      <c r="BP431">
        <v>43358</v>
      </c>
      <c r="BQ431">
        <v>12</v>
      </c>
      <c r="BR431">
        <v>10</v>
      </c>
      <c r="BS431">
        <v>2</v>
      </c>
      <c r="BT431">
        <v>502</v>
      </c>
      <c r="BU431">
        <v>1</v>
      </c>
      <c r="BV431">
        <v>0</v>
      </c>
      <c r="BW431">
        <v>502</v>
      </c>
      <c r="BX431" s="8">
        <v>160.333</v>
      </c>
      <c r="BZ431" t="s">
        <v>2360</v>
      </c>
      <c r="CA431" t="s">
        <v>2361</v>
      </c>
      <c r="CB431">
        <v>75087</v>
      </c>
      <c r="CC431">
        <v>879</v>
      </c>
      <c r="CD431">
        <v>9727715000</v>
      </c>
      <c r="CE431" t="s">
        <v>336</v>
      </c>
      <c r="CF431" t="s">
        <v>334</v>
      </c>
      <c r="CG431" s="1">
        <v>34624</v>
      </c>
      <c r="CH431" t="s">
        <v>334</v>
      </c>
      <c r="CI431" t="s">
        <v>334</v>
      </c>
      <c r="CJ431" t="s">
        <v>334</v>
      </c>
      <c r="CK431" t="s">
        <v>338</v>
      </c>
      <c r="CL431" t="s">
        <v>2362</v>
      </c>
      <c r="CM431">
        <v>192</v>
      </c>
      <c r="CN431" s="1">
        <v>44835</v>
      </c>
      <c r="CP431"/>
      <c r="CQ431"/>
      <c r="CR431"/>
      <c r="CS431"/>
      <c r="CT431"/>
      <c r="CU431" s="23"/>
      <c r="CV431"/>
      <c r="CW431"/>
      <c r="CX431"/>
    </row>
    <row r="432" spans="1:102" x14ac:dyDescent="0.35">
      <c r="A432" t="s">
        <v>143</v>
      </c>
      <c r="B432" t="s">
        <v>390</v>
      </c>
      <c r="C432">
        <v>675406</v>
      </c>
      <c r="D432" t="s">
        <v>2363</v>
      </c>
      <c r="E432" t="s">
        <v>2364</v>
      </c>
      <c r="F432" t="s">
        <v>2013</v>
      </c>
      <c r="G432" t="s">
        <v>166</v>
      </c>
      <c r="H432" t="s">
        <v>346</v>
      </c>
      <c r="I432">
        <v>29.9</v>
      </c>
      <c r="K432" t="s">
        <v>334</v>
      </c>
      <c r="L432" t="s">
        <v>339</v>
      </c>
      <c r="M432">
        <v>5</v>
      </c>
      <c r="N432">
        <v>3</v>
      </c>
      <c r="P432">
        <v>4</v>
      </c>
      <c r="Q432">
        <v>4</v>
      </c>
      <c r="R432">
        <v>4</v>
      </c>
      <c r="T432" s="8">
        <v>3.57544</v>
      </c>
      <c r="U432" s="8">
        <v>0.65437000000000001</v>
      </c>
      <c r="V432">
        <v>37</v>
      </c>
      <c r="W432" s="8">
        <v>0.79891999999999996</v>
      </c>
      <c r="X432" s="8">
        <v>1.45329</v>
      </c>
      <c r="Y432" s="8">
        <v>2.5503200000000001</v>
      </c>
      <c r="Z432" s="8">
        <v>0.40422000000000002</v>
      </c>
      <c r="AA432" s="8">
        <v>0.14809</v>
      </c>
      <c r="AC432" s="8">
        <v>2.12215</v>
      </c>
      <c r="AD432">
        <v>20</v>
      </c>
      <c r="AF432">
        <v>0</v>
      </c>
      <c r="AI432" s="8">
        <v>2.1716000000000002</v>
      </c>
      <c r="AJ432" s="8">
        <v>0.88383999999999996</v>
      </c>
      <c r="AK432" s="8">
        <v>0.48482999999999998</v>
      </c>
      <c r="AL432" s="8">
        <v>3.54027</v>
      </c>
      <c r="AM432">
        <v>1.9933399999999999</v>
      </c>
      <c r="AN432">
        <v>0.66539000000000004</v>
      </c>
      <c r="AO432">
        <v>0.51273000000000002</v>
      </c>
      <c r="AP432">
        <v>3.1871499999999999</v>
      </c>
      <c r="AR432">
        <v>0</v>
      </c>
      <c r="AS432">
        <v>0</v>
      </c>
      <c r="AT432">
        <v>1</v>
      </c>
      <c r="AU432">
        <v>0</v>
      </c>
      <c r="AV432" s="4">
        <v>0</v>
      </c>
      <c r="AW432">
        <v>0</v>
      </c>
      <c r="AX432">
        <v>0</v>
      </c>
      <c r="AZ432" s="1">
        <v>43755</v>
      </c>
      <c r="BA432">
        <v>1</v>
      </c>
      <c r="BB432">
        <v>1</v>
      </c>
      <c r="BC432">
        <v>0</v>
      </c>
      <c r="BD432">
        <v>8</v>
      </c>
      <c r="BE432">
        <v>1</v>
      </c>
      <c r="BF432">
        <v>0</v>
      </c>
      <c r="BG432">
        <v>8</v>
      </c>
      <c r="BH432">
        <v>43376</v>
      </c>
      <c r="BI432">
        <v>1</v>
      </c>
      <c r="BJ432">
        <v>0</v>
      </c>
      <c r="BK432">
        <v>1</v>
      </c>
      <c r="BL432">
        <v>8</v>
      </c>
      <c r="BM432">
        <v>0</v>
      </c>
      <c r="BN432">
        <v>0</v>
      </c>
      <c r="BO432">
        <v>8</v>
      </c>
      <c r="BP432">
        <v>42964</v>
      </c>
      <c r="BQ432">
        <v>0</v>
      </c>
      <c r="BR432">
        <v>0</v>
      </c>
      <c r="BS432">
        <v>0</v>
      </c>
      <c r="BT432">
        <v>0</v>
      </c>
      <c r="BU432">
        <v>0</v>
      </c>
      <c r="BV432">
        <v>0</v>
      </c>
      <c r="BW432">
        <v>0</v>
      </c>
      <c r="BX432" s="8">
        <v>6.6669999999999998</v>
      </c>
      <c r="BZ432" t="s">
        <v>677</v>
      </c>
      <c r="CA432" t="s">
        <v>2365</v>
      </c>
      <c r="CB432">
        <v>76661</v>
      </c>
      <c r="CC432">
        <v>500</v>
      </c>
      <c r="CD432">
        <v>2548835508</v>
      </c>
      <c r="CE432" t="s">
        <v>336</v>
      </c>
      <c r="CF432" t="s">
        <v>334</v>
      </c>
      <c r="CG432" s="1">
        <v>34617</v>
      </c>
      <c r="CH432" t="s">
        <v>334</v>
      </c>
      <c r="CI432" t="s">
        <v>337</v>
      </c>
      <c r="CJ432" t="s">
        <v>337</v>
      </c>
      <c r="CK432" t="s">
        <v>338</v>
      </c>
      <c r="CL432" t="s">
        <v>2366</v>
      </c>
      <c r="CM432">
        <v>86</v>
      </c>
      <c r="CN432" s="1">
        <v>44835</v>
      </c>
      <c r="CP432"/>
      <c r="CQ432"/>
      <c r="CR432"/>
      <c r="CS432"/>
      <c r="CT432"/>
      <c r="CU432" s="23"/>
      <c r="CV432"/>
      <c r="CW432"/>
      <c r="CX432"/>
    </row>
    <row r="433" spans="1:102" x14ac:dyDescent="0.35">
      <c r="A433" t="s">
        <v>143</v>
      </c>
      <c r="B433" t="s">
        <v>390</v>
      </c>
      <c r="C433">
        <v>675407</v>
      </c>
      <c r="D433" t="s">
        <v>2367</v>
      </c>
      <c r="E433" t="s">
        <v>2368</v>
      </c>
      <c r="F433" t="s">
        <v>2149</v>
      </c>
      <c r="G433" t="s">
        <v>166</v>
      </c>
      <c r="H433" t="s">
        <v>364</v>
      </c>
      <c r="I433">
        <v>36.299999999999997</v>
      </c>
      <c r="K433" t="s">
        <v>334</v>
      </c>
      <c r="L433" t="s">
        <v>339</v>
      </c>
      <c r="M433">
        <v>1</v>
      </c>
      <c r="N433">
        <v>1</v>
      </c>
      <c r="P433">
        <v>1</v>
      </c>
      <c r="Q433">
        <v>1</v>
      </c>
      <c r="T433" s="8">
        <v>2.66351</v>
      </c>
      <c r="U433" s="8">
        <v>0.29903999999999997</v>
      </c>
      <c r="V433">
        <v>51.9</v>
      </c>
      <c r="W433" s="8">
        <v>0.64383999999999997</v>
      </c>
      <c r="X433" s="8">
        <v>0.94288000000000005</v>
      </c>
      <c r="Y433" s="8">
        <v>2.2046199999999998</v>
      </c>
      <c r="Z433" s="8">
        <v>0.26214999999999999</v>
      </c>
      <c r="AA433" s="8">
        <v>8.1309999999999993E-2</v>
      </c>
      <c r="AC433" s="8">
        <v>1.7206300000000001</v>
      </c>
      <c r="AE433">
        <v>6</v>
      </c>
      <c r="AF433">
        <v>0</v>
      </c>
      <c r="AI433" s="8">
        <v>1.84812</v>
      </c>
      <c r="AJ433" s="8">
        <v>0.79849999999999999</v>
      </c>
      <c r="AK433" s="8">
        <v>0.43036999999999997</v>
      </c>
      <c r="AL433" s="8">
        <v>3.0769899999999999</v>
      </c>
      <c r="AM433">
        <v>1.8990800000000001</v>
      </c>
      <c r="AN433">
        <v>0.59353999999999996</v>
      </c>
      <c r="AO433">
        <v>0.26395999999999997</v>
      </c>
      <c r="AP433">
        <v>2.7317300000000002</v>
      </c>
      <c r="AR433">
        <v>1</v>
      </c>
      <c r="AS433">
        <v>3</v>
      </c>
      <c r="AT433">
        <v>5</v>
      </c>
      <c r="AU433">
        <v>9</v>
      </c>
      <c r="AV433" s="4">
        <v>47056.28</v>
      </c>
      <c r="AW433">
        <v>0</v>
      </c>
      <c r="AX433">
        <v>9</v>
      </c>
      <c r="AZ433" s="1">
        <v>44705</v>
      </c>
      <c r="BA433">
        <v>6</v>
      </c>
      <c r="BB433">
        <v>3</v>
      </c>
      <c r="BC433">
        <v>3</v>
      </c>
      <c r="BD433">
        <v>40</v>
      </c>
      <c r="BE433">
        <v>1</v>
      </c>
      <c r="BF433">
        <v>0</v>
      </c>
      <c r="BG433">
        <v>40</v>
      </c>
      <c r="BH433">
        <v>44250</v>
      </c>
      <c r="BI433">
        <v>8</v>
      </c>
      <c r="BJ433">
        <v>5</v>
      </c>
      <c r="BK433">
        <v>1</v>
      </c>
      <c r="BL433">
        <v>88</v>
      </c>
      <c r="BM433">
        <v>1</v>
      </c>
      <c r="BN433">
        <v>0</v>
      </c>
      <c r="BO433">
        <v>88</v>
      </c>
      <c r="BP433">
        <v>43538</v>
      </c>
      <c r="BQ433">
        <v>9</v>
      </c>
      <c r="BR433">
        <v>8</v>
      </c>
      <c r="BS433">
        <v>1</v>
      </c>
      <c r="BT433">
        <v>76</v>
      </c>
      <c r="BU433">
        <v>1</v>
      </c>
      <c r="BV433">
        <v>0</v>
      </c>
      <c r="BW433">
        <v>76</v>
      </c>
      <c r="BX433" s="8">
        <v>62</v>
      </c>
      <c r="BZ433" t="s">
        <v>978</v>
      </c>
      <c r="CA433" t="s">
        <v>2369</v>
      </c>
      <c r="CB433">
        <v>79357</v>
      </c>
      <c r="CC433">
        <v>362</v>
      </c>
      <c r="CD433">
        <v>8062532596</v>
      </c>
      <c r="CE433" t="s">
        <v>336</v>
      </c>
      <c r="CF433" t="s">
        <v>334</v>
      </c>
      <c r="CG433" s="1">
        <v>34593</v>
      </c>
      <c r="CH433" t="s">
        <v>334</v>
      </c>
      <c r="CI433" t="s">
        <v>334</v>
      </c>
      <c r="CJ433" t="s">
        <v>334</v>
      </c>
      <c r="CK433" t="s">
        <v>338</v>
      </c>
      <c r="CL433" t="s">
        <v>2370</v>
      </c>
      <c r="CM433">
        <v>46</v>
      </c>
      <c r="CN433" s="1">
        <v>44835</v>
      </c>
      <c r="CP433"/>
      <c r="CQ433"/>
      <c r="CR433"/>
      <c r="CS433"/>
      <c r="CT433"/>
      <c r="CU433" s="23"/>
      <c r="CV433">
        <v>2</v>
      </c>
      <c r="CW433"/>
      <c r="CX433"/>
    </row>
    <row r="434" spans="1:102" x14ac:dyDescent="0.35">
      <c r="A434" t="s">
        <v>143</v>
      </c>
      <c r="B434" t="s">
        <v>390</v>
      </c>
      <c r="C434">
        <v>675408</v>
      </c>
      <c r="D434" t="s">
        <v>2371</v>
      </c>
      <c r="E434" t="s">
        <v>2372</v>
      </c>
      <c r="F434" t="s">
        <v>1497</v>
      </c>
      <c r="G434" t="s">
        <v>166</v>
      </c>
      <c r="H434" t="s">
        <v>333</v>
      </c>
      <c r="I434">
        <v>39.1</v>
      </c>
      <c r="K434" t="s">
        <v>334</v>
      </c>
      <c r="L434" t="s">
        <v>339</v>
      </c>
      <c r="M434">
        <v>1</v>
      </c>
      <c r="N434">
        <v>1</v>
      </c>
      <c r="P434">
        <v>4</v>
      </c>
      <c r="Q434">
        <v>4</v>
      </c>
      <c r="T434" s="8">
        <v>3.4906899999999998</v>
      </c>
      <c r="U434" s="8">
        <v>0.29354999999999998</v>
      </c>
      <c r="V434">
        <v>68.900000000000006</v>
      </c>
      <c r="W434" s="8">
        <v>1.17919</v>
      </c>
      <c r="X434" s="8">
        <v>1.4727399999999999</v>
      </c>
      <c r="Y434" s="8">
        <v>2.8845399999999999</v>
      </c>
      <c r="Z434" s="8">
        <v>0.18870000000000001</v>
      </c>
      <c r="AA434" s="8">
        <v>2.2669999999999999E-2</v>
      </c>
      <c r="AC434" s="8">
        <v>2.0179499999999999</v>
      </c>
      <c r="AE434">
        <v>6</v>
      </c>
      <c r="AF434">
        <v>0</v>
      </c>
      <c r="AI434" s="8">
        <v>2.0502699999999998</v>
      </c>
      <c r="AJ434" s="8">
        <v>0.79612000000000005</v>
      </c>
      <c r="AK434" s="8">
        <v>0.43836000000000003</v>
      </c>
      <c r="AL434" s="8">
        <v>3.2847499999999998</v>
      </c>
      <c r="AM434">
        <v>2.0076299999999998</v>
      </c>
      <c r="AN434">
        <v>1.09033</v>
      </c>
      <c r="AO434">
        <v>0.25439000000000001</v>
      </c>
      <c r="AP434">
        <v>3.3536600000000001</v>
      </c>
      <c r="AR434">
        <v>4</v>
      </c>
      <c r="AS434">
        <v>6</v>
      </c>
      <c r="AT434">
        <v>1</v>
      </c>
      <c r="AU434">
        <v>0</v>
      </c>
      <c r="AV434" s="4">
        <v>0</v>
      </c>
      <c r="AW434">
        <v>0</v>
      </c>
      <c r="AX434">
        <v>0</v>
      </c>
      <c r="AZ434" s="1">
        <v>44379</v>
      </c>
      <c r="BA434">
        <v>8</v>
      </c>
      <c r="BB434">
        <v>8</v>
      </c>
      <c r="BC434">
        <v>3</v>
      </c>
      <c r="BD434">
        <v>56</v>
      </c>
      <c r="BE434">
        <v>1</v>
      </c>
      <c r="BF434">
        <v>0</v>
      </c>
      <c r="BG434">
        <v>56</v>
      </c>
      <c r="BH434">
        <v>43881</v>
      </c>
      <c r="BI434">
        <v>8</v>
      </c>
      <c r="BJ434">
        <v>7</v>
      </c>
      <c r="BK434">
        <v>1</v>
      </c>
      <c r="BL434">
        <v>56</v>
      </c>
      <c r="BM434">
        <v>1</v>
      </c>
      <c r="BN434">
        <v>0</v>
      </c>
      <c r="BO434">
        <v>56</v>
      </c>
      <c r="BP434">
        <v>43559</v>
      </c>
      <c r="BQ434">
        <v>7</v>
      </c>
      <c r="BR434">
        <v>4</v>
      </c>
      <c r="BS434">
        <v>3</v>
      </c>
      <c r="BT434">
        <v>72</v>
      </c>
      <c r="BU434">
        <v>1</v>
      </c>
      <c r="BV434">
        <v>0</v>
      </c>
      <c r="BW434">
        <v>72</v>
      </c>
      <c r="BX434" s="8">
        <v>58.667000000000002</v>
      </c>
      <c r="BZ434" t="s">
        <v>2373</v>
      </c>
      <c r="CA434" t="s">
        <v>2374</v>
      </c>
      <c r="CB434">
        <v>75684</v>
      </c>
      <c r="CC434">
        <v>881</v>
      </c>
      <c r="CD434">
        <v>9038346166</v>
      </c>
      <c r="CE434" t="s">
        <v>336</v>
      </c>
      <c r="CF434" t="s">
        <v>334</v>
      </c>
      <c r="CG434" s="1">
        <v>34652</v>
      </c>
      <c r="CH434" t="s">
        <v>334</v>
      </c>
      <c r="CI434" t="s">
        <v>334</v>
      </c>
      <c r="CJ434" t="s">
        <v>334</v>
      </c>
      <c r="CK434" t="s">
        <v>338</v>
      </c>
      <c r="CL434" t="s">
        <v>2375</v>
      </c>
      <c r="CM434">
        <v>100</v>
      </c>
      <c r="CN434" s="1">
        <v>44835</v>
      </c>
      <c r="CP434"/>
      <c r="CQ434"/>
      <c r="CR434"/>
      <c r="CS434"/>
      <c r="CT434"/>
      <c r="CU434" s="23"/>
      <c r="CV434">
        <v>2</v>
      </c>
      <c r="CW434"/>
      <c r="CX434"/>
    </row>
    <row r="435" spans="1:102" x14ac:dyDescent="0.35">
      <c r="A435" t="s">
        <v>143</v>
      </c>
      <c r="B435" t="s">
        <v>390</v>
      </c>
      <c r="C435">
        <v>675409</v>
      </c>
      <c r="D435" t="s">
        <v>2376</v>
      </c>
      <c r="E435" t="s">
        <v>635</v>
      </c>
      <c r="F435" t="s">
        <v>636</v>
      </c>
      <c r="G435" t="s">
        <v>166</v>
      </c>
      <c r="H435" t="s">
        <v>333</v>
      </c>
      <c r="I435">
        <v>112.1</v>
      </c>
      <c r="K435" t="s">
        <v>337</v>
      </c>
      <c r="L435" t="s">
        <v>339</v>
      </c>
      <c r="M435">
        <v>1</v>
      </c>
      <c r="N435">
        <v>1</v>
      </c>
      <c r="P435">
        <v>3</v>
      </c>
      <c r="Q435">
        <v>3</v>
      </c>
      <c r="T435" s="8">
        <v>2.9239299999999999</v>
      </c>
      <c r="U435" s="8">
        <v>0.27421000000000001</v>
      </c>
      <c r="V435"/>
      <c r="W435" s="8">
        <v>0.90886</v>
      </c>
      <c r="X435" s="8">
        <v>1.1830799999999999</v>
      </c>
      <c r="Y435" s="8">
        <v>2.26078</v>
      </c>
      <c r="Z435" s="8">
        <v>0.11206000000000001</v>
      </c>
      <c r="AA435" s="8">
        <v>4.7309999999999998E-2</v>
      </c>
      <c r="AB435">
        <v>6</v>
      </c>
      <c r="AC435" s="8">
        <v>1.74085</v>
      </c>
      <c r="AE435">
        <v>6</v>
      </c>
      <c r="AG435">
        <v>6</v>
      </c>
      <c r="AI435" s="8">
        <v>2.1218699999999999</v>
      </c>
      <c r="AJ435" s="8">
        <v>0.89156000000000002</v>
      </c>
      <c r="AK435" s="8">
        <v>0.50588</v>
      </c>
      <c r="AL435" s="8">
        <v>3.51932</v>
      </c>
      <c r="AM435">
        <v>1.6735100000000001</v>
      </c>
      <c r="AN435">
        <v>0.75041000000000002</v>
      </c>
      <c r="AO435">
        <v>0.20591999999999999</v>
      </c>
      <c r="AP435">
        <v>2.6219100000000002</v>
      </c>
      <c r="AR435">
        <v>4</v>
      </c>
      <c r="AS435">
        <v>3</v>
      </c>
      <c r="AT435">
        <v>8</v>
      </c>
      <c r="AU435">
        <v>3</v>
      </c>
      <c r="AV435" s="4">
        <v>113830</v>
      </c>
      <c r="AW435">
        <v>0</v>
      </c>
      <c r="AX435">
        <v>3</v>
      </c>
      <c r="AZ435" s="1">
        <v>44582</v>
      </c>
      <c r="BA435">
        <v>13</v>
      </c>
      <c r="BB435">
        <v>3</v>
      </c>
      <c r="BC435">
        <v>13</v>
      </c>
      <c r="BD435">
        <v>147</v>
      </c>
      <c r="BE435">
        <v>1</v>
      </c>
      <c r="BF435">
        <v>0</v>
      </c>
      <c r="BG435">
        <v>147</v>
      </c>
      <c r="BH435">
        <v>44132</v>
      </c>
      <c r="BI435">
        <v>8</v>
      </c>
      <c r="BJ435">
        <v>6</v>
      </c>
      <c r="BK435">
        <v>8</v>
      </c>
      <c r="BL435">
        <v>40</v>
      </c>
      <c r="BM435">
        <v>1</v>
      </c>
      <c r="BN435">
        <v>0</v>
      </c>
      <c r="BO435">
        <v>40</v>
      </c>
      <c r="BP435">
        <v>43594</v>
      </c>
      <c r="BQ435">
        <v>11</v>
      </c>
      <c r="BR435">
        <v>6</v>
      </c>
      <c r="BS435">
        <v>5</v>
      </c>
      <c r="BT435">
        <v>84</v>
      </c>
      <c r="BU435">
        <v>1</v>
      </c>
      <c r="BV435">
        <v>0</v>
      </c>
      <c r="BW435">
        <v>84</v>
      </c>
      <c r="BX435" s="8">
        <v>100.833</v>
      </c>
      <c r="BZ435" t="s">
        <v>791</v>
      </c>
      <c r="CA435" t="s">
        <v>2377</v>
      </c>
      <c r="CB435">
        <v>78214</v>
      </c>
      <c r="CC435">
        <v>130</v>
      </c>
      <c r="CD435">
        <v>2109248151</v>
      </c>
      <c r="CE435" t="s">
        <v>336</v>
      </c>
      <c r="CF435" t="s">
        <v>334</v>
      </c>
      <c r="CG435" s="1">
        <v>34627</v>
      </c>
      <c r="CH435" t="s">
        <v>334</v>
      </c>
      <c r="CI435" t="s">
        <v>334</v>
      </c>
      <c r="CJ435" t="s">
        <v>337</v>
      </c>
      <c r="CK435" t="s">
        <v>338</v>
      </c>
      <c r="CL435" t="s">
        <v>2378</v>
      </c>
      <c r="CM435">
        <v>150</v>
      </c>
      <c r="CN435" s="1">
        <v>44835</v>
      </c>
      <c r="CP435"/>
      <c r="CQ435"/>
      <c r="CR435"/>
      <c r="CS435"/>
      <c r="CT435"/>
      <c r="CU435" s="23"/>
      <c r="CV435">
        <v>2</v>
      </c>
      <c r="CW435"/>
      <c r="CX435"/>
    </row>
    <row r="436" spans="1:102" x14ac:dyDescent="0.35">
      <c r="A436" t="s">
        <v>143</v>
      </c>
      <c r="B436" t="s">
        <v>390</v>
      </c>
      <c r="C436">
        <v>675414</v>
      </c>
      <c r="D436" t="s">
        <v>2379</v>
      </c>
      <c r="E436" t="s">
        <v>2380</v>
      </c>
      <c r="F436" t="s">
        <v>710</v>
      </c>
      <c r="G436" t="s">
        <v>166</v>
      </c>
      <c r="H436" t="s">
        <v>346</v>
      </c>
      <c r="I436">
        <v>56.6</v>
      </c>
      <c r="K436" t="s">
        <v>334</v>
      </c>
      <c r="L436" t="s">
        <v>339</v>
      </c>
      <c r="M436">
        <v>5</v>
      </c>
      <c r="N436">
        <v>2</v>
      </c>
      <c r="P436">
        <v>5</v>
      </c>
      <c r="Q436">
        <v>5</v>
      </c>
      <c r="T436" s="8">
        <v>3.15909</v>
      </c>
      <c r="U436" s="8">
        <v>0.55317000000000005</v>
      </c>
      <c r="V436">
        <v>53.8</v>
      </c>
      <c r="W436" s="8">
        <v>0.64104000000000005</v>
      </c>
      <c r="X436" s="8">
        <v>1.19421</v>
      </c>
      <c r="Y436" s="8">
        <v>2.4032499999999999</v>
      </c>
      <c r="Z436" s="8">
        <v>0.40135999999999999</v>
      </c>
      <c r="AA436" s="8">
        <v>8.6919999999999997E-2</v>
      </c>
      <c r="AC436" s="8">
        <v>1.96488</v>
      </c>
      <c r="AD436">
        <v>16.7</v>
      </c>
      <c r="AF436">
        <v>0</v>
      </c>
      <c r="AI436" s="8">
        <v>2.0716700000000001</v>
      </c>
      <c r="AJ436" s="8">
        <v>0.78727999999999998</v>
      </c>
      <c r="AK436" s="8">
        <v>0.38477</v>
      </c>
      <c r="AL436" s="8">
        <v>3.2437200000000002</v>
      </c>
      <c r="AM436">
        <v>1.9346399999999999</v>
      </c>
      <c r="AN436">
        <v>0.59938000000000002</v>
      </c>
      <c r="AO436">
        <v>0.54615999999999998</v>
      </c>
      <c r="AP436">
        <v>3.0734599999999999</v>
      </c>
      <c r="AR436">
        <v>0</v>
      </c>
      <c r="AS436">
        <v>0</v>
      </c>
      <c r="AT436">
        <v>1</v>
      </c>
      <c r="AU436">
        <v>2</v>
      </c>
      <c r="AV436" s="4">
        <v>13000</v>
      </c>
      <c r="AW436">
        <v>0</v>
      </c>
      <c r="AX436">
        <v>2</v>
      </c>
      <c r="AZ436" s="1">
        <v>44603</v>
      </c>
      <c r="BA436">
        <v>0</v>
      </c>
      <c r="BB436">
        <v>0</v>
      </c>
      <c r="BC436">
        <v>0</v>
      </c>
      <c r="BD436">
        <v>0</v>
      </c>
      <c r="BE436">
        <v>0</v>
      </c>
      <c r="BF436">
        <v>0</v>
      </c>
      <c r="BG436">
        <v>0</v>
      </c>
      <c r="BH436">
        <v>44140</v>
      </c>
      <c r="BI436">
        <v>6</v>
      </c>
      <c r="BJ436">
        <v>6</v>
      </c>
      <c r="BK436">
        <v>0</v>
      </c>
      <c r="BL436">
        <v>48</v>
      </c>
      <c r="BM436">
        <v>1</v>
      </c>
      <c r="BN436">
        <v>0</v>
      </c>
      <c r="BO436">
        <v>48</v>
      </c>
      <c r="BP436">
        <v>43567</v>
      </c>
      <c r="BQ436">
        <v>5</v>
      </c>
      <c r="BR436">
        <v>4</v>
      </c>
      <c r="BS436">
        <v>0</v>
      </c>
      <c r="BT436">
        <v>36</v>
      </c>
      <c r="BU436">
        <v>1</v>
      </c>
      <c r="BV436">
        <v>0</v>
      </c>
      <c r="BW436">
        <v>36</v>
      </c>
      <c r="BX436" s="8">
        <v>22</v>
      </c>
      <c r="BZ436" t="s">
        <v>2381</v>
      </c>
      <c r="CA436" t="s">
        <v>2382</v>
      </c>
      <c r="CB436">
        <v>78539</v>
      </c>
      <c r="CC436">
        <v>650</v>
      </c>
      <c r="CD436">
        <v>9563835656</v>
      </c>
      <c r="CE436" t="s">
        <v>336</v>
      </c>
      <c r="CF436" t="s">
        <v>334</v>
      </c>
      <c r="CG436" s="1">
        <v>34634</v>
      </c>
      <c r="CH436" t="s">
        <v>334</v>
      </c>
      <c r="CI436" t="s">
        <v>334</v>
      </c>
      <c r="CJ436" t="s">
        <v>334</v>
      </c>
      <c r="CK436" t="s">
        <v>338</v>
      </c>
      <c r="CL436" t="s">
        <v>2383</v>
      </c>
      <c r="CM436">
        <v>89</v>
      </c>
      <c r="CN436" s="1">
        <v>44835</v>
      </c>
      <c r="CP436"/>
      <c r="CQ436"/>
      <c r="CR436"/>
      <c r="CS436"/>
      <c r="CT436"/>
      <c r="CU436" s="23"/>
      <c r="CV436">
        <v>2</v>
      </c>
      <c r="CW436"/>
      <c r="CX436"/>
    </row>
    <row r="437" spans="1:102" x14ac:dyDescent="0.35">
      <c r="A437" t="s">
        <v>143</v>
      </c>
      <c r="B437" t="s">
        <v>390</v>
      </c>
      <c r="C437">
        <v>675415</v>
      </c>
      <c r="D437" t="s">
        <v>2384</v>
      </c>
      <c r="E437" t="s">
        <v>830</v>
      </c>
      <c r="F437" t="s">
        <v>710</v>
      </c>
      <c r="G437" t="s">
        <v>166</v>
      </c>
      <c r="H437" t="s">
        <v>364</v>
      </c>
      <c r="I437">
        <v>90.6</v>
      </c>
      <c r="K437" t="s">
        <v>334</v>
      </c>
      <c r="L437" t="s">
        <v>339</v>
      </c>
      <c r="M437">
        <v>3</v>
      </c>
      <c r="N437">
        <v>1</v>
      </c>
      <c r="P437">
        <v>5</v>
      </c>
      <c r="Q437">
        <v>5</v>
      </c>
      <c r="R437">
        <v>5</v>
      </c>
      <c r="T437" s="8">
        <v>3.2397800000000001</v>
      </c>
      <c r="U437" s="8">
        <v>0.15981999999999999</v>
      </c>
      <c r="V437">
        <v>37.9</v>
      </c>
      <c r="W437" s="8">
        <v>0.78879999999999995</v>
      </c>
      <c r="X437" s="8">
        <v>0.94862000000000002</v>
      </c>
      <c r="Y437" s="8">
        <v>2.8030300000000001</v>
      </c>
      <c r="Z437" s="8">
        <v>5.5579999999999997E-2</v>
      </c>
      <c r="AA437" s="8">
        <v>0.21579000000000001</v>
      </c>
      <c r="AC437" s="8">
        <v>2.2911600000000001</v>
      </c>
      <c r="AD437">
        <v>75</v>
      </c>
      <c r="AF437">
        <v>0</v>
      </c>
      <c r="AI437" s="8">
        <v>2.1611699999999998</v>
      </c>
      <c r="AJ437" s="8">
        <v>0.84865000000000002</v>
      </c>
      <c r="AK437" s="8">
        <v>0.43706</v>
      </c>
      <c r="AL437" s="8">
        <v>3.4468800000000002</v>
      </c>
      <c r="AM437">
        <v>2.16248</v>
      </c>
      <c r="AN437">
        <v>0.68420999999999998</v>
      </c>
      <c r="AO437">
        <v>0.13891000000000001</v>
      </c>
      <c r="AP437">
        <v>2.96618</v>
      </c>
      <c r="AR437">
        <v>0</v>
      </c>
      <c r="AS437">
        <v>5</v>
      </c>
      <c r="AT437">
        <v>4</v>
      </c>
      <c r="AU437">
        <v>2</v>
      </c>
      <c r="AV437" s="4">
        <v>45894.45</v>
      </c>
      <c r="AW437">
        <v>2</v>
      </c>
      <c r="AX437">
        <v>4</v>
      </c>
      <c r="AZ437" s="1">
        <v>44379</v>
      </c>
      <c r="BA437">
        <v>6</v>
      </c>
      <c r="BB437">
        <v>4</v>
      </c>
      <c r="BC437">
        <v>2</v>
      </c>
      <c r="BD437">
        <v>32</v>
      </c>
      <c r="BE437">
        <v>1</v>
      </c>
      <c r="BF437">
        <v>0</v>
      </c>
      <c r="BG437">
        <v>32</v>
      </c>
      <c r="BH437">
        <v>43734</v>
      </c>
      <c r="BI437">
        <v>5</v>
      </c>
      <c r="BJ437">
        <v>5</v>
      </c>
      <c r="BK437">
        <v>0</v>
      </c>
      <c r="BL437">
        <v>32</v>
      </c>
      <c r="BM437">
        <v>1</v>
      </c>
      <c r="BN437">
        <v>0</v>
      </c>
      <c r="BO437">
        <v>32</v>
      </c>
      <c r="BP437">
        <v>43350</v>
      </c>
      <c r="BQ437">
        <v>18</v>
      </c>
      <c r="BR437">
        <v>12</v>
      </c>
      <c r="BS437">
        <v>6</v>
      </c>
      <c r="BT437">
        <v>160</v>
      </c>
      <c r="BU437">
        <v>1</v>
      </c>
      <c r="BV437">
        <v>0</v>
      </c>
      <c r="BW437">
        <v>160</v>
      </c>
      <c r="BX437" s="8">
        <v>53.332999999999998</v>
      </c>
      <c r="BZ437" t="s">
        <v>2385</v>
      </c>
      <c r="CA437" t="s">
        <v>2386</v>
      </c>
      <c r="CB437">
        <v>78503</v>
      </c>
      <c r="CC437">
        <v>650</v>
      </c>
      <c r="CD437">
        <v>9569720049</v>
      </c>
      <c r="CE437" t="s">
        <v>336</v>
      </c>
      <c r="CF437" t="s">
        <v>334</v>
      </c>
      <c r="CG437" s="1">
        <v>34640</v>
      </c>
      <c r="CH437" t="s">
        <v>334</v>
      </c>
      <c r="CI437" t="s">
        <v>334</v>
      </c>
      <c r="CJ437" t="s">
        <v>334</v>
      </c>
      <c r="CK437" t="s">
        <v>338</v>
      </c>
      <c r="CL437" t="s">
        <v>2387</v>
      </c>
      <c r="CM437">
        <v>120</v>
      </c>
      <c r="CN437" s="1">
        <v>44835</v>
      </c>
      <c r="CP437"/>
      <c r="CQ437"/>
      <c r="CR437">
        <v>12</v>
      </c>
      <c r="CS437"/>
      <c r="CT437"/>
      <c r="CU437" s="23"/>
      <c r="CV437"/>
      <c r="CW437"/>
      <c r="CX437"/>
    </row>
    <row r="438" spans="1:102" x14ac:dyDescent="0.35">
      <c r="A438" t="s">
        <v>143</v>
      </c>
      <c r="B438" t="s">
        <v>390</v>
      </c>
      <c r="C438">
        <v>675417</v>
      </c>
      <c r="D438" t="s">
        <v>2388</v>
      </c>
      <c r="E438" t="s">
        <v>439</v>
      </c>
      <c r="F438" t="s">
        <v>95</v>
      </c>
      <c r="G438" t="s">
        <v>166</v>
      </c>
      <c r="H438" t="s">
        <v>346</v>
      </c>
      <c r="I438">
        <v>46.4</v>
      </c>
      <c r="K438" t="s">
        <v>334</v>
      </c>
      <c r="L438" t="s">
        <v>353</v>
      </c>
      <c r="M438">
        <v>2</v>
      </c>
      <c r="N438">
        <v>2</v>
      </c>
      <c r="P438">
        <v>5</v>
      </c>
      <c r="Q438">
        <v>5</v>
      </c>
      <c r="T438" s="8">
        <v>3.1074600000000001</v>
      </c>
      <c r="U438" s="8">
        <v>0.43186999999999998</v>
      </c>
      <c r="V438">
        <v>42.9</v>
      </c>
      <c r="W438" s="8">
        <v>1.0919700000000001</v>
      </c>
      <c r="X438" s="8">
        <v>1.5238400000000001</v>
      </c>
      <c r="Y438" s="8">
        <v>2.786</v>
      </c>
      <c r="Z438" s="8">
        <v>0.21384</v>
      </c>
      <c r="AA438" s="8">
        <v>2.6890000000000001E-2</v>
      </c>
      <c r="AC438" s="8">
        <v>1.58362</v>
      </c>
      <c r="AD438">
        <v>40</v>
      </c>
      <c r="AF438">
        <v>1</v>
      </c>
      <c r="AI438" s="8">
        <v>2.12717</v>
      </c>
      <c r="AJ438" s="8">
        <v>0.75751999999999997</v>
      </c>
      <c r="AK438" s="8">
        <v>0.37230000000000002</v>
      </c>
      <c r="AL438" s="8">
        <v>3.2569900000000001</v>
      </c>
      <c r="AM438">
        <v>1.5185599999999999</v>
      </c>
      <c r="AN438">
        <v>1.0611299999999999</v>
      </c>
      <c r="AO438">
        <v>0.44066</v>
      </c>
      <c r="AP438">
        <v>3.01091</v>
      </c>
      <c r="AR438">
        <v>19</v>
      </c>
      <c r="AS438">
        <v>7</v>
      </c>
      <c r="AT438">
        <v>4</v>
      </c>
      <c r="AU438">
        <v>2</v>
      </c>
      <c r="AV438" s="4">
        <v>50150</v>
      </c>
      <c r="AW438">
        <v>0</v>
      </c>
      <c r="AX438">
        <v>2</v>
      </c>
      <c r="AZ438" s="1">
        <v>44559</v>
      </c>
      <c r="BA438">
        <v>3</v>
      </c>
      <c r="BB438">
        <v>0</v>
      </c>
      <c r="BC438">
        <v>3</v>
      </c>
      <c r="BD438">
        <v>16</v>
      </c>
      <c r="BE438">
        <v>0</v>
      </c>
      <c r="BF438">
        <v>0</v>
      </c>
      <c r="BG438">
        <v>16</v>
      </c>
      <c r="BH438">
        <v>44092</v>
      </c>
      <c r="BI438">
        <v>10</v>
      </c>
      <c r="BJ438">
        <v>1</v>
      </c>
      <c r="BK438">
        <v>9</v>
      </c>
      <c r="BL438">
        <v>331</v>
      </c>
      <c r="BM438">
        <v>1</v>
      </c>
      <c r="BN438">
        <v>0</v>
      </c>
      <c r="BO438">
        <v>331</v>
      </c>
      <c r="BP438">
        <v>43565</v>
      </c>
      <c r="BQ438">
        <v>8</v>
      </c>
      <c r="BR438">
        <v>8</v>
      </c>
      <c r="BS438">
        <v>4</v>
      </c>
      <c r="BT438">
        <v>48</v>
      </c>
      <c r="BU438">
        <v>1</v>
      </c>
      <c r="BV438">
        <v>0</v>
      </c>
      <c r="BW438">
        <v>48</v>
      </c>
      <c r="BX438" s="8">
        <v>126.333</v>
      </c>
      <c r="BZ438" t="s">
        <v>2389</v>
      </c>
      <c r="CA438" t="s">
        <v>2390</v>
      </c>
      <c r="CB438">
        <v>75215</v>
      </c>
      <c r="CC438">
        <v>390</v>
      </c>
      <c r="CD438">
        <v>2144212159</v>
      </c>
      <c r="CE438" t="s">
        <v>336</v>
      </c>
      <c r="CF438" t="s">
        <v>334</v>
      </c>
      <c r="CG438" s="1">
        <v>34654</v>
      </c>
      <c r="CH438" t="s">
        <v>334</v>
      </c>
      <c r="CI438" t="s">
        <v>334</v>
      </c>
      <c r="CJ438" t="s">
        <v>334</v>
      </c>
      <c r="CK438" t="s">
        <v>338</v>
      </c>
      <c r="CL438" t="s">
        <v>2391</v>
      </c>
      <c r="CM438">
        <v>114</v>
      </c>
      <c r="CN438" s="1">
        <v>44835</v>
      </c>
      <c r="CP438"/>
      <c r="CQ438"/>
      <c r="CR438"/>
      <c r="CS438"/>
      <c r="CT438"/>
      <c r="CU438" s="23"/>
      <c r="CV438">
        <v>2</v>
      </c>
      <c r="CW438"/>
      <c r="CX438"/>
    </row>
    <row r="439" spans="1:102" x14ac:dyDescent="0.35">
      <c r="A439" t="s">
        <v>143</v>
      </c>
      <c r="B439" t="s">
        <v>390</v>
      </c>
      <c r="C439">
        <v>675418</v>
      </c>
      <c r="D439" t="s">
        <v>2392</v>
      </c>
      <c r="E439" t="s">
        <v>2393</v>
      </c>
      <c r="F439" t="s">
        <v>95</v>
      </c>
      <c r="G439" t="s">
        <v>166</v>
      </c>
      <c r="H439" t="s">
        <v>333</v>
      </c>
      <c r="I439">
        <v>58.3</v>
      </c>
      <c r="K439" t="s">
        <v>334</v>
      </c>
      <c r="L439" t="s">
        <v>353</v>
      </c>
      <c r="M439">
        <v>5</v>
      </c>
      <c r="N439">
        <v>1</v>
      </c>
      <c r="P439">
        <v>5</v>
      </c>
      <c r="Q439">
        <v>5</v>
      </c>
      <c r="R439">
        <v>4</v>
      </c>
      <c r="T439" s="8">
        <v>3.1647599999999998</v>
      </c>
      <c r="U439" s="8">
        <v>0.23305000000000001</v>
      </c>
      <c r="V439">
        <v>40.5</v>
      </c>
      <c r="W439" s="8">
        <v>1.3590599999999999</v>
      </c>
      <c r="X439" s="8">
        <v>1.5921099999999999</v>
      </c>
      <c r="Y439" s="8">
        <v>2.6540900000000001</v>
      </c>
      <c r="Z439" s="8">
        <v>0.14352000000000001</v>
      </c>
      <c r="AA439" s="8">
        <v>7.9960000000000003E-2</v>
      </c>
      <c r="AC439" s="8">
        <v>1.5726500000000001</v>
      </c>
      <c r="AE439">
        <v>6</v>
      </c>
      <c r="AF439">
        <v>1</v>
      </c>
      <c r="AI439" s="8">
        <v>2.12473</v>
      </c>
      <c r="AJ439" s="8">
        <v>0.77915999999999996</v>
      </c>
      <c r="AK439" s="8">
        <v>0.41670000000000001</v>
      </c>
      <c r="AL439" s="8">
        <v>3.3206000000000002</v>
      </c>
      <c r="AM439">
        <v>1.5097799999999999</v>
      </c>
      <c r="AN439">
        <v>1.2839799999999999</v>
      </c>
      <c r="AO439">
        <v>0.21246000000000001</v>
      </c>
      <c r="AP439">
        <v>3.0076900000000002</v>
      </c>
      <c r="AR439">
        <v>0</v>
      </c>
      <c r="AS439">
        <v>1</v>
      </c>
      <c r="AT439">
        <v>2</v>
      </c>
      <c r="AU439">
        <v>0</v>
      </c>
      <c r="AV439" s="4">
        <v>0</v>
      </c>
      <c r="AW439">
        <v>0</v>
      </c>
      <c r="AX439">
        <v>0</v>
      </c>
      <c r="AZ439" s="1">
        <v>44755</v>
      </c>
      <c r="BA439">
        <v>3</v>
      </c>
      <c r="BB439">
        <v>3</v>
      </c>
      <c r="BC439">
        <v>0</v>
      </c>
      <c r="BD439">
        <v>16</v>
      </c>
      <c r="BE439">
        <v>1</v>
      </c>
      <c r="BF439">
        <v>0</v>
      </c>
      <c r="BG439">
        <v>16</v>
      </c>
      <c r="BH439">
        <v>44294</v>
      </c>
      <c r="BI439">
        <v>2</v>
      </c>
      <c r="BJ439">
        <v>0</v>
      </c>
      <c r="BK439">
        <v>2</v>
      </c>
      <c r="BL439">
        <v>8</v>
      </c>
      <c r="BM439">
        <v>0</v>
      </c>
      <c r="BN439">
        <v>0</v>
      </c>
      <c r="BO439">
        <v>8</v>
      </c>
      <c r="BP439">
        <v>43588</v>
      </c>
      <c r="BQ439">
        <v>4</v>
      </c>
      <c r="BR439">
        <v>4</v>
      </c>
      <c r="BS439">
        <v>0</v>
      </c>
      <c r="BT439">
        <v>20</v>
      </c>
      <c r="BU439">
        <v>1</v>
      </c>
      <c r="BV439">
        <v>0</v>
      </c>
      <c r="BW439">
        <v>20</v>
      </c>
      <c r="BX439" s="8">
        <v>14</v>
      </c>
      <c r="BZ439" t="s">
        <v>1212</v>
      </c>
      <c r="CA439" t="s">
        <v>2394</v>
      </c>
      <c r="CB439">
        <v>75159</v>
      </c>
      <c r="CC439">
        <v>390</v>
      </c>
      <c r="CD439">
        <v>9722872491</v>
      </c>
      <c r="CE439" t="s">
        <v>336</v>
      </c>
      <c r="CF439" t="s">
        <v>334</v>
      </c>
      <c r="CG439" s="1">
        <v>34655</v>
      </c>
      <c r="CH439" t="s">
        <v>334</v>
      </c>
      <c r="CI439" t="s">
        <v>334</v>
      </c>
      <c r="CJ439" t="s">
        <v>334</v>
      </c>
      <c r="CK439" t="s">
        <v>338</v>
      </c>
      <c r="CL439" t="s">
        <v>2395</v>
      </c>
      <c r="CM439">
        <v>90</v>
      </c>
      <c r="CN439" s="1">
        <v>44835</v>
      </c>
      <c r="CP439"/>
      <c r="CQ439"/>
      <c r="CR439"/>
      <c r="CS439"/>
      <c r="CT439"/>
      <c r="CU439" s="23"/>
      <c r="CV439"/>
      <c r="CW439"/>
      <c r="CX439"/>
    </row>
    <row r="440" spans="1:102" x14ac:dyDescent="0.35">
      <c r="A440" t="s">
        <v>143</v>
      </c>
      <c r="B440" t="s">
        <v>390</v>
      </c>
      <c r="C440">
        <v>675420</v>
      </c>
      <c r="D440" t="s">
        <v>2396</v>
      </c>
      <c r="E440" t="s">
        <v>406</v>
      </c>
      <c r="F440" t="s">
        <v>1173</v>
      </c>
      <c r="G440" t="s">
        <v>166</v>
      </c>
      <c r="H440" t="s">
        <v>333</v>
      </c>
      <c r="I440">
        <v>39.299999999999997</v>
      </c>
      <c r="K440" t="s">
        <v>334</v>
      </c>
      <c r="L440" t="s">
        <v>339</v>
      </c>
      <c r="M440">
        <v>3</v>
      </c>
      <c r="N440">
        <v>1</v>
      </c>
      <c r="P440">
        <v>4</v>
      </c>
      <c r="Q440">
        <v>4</v>
      </c>
      <c r="T440" s="8">
        <v>3.1046</v>
      </c>
      <c r="U440" s="8">
        <v>0.50266</v>
      </c>
      <c r="V440">
        <v>44.8</v>
      </c>
      <c r="W440" s="8">
        <v>0.99460999999999999</v>
      </c>
      <c r="X440" s="8">
        <v>1.4972700000000001</v>
      </c>
      <c r="Y440" s="8">
        <v>2.2350300000000001</v>
      </c>
      <c r="Z440" s="8">
        <v>0.12953999999999999</v>
      </c>
      <c r="AA440" s="8">
        <v>0.14654</v>
      </c>
      <c r="AC440" s="8">
        <v>1.6073299999999999</v>
      </c>
      <c r="AE440">
        <v>6</v>
      </c>
      <c r="AF440">
        <v>0</v>
      </c>
      <c r="AI440" s="8">
        <v>1.9400900000000001</v>
      </c>
      <c r="AJ440" s="8">
        <v>0.80837999999999999</v>
      </c>
      <c r="AK440" s="8">
        <v>0.42660999999999999</v>
      </c>
      <c r="AL440" s="8">
        <v>3.1750799999999999</v>
      </c>
      <c r="AM440">
        <v>1.6899299999999999</v>
      </c>
      <c r="AN440">
        <v>0.90571000000000002</v>
      </c>
      <c r="AO440">
        <v>0.4476</v>
      </c>
      <c r="AP440">
        <v>3.08575</v>
      </c>
      <c r="AR440">
        <v>0</v>
      </c>
      <c r="AS440">
        <v>3</v>
      </c>
      <c r="AT440">
        <v>2</v>
      </c>
      <c r="AU440">
        <v>0</v>
      </c>
      <c r="AV440" s="4">
        <v>0</v>
      </c>
      <c r="AW440">
        <v>0</v>
      </c>
      <c r="AX440">
        <v>0</v>
      </c>
      <c r="AZ440" s="1">
        <v>44665</v>
      </c>
      <c r="BA440">
        <v>2</v>
      </c>
      <c r="BB440">
        <v>1</v>
      </c>
      <c r="BC440">
        <v>1</v>
      </c>
      <c r="BD440">
        <v>8</v>
      </c>
      <c r="BE440">
        <v>1</v>
      </c>
      <c r="BF440">
        <v>0</v>
      </c>
      <c r="BG440">
        <v>8</v>
      </c>
      <c r="BH440">
        <v>43790</v>
      </c>
      <c r="BI440">
        <v>7</v>
      </c>
      <c r="BJ440">
        <v>7</v>
      </c>
      <c r="BK440">
        <v>2</v>
      </c>
      <c r="BL440">
        <v>60</v>
      </c>
      <c r="BM440">
        <v>1</v>
      </c>
      <c r="BN440">
        <v>0</v>
      </c>
      <c r="BO440">
        <v>60</v>
      </c>
      <c r="BP440">
        <v>43447</v>
      </c>
      <c r="BQ440">
        <v>7</v>
      </c>
      <c r="BR440">
        <v>6</v>
      </c>
      <c r="BS440">
        <v>1</v>
      </c>
      <c r="BT440">
        <v>52</v>
      </c>
      <c r="BU440">
        <v>1</v>
      </c>
      <c r="BV440">
        <v>0</v>
      </c>
      <c r="BW440">
        <v>52</v>
      </c>
      <c r="BX440" s="8">
        <v>32.667000000000002</v>
      </c>
      <c r="BZ440" t="s">
        <v>884</v>
      </c>
      <c r="CA440" t="s">
        <v>2397</v>
      </c>
      <c r="CB440">
        <v>77469</v>
      </c>
      <c r="CC440">
        <v>530</v>
      </c>
      <c r="CD440">
        <v>2813422801</v>
      </c>
      <c r="CE440" t="s">
        <v>336</v>
      </c>
      <c r="CF440" t="s">
        <v>334</v>
      </c>
      <c r="CG440" s="1">
        <v>34576</v>
      </c>
      <c r="CH440" t="s">
        <v>334</v>
      </c>
      <c r="CI440" t="s">
        <v>334</v>
      </c>
      <c r="CJ440" t="s">
        <v>334</v>
      </c>
      <c r="CK440" t="s">
        <v>338</v>
      </c>
      <c r="CL440" t="s">
        <v>2398</v>
      </c>
      <c r="CM440">
        <v>56</v>
      </c>
      <c r="CN440" s="1">
        <v>44835</v>
      </c>
      <c r="CP440"/>
      <c r="CQ440"/>
      <c r="CR440">
        <v>12</v>
      </c>
      <c r="CS440"/>
      <c r="CT440"/>
      <c r="CU440" s="23"/>
      <c r="CV440">
        <v>2</v>
      </c>
      <c r="CW440"/>
      <c r="CX440"/>
    </row>
    <row r="441" spans="1:102" x14ac:dyDescent="0.35">
      <c r="A441" t="s">
        <v>143</v>
      </c>
      <c r="B441" t="s">
        <v>390</v>
      </c>
      <c r="C441">
        <v>675421</v>
      </c>
      <c r="D441" t="s">
        <v>2399</v>
      </c>
      <c r="E441" t="s">
        <v>2400</v>
      </c>
      <c r="F441" t="s">
        <v>2401</v>
      </c>
      <c r="G441" t="s">
        <v>166</v>
      </c>
      <c r="H441" t="s">
        <v>333</v>
      </c>
      <c r="I441">
        <v>44.9</v>
      </c>
      <c r="K441" t="s">
        <v>334</v>
      </c>
      <c r="L441" t="s">
        <v>339</v>
      </c>
      <c r="M441">
        <v>3</v>
      </c>
      <c r="N441">
        <v>2</v>
      </c>
      <c r="P441">
        <v>4</v>
      </c>
      <c r="Q441">
        <v>4</v>
      </c>
      <c r="R441">
        <v>5</v>
      </c>
      <c r="T441" s="8">
        <v>3.7243599999999999</v>
      </c>
      <c r="U441" s="8">
        <v>0.49148999999999998</v>
      </c>
      <c r="V441">
        <v>44.9</v>
      </c>
      <c r="W441" s="8">
        <v>1.1717900000000001</v>
      </c>
      <c r="X441" s="8">
        <v>1.6632800000000001</v>
      </c>
      <c r="Y441" s="8">
        <v>2.9792200000000002</v>
      </c>
      <c r="Z441" s="8">
        <v>0.23219000000000001</v>
      </c>
      <c r="AA441" s="8">
        <v>3.2199999999999999E-2</v>
      </c>
      <c r="AC441" s="8">
        <v>2.06108</v>
      </c>
      <c r="AE441">
        <v>6</v>
      </c>
      <c r="AF441">
        <v>0</v>
      </c>
      <c r="AI441" s="8">
        <v>2.1301299999999999</v>
      </c>
      <c r="AJ441" s="8">
        <v>0.79754000000000003</v>
      </c>
      <c r="AK441" s="8">
        <v>0.37483</v>
      </c>
      <c r="AL441" s="8">
        <v>3.3024900000000001</v>
      </c>
      <c r="AM441">
        <v>1.97367</v>
      </c>
      <c r="AN441">
        <v>1.08155</v>
      </c>
      <c r="AO441">
        <v>0.49813000000000002</v>
      </c>
      <c r="AP441">
        <v>3.5589200000000001</v>
      </c>
      <c r="AR441">
        <v>0</v>
      </c>
      <c r="AS441">
        <v>0</v>
      </c>
      <c r="AT441">
        <v>0</v>
      </c>
      <c r="AU441">
        <v>0</v>
      </c>
      <c r="AV441" s="4">
        <v>0</v>
      </c>
      <c r="AW441">
        <v>0</v>
      </c>
      <c r="AX441">
        <v>0</v>
      </c>
      <c r="AZ441" s="1">
        <v>44462</v>
      </c>
      <c r="BA441">
        <v>0</v>
      </c>
      <c r="BB441">
        <v>0</v>
      </c>
      <c r="BC441">
        <v>0</v>
      </c>
      <c r="BD441">
        <v>0</v>
      </c>
      <c r="BE441">
        <v>0</v>
      </c>
      <c r="BF441">
        <v>0</v>
      </c>
      <c r="BG441">
        <v>0</v>
      </c>
      <c r="BH441">
        <v>43860</v>
      </c>
      <c r="BI441">
        <v>12</v>
      </c>
      <c r="BJ441">
        <v>12</v>
      </c>
      <c r="BK441">
        <v>0</v>
      </c>
      <c r="BL441">
        <v>80</v>
      </c>
      <c r="BM441">
        <v>1</v>
      </c>
      <c r="BN441">
        <v>0</v>
      </c>
      <c r="BO441">
        <v>80</v>
      </c>
      <c r="BP441">
        <v>43481</v>
      </c>
      <c r="BQ441">
        <v>9</v>
      </c>
      <c r="BR441">
        <v>8</v>
      </c>
      <c r="BS441">
        <v>1</v>
      </c>
      <c r="BT441">
        <v>56</v>
      </c>
      <c r="BU441">
        <v>1</v>
      </c>
      <c r="BV441">
        <v>0</v>
      </c>
      <c r="BW441">
        <v>56</v>
      </c>
      <c r="BX441" s="8">
        <v>36</v>
      </c>
      <c r="BZ441" t="s">
        <v>2402</v>
      </c>
      <c r="CA441" t="s">
        <v>2403</v>
      </c>
      <c r="CB441">
        <v>78582</v>
      </c>
      <c r="CC441">
        <v>900</v>
      </c>
      <c r="CD441">
        <v>9564872513</v>
      </c>
      <c r="CE441" t="s">
        <v>336</v>
      </c>
      <c r="CF441" t="s">
        <v>334</v>
      </c>
      <c r="CG441" s="1">
        <v>34648</v>
      </c>
      <c r="CH441" t="s">
        <v>334</v>
      </c>
      <c r="CI441" t="s">
        <v>334</v>
      </c>
      <c r="CJ441" t="s">
        <v>334</v>
      </c>
      <c r="CK441" t="s">
        <v>338</v>
      </c>
      <c r="CL441" t="s">
        <v>2404</v>
      </c>
      <c r="CM441">
        <v>39</v>
      </c>
      <c r="CN441" s="1">
        <v>44835</v>
      </c>
      <c r="CP441"/>
      <c r="CQ441"/>
      <c r="CR441"/>
      <c r="CS441"/>
      <c r="CT441"/>
      <c r="CU441" s="23"/>
      <c r="CV441"/>
      <c r="CW441"/>
      <c r="CX441"/>
    </row>
    <row r="442" spans="1:102" x14ac:dyDescent="0.35">
      <c r="A442" t="s">
        <v>143</v>
      </c>
      <c r="B442" t="s">
        <v>390</v>
      </c>
      <c r="C442">
        <v>675423</v>
      </c>
      <c r="D442" t="s">
        <v>2405</v>
      </c>
      <c r="E442" t="s">
        <v>548</v>
      </c>
      <c r="F442" t="s">
        <v>450</v>
      </c>
      <c r="G442" t="s">
        <v>166</v>
      </c>
      <c r="H442" t="s">
        <v>333</v>
      </c>
      <c r="I442">
        <v>84.9</v>
      </c>
      <c r="K442" t="s">
        <v>334</v>
      </c>
      <c r="L442" t="s">
        <v>339</v>
      </c>
      <c r="M442">
        <v>1</v>
      </c>
      <c r="N442">
        <v>1</v>
      </c>
      <c r="P442">
        <v>3</v>
      </c>
      <c r="Q442">
        <v>3</v>
      </c>
      <c r="R442">
        <v>2</v>
      </c>
      <c r="T442" s="8">
        <v>3.3657699999999999</v>
      </c>
      <c r="U442" s="8">
        <v>0.25731999999999999</v>
      </c>
      <c r="V442">
        <v>66</v>
      </c>
      <c r="W442" s="8">
        <v>1.09667</v>
      </c>
      <c r="X442" s="8">
        <v>1.35399</v>
      </c>
      <c r="Y442" s="8">
        <v>2.8952499999999999</v>
      </c>
      <c r="Z442" s="8">
        <v>0.24515999999999999</v>
      </c>
      <c r="AA442" s="8">
        <v>6.2729999999999994E-2</v>
      </c>
      <c r="AC442" s="8">
        <v>2.0117799999999999</v>
      </c>
      <c r="AD442">
        <v>42.9</v>
      </c>
      <c r="AF442">
        <v>1</v>
      </c>
      <c r="AI442" s="8">
        <v>2.00793</v>
      </c>
      <c r="AJ442" s="8">
        <v>0.78419000000000005</v>
      </c>
      <c r="AK442" s="8">
        <v>0.39927000000000001</v>
      </c>
      <c r="AL442" s="8">
        <v>3.1913800000000001</v>
      </c>
      <c r="AM442">
        <v>2.0436999999999999</v>
      </c>
      <c r="AN442">
        <v>1.02945</v>
      </c>
      <c r="AO442">
        <v>0.24482999999999999</v>
      </c>
      <c r="AP442">
        <v>3.3282400000000001</v>
      </c>
      <c r="AR442">
        <v>3</v>
      </c>
      <c r="AS442">
        <v>12</v>
      </c>
      <c r="AT442">
        <v>1</v>
      </c>
      <c r="AU442">
        <v>2</v>
      </c>
      <c r="AV442" s="4">
        <v>14327.3</v>
      </c>
      <c r="AW442">
        <v>0</v>
      </c>
      <c r="AX442">
        <v>2</v>
      </c>
      <c r="AZ442" s="1">
        <v>44777</v>
      </c>
      <c r="BA442">
        <v>10</v>
      </c>
      <c r="BB442">
        <v>6</v>
      </c>
      <c r="BC442">
        <v>3</v>
      </c>
      <c r="BD442">
        <v>127</v>
      </c>
      <c r="BE442">
        <v>1</v>
      </c>
      <c r="BF442">
        <v>0</v>
      </c>
      <c r="BG442">
        <v>127</v>
      </c>
      <c r="BH442">
        <v>44344</v>
      </c>
      <c r="BI442">
        <v>9</v>
      </c>
      <c r="BJ442">
        <v>9</v>
      </c>
      <c r="BK442">
        <v>0</v>
      </c>
      <c r="BL442">
        <v>60</v>
      </c>
      <c r="BM442">
        <v>1</v>
      </c>
      <c r="BN442">
        <v>0</v>
      </c>
      <c r="BO442">
        <v>60</v>
      </c>
      <c r="BP442">
        <v>43636</v>
      </c>
      <c r="BQ442">
        <v>9</v>
      </c>
      <c r="BR442">
        <v>9</v>
      </c>
      <c r="BS442">
        <v>0</v>
      </c>
      <c r="BT442">
        <v>56</v>
      </c>
      <c r="BU442">
        <v>1</v>
      </c>
      <c r="BV442">
        <v>0</v>
      </c>
      <c r="BW442">
        <v>56</v>
      </c>
      <c r="BX442" s="8">
        <v>92.832999999999998</v>
      </c>
      <c r="BZ442" t="s">
        <v>2406</v>
      </c>
      <c r="CA442" t="s">
        <v>2407</v>
      </c>
      <c r="CB442">
        <v>77076</v>
      </c>
      <c r="CC442">
        <v>610</v>
      </c>
      <c r="CD442">
        <v>7136992882</v>
      </c>
      <c r="CE442" t="s">
        <v>336</v>
      </c>
      <c r="CF442" t="s">
        <v>334</v>
      </c>
      <c r="CG442" s="1">
        <v>34613</v>
      </c>
      <c r="CH442" t="s">
        <v>334</v>
      </c>
      <c r="CI442" t="s">
        <v>334</v>
      </c>
      <c r="CJ442" t="s">
        <v>334</v>
      </c>
      <c r="CK442" t="s">
        <v>338</v>
      </c>
      <c r="CL442" t="s">
        <v>2408</v>
      </c>
      <c r="CM442">
        <v>202</v>
      </c>
      <c r="CN442" s="1">
        <v>44835</v>
      </c>
      <c r="CP442"/>
      <c r="CQ442"/>
      <c r="CR442"/>
      <c r="CS442"/>
      <c r="CT442"/>
      <c r="CU442" s="23"/>
      <c r="CV442"/>
      <c r="CW442"/>
      <c r="CX442"/>
    </row>
    <row r="443" spans="1:102" x14ac:dyDescent="0.35">
      <c r="A443" t="s">
        <v>143</v>
      </c>
      <c r="B443" t="s">
        <v>390</v>
      </c>
      <c r="C443">
        <v>675424</v>
      </c>
      <c r="D443" t="s">
        <v>2409</v>
      </c>
      <c r="E443" t="s">
        <v>344</v>
      </c>
      <c r="F443" t="s">
        <v>484</v>
      </c>
      <c r="G443" t="s">
        <v>166</v>
      </c>
      <c r="H443" t="s">
        <v>346</v>
      </c>
      <c r="I443">
        <v>80.7</v>
      </c>
      <c r="K443" t="s">
        <v>334</v>
      </c>
      <c r="L443" t="s">
        <v>339</v>
      </c>
      <c r="M443">
        <v>1</v>
      </c>
      <c r="N443">
        <v>1</v>
      </c>
      <c r="P443">
        <v>2</v>
      </c>
      <c r="Q443">
        <v>1</v>
      </c>
      <c r="R443">
        <v>3</v>
      </c>
      <c r="T443" s="8">
        <v>3.1713399999999998</v>
      </c>
      <c r="U443" s="8">
        <v>0.58465999999999996</v>
      </c>
      <c r="V443">
        <v>65.400000000000006</v>
      </c>
      <c r="W443" s="8">
        <v>0.67449000000000003</v>
      </c>
      <c r="X443" s="8">
        <v>1.25915</v>
      </c>
      <c r="Y443" s="8">
        <v>2.3345600000000002</v>
      </c>
      <c r="Z443" s="8">
        <v>0.61302999999999996</v>
      </c>
      <c r="AA443" s="8">
        <v>6.0679999999999998E-2</v>
      </c>
      <c r="AC443" s="8">
        <v>1.9121900000000001</v>
      </c>
      <c r="AD443">
        <v>50</v>
      </c>
      <c r="AF443">
        <v>2</v>
      </c>
      <c r="AI443" s="8">
        <v>2.0218699999999998</v>
      </c>
      <c r="AJ443" s="8">
        <v>0.77956999999999999</v>
      </c>
      <c r="AK443" s="8">
        <v>0.39323999999999998</v>
      </c>
      <c r="AL443" s="8">
        <v>3.19468</v>
      </c>
      <c r="AM443">
        <v>1.9291400000000001</v>
      </c>
      <c r="AN443">
        <v>0.63690000000000002</v>
      </c>
      <c r="AO443">
        <v>0.56481000000000003</v>
      </c>
      <c r="AP443">
        <v>3.1327500000000001</v>
      </c>
      <c r="AR443">
        <v>0</v>
      </c>
      <c r="AS443">
        <v>7</v>
      </c>
      <c r="AT443">
        <v>3</v>
      </c>
      <c r="AU443">
        <v>2</v>
      </c>
      <c r="AV443" s="4">
        <v>181922.5</v>
      </c>
      <c r="AW443">
        <v>0</v>
      </c>
      <c r="AX443">
        <v>2</v>
      </c>
      <c r="AZ443" s="1">
        <v>44433</v>
      </c>
      <c r="BA443">
        <v>6</v>
      </c>
      <c r="BB443">
        <v>6</v>
      </c>
      <c r="BC443">
        <v>0</v>
      </c>
      <c r="BD443">
        <v>24</v>
      </c>
      <c r="BE443">
        <v>1</v>
      </c>
      <c r="BF443">
        <v>0</v>
      </c>
      <c r="BG443">
        <v>24</v>
      </c>
      <c r="BH443">
        <v>43804</v>
      </c>
      <c r="BI443">
        <v>7</v>
      </c>
      <c r="BJ443">
        <v>5</v>
      </c>
      <c r="BK443">
        <v>2</v>
      </c>
      <c r="BL443">
        <v>115</v>
      </c>
      <c r="BM443">
        <v>1</v>
      </c>
      <c r="BN443">
        <v>0</v>
      </c>
      <c r="BO443">
        <v>115</v>
      </c>
      <c r="BP443">
        <v>43446</v>
      </c>
      <c r="BQ443">
        <v>10</v>
      </c>
      <c r="BR443">
        <v>4</v>
      </c>
      <c r="BS443">
        <v>6</v>
      </c>
      <c r="BT443">
        <v>88</v>
      </c>
      <c r="BU443">
        <v>1</v>
      </c>
      <c r="BV443">
        <v>0</v>
      </c>
      <c r="BW443">
        <v>88</v>
      </c>
      <c r="BX443" s="8">
        <v>65</v>
      </c>
      <c r="BZ443" t="s">
        <v>673</v>
      </c>
      <c r="CA443" t="s">
        <v>2410</v>
      </c>
      <c r="CB443">
        <v>75751</v>
      </c>
      <c r="CC443">
        <v>640</v>
      </c>
      <c r="CD443">
        <v>9036773434</v>
      </c>
      <c r="CE443" t="s">
        <v>336</v>
      </c>
      <c r="CF443" t="s">
        <v>334</v>
      </c>
      <c r="CG443" s="1">
        <v>34642</v>
      </c>
      <c r="CH443" t="s">
        <v>334</v>
      </c>
      <c r="CI443" t="s">
        <v>334</v>
      </c>
      <c r="CJ443" t="s">
        <v>334</v>
      </c>
      <c r="CK443" t="s">
        <v>338</v>
      </c>
      <c r="CL443" t="s">
        <v>2411</v>
      </c>
      <c r="CM443">
        <v>89</v>
      </c>
      <c r="CN443" s="1">
        <v>44835</v>
      </c>
      <c r="CP443"/>
      <c r="CQ443"/>
      <c r="CR443"/>
      <c r="CS443"/>
      <c r="CT443"/>
      <c r="CU443" s="23"/>
      <c r="CV443"/>
      <c r="CW443"/>
      <c r="CX443"/>
    </row>
    <row r="444" spans="1:102" x14ac:dyDescent="0.35">
      <c r="A444" t="s">
        <v>143</v>
      </c>
      <c r="B444" t="s">
        <v>390</v>
      </c>
      <c r="C444">
        <v>675428</v>
      </c>
      <c r="D444" t="s">
        <v>2412</v>
      </c>
      <c r="E444" t="s">
        <v>410</v>
      </c>
      <c r="F444" t="s">
        <v>805</v>
      </c>
      <c r="G444" t="s">
        <v>166</v>
      </c>
      <c r="H444" t="s">
        <v>346</v>
      </c>
      <c r="I444">
        <v>63.6</v>
      </c>
      <c r="K444" t="s">
        <v>334</v>
      </c>
      <c r="L444" t="s">
        <v>339</v>
      </c>
      <c r="M444">
        <v>2</v>
      </c>
      <c r="N444">
        <v>3</v>
      </c>
      <c r="P444">
        <v>4</v>
      </c>
      <c r="Q444">
        <v>4</v>
      </c>
      <c r="R444">
        <v>4</v>
      </c>
      <c r="T444" s="8">
        <v>3.7882799999999999</v>
      </c>
      <c r="U444" s="8">
        <v>0.53452</v>
      </c>
      <c r="V444">
        <v>43.5</v>
      </c>
      <c r="W444" s="8">
        <v>0.84526000000000001</v>
      </c>
      <c r="X444" s="8">
        <v>1.3797699999999999</v>
      </c>
      <c r="Y444" s="8">
        <v>2.5101599999999999</v>
      </c>
      <c r="Z444" s="8">
        <v>0.19205</v>
      </c>
      <c r="AA444" s="8">
        <v>3.7130000000000003E-2</v>
      </c>
      <c r="AC444" s="8">
        <v>2.4085000000000001</v>
      </c>
      <c r="AD444">
        <v>14.3</v>
      </c>
      <c r="AF444">
        <v>0</v>
      </c>
      <c r="AI444" s="8">
        <v>1.97838</v>
      </c>
      <c r="AJ444" s="8">
        <v>0.81123000000000001</v>
      </c>
      <c r="AK444" s="8">
        <v>0.41524</v>
      </c>
      <c r="AL444" s="8">
        <v>3.20486</v>
      </c>
      <c r="AM444">
        <v>2.48326</v>
      </c>
      <c r="AN444">
        <v>0.76700000000000002</v>
      </c>
      <c r="AO444">
        <v>0.48899999999999999</v>
      </c>
      <c r="AP444">
        <v>3.7302900000000001</v>
      </c>
      <c r="AR444">
        <v>3</v>
      </c>
      <c r="AS444">
        <v>0</v>
      </c>
      <c r="AT444">
        <v>6</v>
      </c>
      <c r="AU444">
        <v>3</v>
      </c>
      <c r="AV444" s="4">
        <v>39000</v>
      </c>
      <c r="AW444">
        <v>1</v>
      </c>
      <c r="AX444">
        <v>4</v>
      </c>
      <c r="AZ444" s="1">
        <v>44736</v>
      </c>
      <c r="BA444">
        <v>9</v>
      </c>
      <c r="BB444">
        <v>9</v>
      </c>
      <c r="BC444">
        <v>9</v>
      </c>
      <c r="BD444">
        <v>40</v>
      </c>
      <c r="BE444">
        <v>1</v>
      </c>
      <c r="BF444">
        <v>0</v>
      </c>
      <c r="BG444">
        <v>40</v>
      </c>
      <c r="BH444">
        <v>44260</v>
      </c>
      <c r="BI444">
        <v>11</v>
      </c>
      <c r="BJ444">
        <v>7</v>
      </c>
      <c r="BK444">
        <v>4</v>
      </c>
      <c r="BL444">
        <v>72</v>
      </c>
      <c r="BM444">
        <v>1</v>
      </c>
      <c r="BN444">
        <v>0</v>
      </c>
      <c r="BO444">
        <v>72</v>
      </c>
      <c r="BP444">
        <v>43644</v>
      </c>
      <c r="BQ444">
        <v>13</v>
      </c>
      <c r="BR444">
        <v>10</v>
      </c>
      <c r="BS444">
        <v>3</v>
      </c>
      <c r="BT444">
        <v>80</v>
      </c>
      <c r="BU444">
        <v>1</v>
      </c>
      <c r="BV444">
        <v>0</v>
      </c>
      <c r="BW444">
        <v>80</v>
      </c>
      <c r="BX444" s="8">
        <v>57.332999999999998</v>
      </c>
      <c r="BZ444" t="s">
        <v>806</v>
      </c>
      <c r="CA444" t="s">
        <v>2413</v>
      </c>
      <c r="CB444">
        <v>78064</v>
      </c>
      <c r="CC444">
        <v>60</v>
      </c>
      <c r="CD444">
        <v>8305693861</v>
      </c>
      <c r="CE444" t="s">
        <v>336</v>
      </c>
      <c r="CF444" t="s">
        <v>334</v>
      </c>
      <c r="CG444" s="1">
        <v>34639</v>
      </c>
      <c r="CH444" t="s">
        <v>334</v>
      </c>
      <c r="CI444" t="s">
        <v>334</v>
      </c>
      <c r="CJ444" t="s">
        <v>334</v>
      </c>
      <c r="CK444" t="s">
        <v>338</v>
      </c>
      <c r="CL444" t="s">
        <v>2414</v>
      </c>
      <c r="CM444">
        <v>88</v>
      </c>
      <c r="CN444" s="1">
        <v>44835</v>
      </c>
      <c r="CP444"/>
      <c r="CQ444"/>
      <c r="CR444"/>
      <c r="CS444"/>
      <c r="CT444"/>
      <c r="CU444" s="23"/>
      <c r="CV444"/>
      <c r="CW444"/>
      <c r="CX444"/>
    </row>
    <row r="445" spans="1:102" x14ac:dyDescent="0.35">
      <c r="A445" t="s">
        <v>143</v>
      </c>
      <c r="B445" t="s">
        <v>390</v>
      </c>
      <c r="C445">
        <v>675431</v>
      </c>
      <c r="D445" t="s">
        <v>2415</v>
      </c>
      <c r="E445" t="s">
        <v>496</v>
      </c>
      <c r="F445" t="s">
        <v>506</v>
      </c>
      <c r="G445" t="s">
        <v>166</v>
      </c>
      <c r="H445" t="s">
        <v>333</v>
      </c>
      <c r="I445">
        <v>99.5</v>
      </c>
      <c r="J445" t="s">
        <v>347</v>
      </c>
      <c r="K445" t="s">
        <v>334</v>
      </c>
      <c r="L445" t="s">
        <v>339</v>
      </c>
      <c r="M445">
        <v>1</v>
      </c>
      <c r="N445">
        <v>2</v>
      </c>
      <c r="P445">
        <v>2</v>
      </c>
      <c r="Q445">
        <v>2</v>
      </c>
      <c r="R445">
        <v>1</v>
      </c>
      <c r="T445" s="8">
        <v>3.8053900000000001</v>
      </c>
      <c r="U445" s="8">
        <v>0.37158999999999998</v>
      </c>
      <c r="V445"/>
      <c r="W445" s="8">
        <v>1.1431</v>
      </c>
      <c r="X445" s="8">
        <v>1.5146900000000001</v>
      </c>
      <c r="Y445" s="8">
        <v>3.1890000000000001</v>
      </c>
      <c r="Z445" s="8">
        <v>0.28765000000000002</v>
      </c>
      <c r="AA445" s="8">
        <v>4.7509999999999997E-2</v>
      </c>
      <c r="AB445">
        <v>6</v>
      </c>
      <c r="AC445" s="8">
        <v>2.2907000000000002</v>
      </c>
      <c r="AE445">
        <v>6</v>
      </c>
      <c r="AF445">
        <v>3</v>
      </c>
      <c r="AI445" s="8">
        <v>2.0613199999999998</v>
      </c>
      <c r="AJ445" s="8">
        <v>0.77539000000000002</v>
      </c>
      <c r="AK445" s="8">
        <v>0.39172000000000001</v>
      </c>
      <c r="AL445" s="8">
        <v>3.2284299999999999</v>
      </c>
      <c r="AM445">
        <v>2.2667700000000002</v>
      </c>
      <c r="AN445">
        <v>1.08521</v>
      </c>
      <c r="AO445">
        <v>0.36037000000000002</v>
      </c>
      <c r="AP445">
        <v>3.71977</v>
      </c>
      <c r="AR445">
        <v>8</v>
      </c>
      <c r="AS445">
        <v>2</v>
      </c>
      <c r="AT445">
        <v>0</v>
      </c>
      <c r="AU445">
        <v>1</v>
      </c>
      <c r="AV445" s="4">
        <v>42737.5</v>
      </c>
      <c r="AW445">
        <v>1</v>
      </c>
      <c r="AX445">
        <v>2</v>
      </c>
      <c r="AZ445" s="1">
        <v>44379</v>
      </c>
      <c r="BA445">
        <v>13</v>
      </c>
      <c r="BB445">
        <v>7</v>
      </c>
      <c r="BC445">
        <v>9</v>
      </c>
      <c r="BD445">
        <v>402</v>
      </c>
      <c r="BE445">
        <v>1</v>
      </c>
      <c r="BF445">
        <v>0</v>
      </c>
      <c r="BG445">
        <v>402</v>
      </c>
      <c r="BH445">
        <v>43635</v>
      </c>
      <c r="BI445">
        <v>10</v>
      </c>
      <c r="BJ445">
        <v>10</v>
      </c>
      <c r="BK445">
        <v>0</v>
      </c>
      <c r="BL445">
        <v>68</v>
      </c>
      <c r="BM445">
        <v>1</v>
      </c>
      <c r="BN445">
        <v>0</v>
      </c>
      <c r="BO445">
        <v>68</v>
      </c>
      <c r="BP445">
        <v>43280</v>
      </c>
      <c r="BQ445">
        <v>1</v>
      </c>
      <c r="BR445">
        <v>1</v>
      </c>
      <c r="BS445">
        <v>0</v>
      </c>
      <c r="BT445">
        <v>16</v>
      </c>
      <c r="BU445">
        <v>1</v>
      </c>
      <c r="BV445">
        <v>0</v>
      </c>
      <c r="BW445">
        <v>16</v>
      </c>
      <c r="BX445" s="8">
        <v>226.333</v>
      </c>
      <c r="BZ445" t="s">
        <v>989</v>
      </c>
      <c r="CA445" t="s">
        <v>2416</v>
      </c>
      <c r="CB445">
        <v>75154</v>
      </c>
      <c r="CC445">
        <v>470</v>
      </c>
      <c r="CD445">
        <v>4695520500</v>
      </c>
      <c r="CE445" t="s">
        <v>336</v>
      </c>
      <c r="CF445" t="s">
        <v>334</v>
      </c>
      <c r="CG445" s="1">
        <v>34675</v>
      </c>
      <c r="CH445" t="s">
        <v>334</v>
      </c>
      <c r="CI445" t="s">
        <v>334</v>
      </c>
      <c r="CJ445" t="s">
        <v>334</v>
      </c>
      <c r="CK445" t="s">
        <v>338</v>
      </c>
      <c r="CL445" t="s">
        <v>2417</v>
      </c>
      <c r="CM445">
        <v>144</v>
      </c>
      <c r="CN445" s="1">
        <v>44835</v>
      </c>
      <c r="CP445"/>
      <c r="CQ445"/>
      <c r="CR445"/>
      <c r="CS445"/>
      <c r="CT445"/>
      <c r="CU445" s="23"/>
      <c r="CV445"/>
      <c r="CW445"/>
      <c r="CX445"/>
    </row>
    <row r="446" spans="1:102" x14ac:dyDescent="0.35">
      <c r="A446" t="s">
        <v>143</v>
      </c>
      <c r="B446" t="s">
        <v>390</v>
      </c>
      <c r="C446">
        <v>675433</v>
      </c>
      <c r="D446" t="s">
        <v>2418</v>
      </c>
      <c r="E446" t="s">
        <v>354</v>
      </c>
      <c r="F446" t="s">
        <v>358</v>
      </c>
      <c r="G446" t="s">
        <v>166</v>
      </c>
      <c r="H446" t="s">
        <v>364</v>
      </c>
      <c r="I446">
        <v>59.8</v>
      </c>
      <c r="K446" t="s">
        <v>334</v>
      </c>
      <c r="L446" t="s">
        <v>339</v>
      </c>
      <c r="M446">
        <v>3</v>
      </c>
      <c r="N446">
        <v>1</v>
      </c>
      <c r="P446">
        <v>4</v>
      </c>
      <c r="Q446">
        <v>5</v>
      </c>
      <c r="R446">
        <v>3</v>
      </c>
      <c r="T446" s="8">
        <v>2.6796099999999998</v>
      </c>
      <c r="U446" s="8">
        <v>0.16589000000000001</v>
      </c>
      <c r="V446">
        <v>73.2</v>
      </c>
      <c r="W446" s="8">
        <v>0.96028000000000002</v>
      </c>
      <c r="X446" s="8">
        <v>1.12618</v>
      </c>
      <c r="Y446" s="8">
        <v>2.08954</v>
      </c>
      <c r="Z446" s="8">
        <v>0.17629</v>
      </c>
      <c r="AA446" s="8">
        <v>2.9850000000000002E-2</v>
      </c>
      <c r="AC446" s="8">
        <v>1.5534300000000001</v>
      </c>
      <c r="AD446">
        <v>83.3</v>
      </c>
      <c r="AF446">
        <v>0</v>
      </c>
      <c r="AI446" s="8">
        <v>1.8526800000000001</v>
      </c>
      <c r="AJ446" s="8">
        <v>0.73968</v>
      </c>
      <c r="AK446" s="8">
        <v>0.37768000000000002</v>
      </c>
      <c r="AL446" s="8">
        <v>2.97004</v>
      </c>
      <c r="AM446">
        <v>1.7103200000000001</v>
      </c>
      <c r="AN446">
        <v>0.95565999999999995</v>
      </c>
      <c r="AO446">
        <v>0.16686000000000001</v>
      </c>
      <c r="AP446">
        <v>2.8472</v>
      </c>
      <c r="AR446">
        <v>0</v>
      </c>
      <c r="AS446">
        <v>0</v>
      </c>
      <c r="AT446">
        <v>0</v>
      </c>
      <c r="AU446">
        <v>0</v>
      </c>
      <c r="AV446" s="4">
        <v>0</v>
      </c>
      <c r="AW446">
        <v>0</v>
      </c>
      <c r="AX446">
        <v>0</v>
      </c>
      <c r="AZ446" s="1">
        <v>44566</v>
      </c>
      <c r="BA446">
        <v>3</v>
      </c>
      <c r="BB446">
        <v>3</v>
      </c>
      <c r="BC446">
        <v>0</v>
      </c>
      <c r="BD446">
        <v>20</v>
      </c>
      <c r="BE446">
        <v>1</v>
      </c>
      <c r="BF446">
        <v>0</v>
      </c>
      <c r="BG446">
        <v>20</v>
      </c>
      <c r="BH446">
        <v>44111</v>
      </c>
      <c r="BI446">
        <v>3</v>
      </c>
      <c r="BJ446">
        <v>3</v>
      </c>
      <c r="BK446">
        <v>0</v>
      </c>
      <c r="BL446">
        <v>20</v>
      </c>
      <c r="BM446">
        <v>1</v>
      </c>
      <c r="BN446">
        <v>0</v>
      </c>
      <c r="BO446">
        <v>20</v>
      </c>
      <c r="BP446">
        <v>43523</v>
      </c>
      <c r="BQ446">
        <v>4</v>
      </c>
      <c r="BR446">
        <v>4</v>
      </c>
      <c r="BS446">
        <v>0</v>
      </c>
      <c r="BT446">
        <v>40</v>
      </c>
      <c r="BU446">
        <v>1</v>
      </c>
      <c r="BV446">
        <v>0</v>
      </c>
      <c r="BW446">
        <v>40</v>
      </c>
      <c r="BX446" s="8">
        <v>23.332999999999998</v>
      </c>
      <c r="BZ446" t="s">
        <v>2419</v>
      </c>
      <c r="CA446" t="s">
        <v>2420</v>
      </c>
      <c r="CB446">
        <v>77340</v>
      </c>
      <c r="CC446">
        <v>949</v>
      </c>
      <c r="CD446">
        <v>9362956313</v>
      </c>
      <c r="CE446" t="s">
        <v>336</v>
      </c>
      <c r="CF446" t="s">
        <v>334</v>
      </c>
      <c r="CG446" s="1">
        <v>34687</v>
      </c>
      <c r="CH446" t="s">
        <v>334</v>
      </c>
      <c r="CI446" t="s">
        <v>334</v>
      </c>
      <c r="CJ446" t="s">
        <v>334</v>
      </c>
      <c r="CK446" t="s">
        <v>338</v>
      </c>
      <c r="CL446" t="s">
        <v>2421</v>
      </c>
      <c r="CM446">
        <v>88</v>
      </c>
      <c r="CN446" s="1">
        <v>44835</v>
      </c>
      <c r="CP446"/>
      <c r="CQ446"/>
      <c r="CR446"/>
      <c r="CS446"/>
      <c r="CT446"/>
      <c r="CU446" s="23"/>
      <c r="CV446"/>
      <c r="CW446"/>
      <c r="CX446"/>
    </row>
    <row r="447" spans="1:102" x14ac:dyDescent="0.35">
      <c r="A447" t="s">
        <v>143</v>
      </c>
      <c r="B447" t="s">
        <v>390</v>
      </c>
      <c r="C447">
        <v>675434</v>
      </c>
      <c r="D447" t="s">
        <v>2422</v>
      </c>
      <c r="E447" t="s">
        <v>526</v>
      </c>
      <c r="F447" t="s">
        <v>2245</v>
      </c>
      <c r="G447" t="s">
        <v>168</v>
      </c>
      <c r="H447" t="s">
        <v>404</v>
      </c>
      <c r="I447">
        <v>89.8</v>
      </c>
      <c r="K447" t="s">
        <v>334</v>
      </c>
      <c r="L447" t="s">
        <v>339</v>
      </c>
      <c r="M447">
        <v>2</v>
      </c>
      <c r="N447">
        <v>1</v>
      </c>
      <c r="P447">
        <v>5</v>
      </c>
      <c r="Q447">
        <v>5</v>
      </c>
      <c r="R447">
        <v>4</v>
      </c>
      <c r="T447" s="8">
        <v>2.7090100000000001</v>
      </c>
      <c r="U447" s="8">
        <v>0.13396</v>
      </c>
      <c r="V447"/>
      <c r="W447" s="8">
        <v>0.77658000000000005</v>
      </c>
      <c r="X447" s="8">
        <v>0.91054000000000002</v>
      </c>
      <c r="Y447" s="8">
        <v>1.94672</v>
      </c>
      <c r="Z447" s="8">
        <v>0.12461</v>
      </c>
      <c r="AA447" s="8">
        <v>6.0440000000000001E-2</v>
      </c>
      <c r="AB447">
        <v>6</v>
      </c>
      <c r="AC447" s="8">
        <v>1.79847</v>
      </c>
      <c r="AE447">
        <v>6</v>
      </c>
      <c r="AG447">
        <v>6</v>
      </c>
      <c r="AI447" s="8">
        <v>2.0030800000000002</v>
      </c>
      <c r="AJ447" s="8">
        <v>0.78095999999999999</v>
      </c>
      <c r="AK447" s="8">
        <v>0.39206999999999997</v>
      </c>
      <c r="AL447" s="8">
        <v>3.1761200000000001</v>
      </c>
      <c r="AM447">
        <v>1.8314299999999999</v>
      </c>
      <c r="AN447">
        <v>0.73199999999999998</v>
      </c>
      <c r="AO447">
        <v>0.12978999999999999</v>
      </c>
      <c r="AP447">
        <v>2.6916799999999999</v>
      </c>
      <c r="AR447">
        <v>0</v>
      </c>
      <c r="AS447">
        <v>7</v>
      </c>
      <c r="AT447">
        <v>3</v>
      </c>
      <c r="AU447">
        <v>3</v>
      </c>
      <c r="AV447" s="4">
        <v>106400</v>
      </c>
      <c r="AW447">
        <v>1</v>
      </c>
      <c r="AX447">
        <v>4</v>
      </c>
      <c r="AZ447" s="1">
        <v>44581</v>
      </c>
      <c r="BA447">
        <v>13</v>
      </c>
      <c r="BB447">
        <v>10</v>
      </c>
      <c r="BC447">
        <v>3</v>
      </c>
      <c r="BD447">
        <v>92</v>
      </c>
      <c r="BE447">
        <v>1</v>
      </c>
      <c r="BF447">
        <v>0</v>
      </c>
      <c r="BG447">
        <v>92</v>
      </c>
      <c r="BH447">
        <v>43600</v>
      </c>
      <c r="BI447">
        <v>9</v>
      </c>
      <c r="BJ447">
        <v>4</v>
      </c>
      <c r="BK447">
        <v>5</v>
      </c>
      <c r="BL447">
        <v>148</v>
      </c>
      <c r="BM447">
        <v>1</v>
      </c>
      <c r="BN447">
        <v>0</v>
      </c>
      <c r="BO447">
        <v>148</v>
      </c>
      <c r="BP447">
        <v>43236</v>
      </c>
      <c r="BQ447">
        <v>10</v>
      </c>
      <c r="BR447">
        <v>9</v>
      </c>
      <c r="BS447">
        <v>1</v>
      </c>
      <c r="BT447">
        <v>84</v>
      </c>
      <c r="BU447">
        <v>1</v>
      </c>
      <c r="BV447">
        <v>0</v>
      </c>
      <c r="BW447">
        <v>84</v>
      </c>
      <c r="BX447" s="8">
        <v>109.333</v>
      </c>
      <c r="BZ447" t="s">
        <v>2423</v>
      </c>
      <c r="CA447" t="s">
        <v>2424</v>
      </c>
      <c r="CB447">
        <v>78602</v>
      </c>
      <c r="CC447">
        <v>100</v>
      </c>
      <c r="CD447">
        <v>5123216220</v>
      </c>
      <c r="CE447" t="s">
        <v>336</v>
      </c>
      <c r="CF447" t="s">
        <v>334</v>
      </c>
      <c r="CG447" s="1">
        <v>34659</v>
      </c>
      <c r="CH447" t="s">
        <v>334</v>
      </c>
      <c r="CI447" t="s">
        <v>334</v>
      </c>
      <c r="CJ447" t="s">
        <v>334</v>
      </c>
      <c r="CK447" t="s">
        <v>338</v>
      </c>
      <c r="CL447" t="s">
        <v>2425</v>
      </c>
      <c r="CM447">
        <v>114</v>
      </c>
      <c r="CN447" s="1">
        <v>44835</v>
      </c>
      <c r="CP447"/>
      <c r="CQ447"/>
      <c r="CR447">
        <v>12</v>
      </c>
      <c r="CS447"/>
      <c r="CT447"/>
      <c r="CU447" s="23"/>
      <c r="CV447"/>
      <c r="CW447"/>
      <c r="CX447"/>
    </row>
    <row r="448" spans="1:102" x14ac:dyDescent="0.35">
      <c r="A448" t="s">
        <v>143</v>
      </c>
      <c r="B448" t="s">
        <v>390</v>
      </c>
      <c r="C448">
        <v>675437</v>
      </c>
      <c r="D448" t="s">
        <v>2426</v>
      </c>
      <c r="E448" t="s">
        <v>430</v>
      </c>
      <c r="F448" t="s">
        <v>636</v>
      </c>
      <c r="G448" t="s">
        <v>166</v>
      </c>
      <c r="H448" t="s">
        <v>333</v>
      </c>
      <c r="I448">
        <v>104</v>
      </c>
      <c r="K448" t="s">
        <v>334</v>
      </c>
      <c r="L448" t="s">
        <v>335</v>
      </c>
      <c r="M448">
        <v>1</v>
      </c>
      <c r="N448">
        <v>1</v>
      </c>
      <c r="P448">
        <v>3</v>
      </c>
      <c r="Q448">
        <v>4</v>
      </c>
      <c r="R448">
        <v>3</v>
      </c>
      <c r="T448" s="8">
        <v>2.7694000000000001</v>
      </c>
      <c r="U448" s="8">
        <v>0.49119000000000002</v>
      </c>
      <c r="V448">
        <v>71</v>
      </c>
      <c r="W448" s="8">
        <v>0.81884999999999997</v>
      </c>
      <c r="X448" s="8">
        <v>1.3100400000000001</v>
      </c>
      <c r="Y448" s="8">
        <v>2.4286699999999999</v>
      </c>
      <c r="Z448" s="8">
        <v>0.47192000000000001</v>
      </c>
      <c r="AA448" s="8">
        <v>2.5649999999999999E-2</v>
      </c>
      <c r="AC448" s="8">
        <v>1.45936</v>
      </c>
      <c r="AD448">
        <v>55.6</v>
      </c>
      <c r="AF448">
        <v>0</v>
      </c>
      <c r="AI448" s="8">
        <v>1.9618800000000001</v>
      </c>
      <c r="AJ448" s="8">
        <v>0.80974000000000002</v>
      </c>
      <c r="AK448" s="8">
        <v>0.42754999999999999</v>
      </c>
      <c r="AL448" s="8">
        <v>3.1991700000000001</v>
      </c>
      <c r="AM448">
        <v>1.5173099999999999</v>
      </c>
      <c r="AN448">
        <v>0.74439999999999995</v>
      </c>
      <c r="AO448">
        <v>0.43642999999999998</v>
      </c>
      <c r="AP448">
        <v>2.7318500000000001</v>
      </c>
      <c r="AR448">
        <v>5</v>
      </c>
      <c r="AS448">
        <v>31</v>
      </c>
      <c r="AT448">
        <v>15</v>
      </c>
      <c r="AU448">
        <v>2</v>
      </c>
      <c r="AV448" s="4">
        <v>34874.050000000003</v>
      </c>
      <c r="AW448">
        <v>2</v>
      </c>
      <c r="AX448">
        <v>4</v>
      </c>
      <c r="AZ448" s="1">
        <v>44538</v>
      </c>
      <c r="BA448">
        <v>15</v>
      </c>
      <c r="BB448">
        <v>8</v>
      </c>
      <c r="BC448">
        <v>13</v>
      </c>
      <c r="BD448">
        <v>76</v>
      </c>
      <c r="BE448">
        <v>1</v>
      </c>
      <c r="BF448">
        <v>0</v>
      </c>
      <c r="BG448">
        <v>76</v>
      </c>
      <c r="BH448">
        <v>44079</v>
      </c>
      <c r="BI448">
        <v>35</v>
      </c>
      <c r="BJ448">
        <v>16</v>
      </c>
      <c r="BK448">
        <v>22</v>
      </c>
      <c r="BL448">
        <v>188</v>
      </c>
      <c r="BM448">
        <v>1</v>
      </c>
      <c r="BN448">
        <v>0</v>
      </c>
      <c r="BO448">
        <v>188</v>
      </c>
      <c r="BP448">
        <v>43553</v>
      </c>
      <c r="BQ448">
        <v>26</v>
      </c>
      <c r="BR448">
        <v>12</v>
      </c>
      <c r="BS448">
        <v>14</v>
      </c>
      <c r="BT448">
        <v>128</v>
      </c>
      <c r="BU448">
        <v>1</v>
      </c>
      <c r="BV448">
        <v>0</v>
      </c>
      <c r="BW448">
        <v>128</v>
      </c>
      <c r="BX448" s="8">
        <v>122</v>
      </c>
      <c r="BZ448" t="s">
        <v>2427</v>
      </c>
      <c r="CA448" t="s">
        <v>2428</v>
      </c>
      <c r="CB448">
        <v>78233</v>
      </c>
      <c r="CC448">
        <v>130</v>
      </c>
      <c r="CD448">
        <v>2106003700</v>
      </c>
      <c r="CE448" t="s">
        <v>336</v>
      </c>
      <c r="CF448" t="s">
        <v>334</v>
      </c>
      <c r="CG448" s="1">
        <v>34543</v>
      </c>
      <c r="CH448" t="s">
        <v>334</v>
      </c>
      <c r="CI448" t="s">
        <v>334</v>
      </c>
      <c r="CJ448" t="s">
        <v>334</v>
      </c>
      <c r="CK448" t="s">
        <v>338</v>
      </c>
      <c r="CL448" t="s">
        <v>2429</v>
      </c>
      <c r="CM448">
        <v>123</v>
      </c>
      <c r="CN448" s="1">
        <v>44835</v>
      </c>
      <c r="CP448"/>
      <c r="CQ448"/>
      <c r="CR448"/>
      <c r="CS448"/>
      <c r="CT448"/>
      <c r="CU448" s="23"/>
      <c r="CV448"/>
      <c r="CW448"/>
      <c r="CX448"/>
    </row>
    <row r="449" spans="1:102" x14ac:dyDescent="0.35">
      <c r="A449" t="s">
        <v>143</v>
      </c>
      <c r="B449" t="s">
        <v>390</v>
      </c>
      <c r="C449">
        <v>675438</v>
      </c>
      <c r="D449" t="s">
        <v>2430</v>
      </c>
      <c r="E449" t="s">
        <v>700</v>
      </c>
      <c r="F449" t="s">
        <v>701</v>
      </c>
      <c r="G449" t="s">
        <v>166</v>
      </c>
      <c r="H449" t="s">
        <v>333</v>
      </c>
      <c r="I449">
        <v>128.1</v>
      </c>
      <c r="K449" t="s">
        <v>334</v>
      </c>
      <c r="L449" t="s">
        <v>339</v>
      </c>
      <c r="M449">
        <v>3</v>
      </c>
      <c r="N449">
        <v>2</v>
      </c>
      <c r="P449">
        <v>4</v>
      </c>
      <c r="Q449">
        <v>4</v>
      </c>
      <c r="R449">
        <v>4</v>
      </c>
      <c r="T449" s="8">
        <v>3.5480499999999999</v>
      </c>
      <c r="U449" s="8">
        <v>0.40534999999999999</v>
      </c>
      <c r="V449">
        <v>51.9</v>
      </c>
      <c r="W449" s="8">
        <v>0.70877000000000001</v>
      </c>
      <c r="X449" s="8">
        <v>1.11412</v>
      </c>
      <c r="Y449" s="8">
        <v>1.9286700000000001</v>
      </c>
      <c r="Z449" s="8">
        <v>0.16603999999999999</v>
      </c>
      <c r="AA449" s="8">
        <v>0.1201</v>
      </c>
      <c r="AC449" s="8">
        <v>2.4339300000000001</v>
      </c>
      <c r="AD449">
        <v>46.7</v>
      </c>
      <c r="AF449">
        <v>0</v>
      </c>
      <c r="AI449" s="8">
        <v>2.02075</v>
      </c>
      <c r="AJ449" s="8">
        <v>0.80432999999999999</v>
      </c>
      <c r="AK449" s="8">
        <v>0.40594999999999998</v>
      </c>
      <c r="AL449" s="8">
        <v>3.2310300000000001</v>
      </c>
      <c r="AM449">
        <v>2.4568599999999998</v>
      </c>
      <c r="AN449">
        <v>0.64866999999999997</v>
      </c>
      <c r="AO449">
        <v>0.37933</v>
      </c>
      <c r="AP449">
        <v>3.4654400000000001</v>
      </c>
      <c r="AR449">
        <v>0</v>
      </c>
      <c r="AS449">
        <v>2</v>
      </c>
      <c r="AT449">
        <v>0</v>
      </c>
      <c r="AU449">
        <v>0</v>
      </c>
      <c r="AV449" s="4">
        <v>0</v>
      </c>
      <c r="AW449">
        <v>0</v>
      </c>
      <c r="AX449">
        <v>0</v>
      </c>
      <c r="AZ449" s="1">
        <v>44428</v>
      </c>
      <c r="BA449">
        <v>5</v>
      </c>
      <c r="BB449">
        <v>5</v>
      </c>
      <c r="BC449">
        <v>0</v>
      </c>
      <c r="BD449">
        <v>56</v>
      </c>
      <c r="BE449">
        <v>1</v>
      </c>
      <c r="BF449">
        <v>0</v>
      </c>
      <c r="BG449">
        <v>56</v>
      </c>
      <c r="BH449">
        <v>43873</v>
      </c>
      <c r="BI449">
        <v>10</v>
      </c>
      <c r="BJ449">
        <v>7</v>
      </c>
      <c r="BK449">
        <v>3</v>
      </c>
      <c r="BL449">
        <v>60</v>
      </c>
      <c r="BM449">
        <v>1</v>
      </c>
      <c r="BN449">
        <v>0</v>
      </c>
      <c r="BO449">
        <v>60</v>
      </c>
      <c r="BP449">
        <v>43544</v>
      </c>
      <c r="BQ449">
        <v>0</v>
      </c>
      <c r="BR449">
        <v>0</v>
      </c>
      <c r="BS449">
        <v>0</v>
      </c>
      <c r="BT449">
        <v>0</v>
      </c>
      <c r="BU449">
        <v>0</v>
      </c>
      <c r="BV449">
        <v>0</v>
      </c>
      <c r="BW449">
        <v>0</v>
      </c>
      <c r="BX449" s="8">
        <v>48</v>
      </c>
      <c r="BZ449" t="s">
        <v>677</v>
      </c>
      <c r="CA449" t="s">
        <v>2431</v>
      </c>
      <c r="CB449">
        <v>76708</v>
      </c>
      <c r="CC449">
        <v>780</v>
      </c>
      <c r="CD449">
        <v>2547521075</v>
      </c>
      <c r="CE449" t="s">
        <v>336</v>
      </c>
      <c r="CF449" t="s">
        <v>337</v>
      </c>
      <c r="CG449" s="1">
        <v>34690</v>
      </c>
      <c r="CH449" t="s">
        <v>334</v>
      </c>
      <c r="CI449" t="s">
        <v>334</v>
      </c>
      <c r="CJ449" t="s">
        <v>337</v>
      </c>
      <c r="CK449" t="s">
        <v>338</v>
      </c>
      <c r="CL449" t="s">
        <v>2432</v>
      </c>
      <c r="CM449">
        <v>151</v>
      </c>
      <c r="CN449" s="1">
        <v>44835</v>
      </c>
      <c r="CP449"/>
      <c r="CQ449"/>
      <c r="CR449"/>
      <c r="CS449"/>
      <c r="CT449"/>
      <c r="CU449" s="23"/>
      <c r="CV449"/>
      <c r="CW449"/>
      <c r="CX449"/>
    </row>
    <row r="450" spans="1:102" x14ac:dyDescent="0.35">
      <c r="A450" t="s">
        <v>143</v>
      </c>
      <c r="B450" t="s">
        <v>390</v>
      </c>
      <c r="C450">
        <v>675439</v>
      </c>
      <c r="D450" t="s">
        <v>2433</v>
      </c>
      <c r="E450" t="s">
        <v>464</v>
      </c>
      <c r="F450" t="s">
        <v>444</v>
      </c>
      <c r="G450" t="s">
        <v>166</v>
      </c>
      <c r="H450" t="s">
        <v>346</v>
      </c>
      <c r="I450">
        <v>73</v>
      </c>
      <c r="K450" t="s">
        <v>334</v>
      </c>
      <c r="L450" t="s">
        <v>339</v>
      </c>
      <c r="M450">
        <v>1</v>
      </c>
      <c r="N450">
        <v>2</v>
      </c>
      <c r="P450">
        <v>3</v>
      </c>
      <c r="Q450">
        <v>3</v>
      </c>
      <c r="R450">
        <v>3</v>
      </c>
      <c r="T450" s="8">
        <v>3.4734400000000001</v>
      </c>
      <c r="U450" s="8">
        <v>0.21631</v>
      </c>
      <c r="V450">
        <v>72.7</v>
      </c>
      <c r="W450" s="8">
        <v>0.90634000000000003</v>
      </c>
      <c r="X450" s="8">
        <v>1.1226499999999999</v>
      </c>
      <c r="Y450" s="8">
        <v>3.2802699999999998</v>
      </c>
      <c r="Z450" s="8">
        <v>0.18648999999999999</v>
      </c>
      <c r="AA450" s="8">
        <v>8.5400000000000007E-3</v>
      </c>
      <c r="AC450" s="8">
        <v>2.3507899999999999</v>
      </c>
      <c r="AD450">
        <v>57.1</v>
      </c>
      <c r="AF450">
        <v>1</v>
      </c>
      <c r="AI450" s="8">
        <v>1.9088000000000001</v>
      </c>
      <c r="AJ450" s="8">
        <v>0.70901999999999998</v>
      </c>
      <c r="AK450" s="8">
        <v>0.35743999999999998</v>
      </c>
      <c r="AL450" s="8">
        <v>2.9752700000000001</v>
      </c>
      <c r="AM450">
        <v>2.5121000000000002</v>
      </c>
      <c r="AN450">
        <v>0.94098000000000004</v>
      </c>
      <c r="AO450">
        <v>0.22989999999999999</v>
      </c>
      <c r="AP450">
        <v>3.6842000000000001</v>
      </c>
      <c r="AR450">
        <v>4</v>
      </c>
      <c r="AS450">
        <v>2</v>
      </c>
      <c r="AT450">
        <v>6</v>
      </c>
      <c r="AU450">
        <v>3</v>
      </c>
      <c r="AV450" s="4">
        <v>42458.25</v>
      </c>
      <c r="AW450">
        <v>0</v>
      </c>
      <c r="AX450">
        <v>3</v>
      </c>
      <c r="AZ450" s="1">
        <v>44497</v>
      </c>
      <c r="BA450">
        <v>7</v>
      </c>
      <c r="BB450">
        <v>5</v>
      </c>
      <c r="BC450">
        <v>3</v>
      </c>
      <c r="BD450">
        <v>32</v>
      </c>
      <c r="BE450">
        <v>1</v>
      </c>
      <c r="BF450">
        <v>0</v>
      </c>
      <c r="BG450">
        <v>32</v>
      </c>
      <c r="BH450">
        <v>43854</v>
      </c>
      <c r="BI450">
        <v>24</v>
      </c>
      <c r="BJ450">
        <v>19</v>
      </c>
      <c r="BK450">
        <v>24</v>
      </c>
      <c r="BL450">
        <v>380</v>
      </c>
      <c r="BM450">
        <v>1</v>
      </c>
      <c r="BN450">
        <v>0</v>
      </c>
      <c r="BO450">
        <v>380</v>
      </c>
      <c r="BP450">
        <v>43510</v>
      </c>
      <c r="BQ450">
        <v>6</v>
      </c>
      <c r="BR450">
        <v>6</v>
      </c>
      <c r="BS450">
        <v>0</v>
      </c>
      <c r="BT450">
        <v>32</v>
      </c>
      <c r="BU450">
        <v>1</v>
      </c>
      <c r="BV450">
        <v>0</v>
      </c>
      <c r="BW450">
        <v>32</v>
      </c>
      <c r="BX450" s="8">
        <v>148</v>
      </c>
      <c r="BZ450" t="s">
        <v>2434</v>
      </c>
      <c r="CA450" t="s">
        <v>2435</v>
      </c>
      <c r="CB450">
        <v>75479</v>
      </c>
      <c r="CC450">
        <v>510</v>
      </c>
      <c r="CD450">
        <v>9039650200</v>
      </c>
      <c r="CE450" t="s">
        <v>336</v>
      </c>
      <c r="CF450" t="s">
        <v>334</v>
      </c>
      <c r="CG450" s="1">
        <v>34710</v>
      </c>
      <c r="CH450" t="s">
        <v>334</v>
      </c>
      <c r="CI450" t="s">
        <v>334</v>
      </c>
      <c r="CJ450" t="s">
        <v>334</v>
      </c>
      <c r="CK450" t="s">
        <v>338</v>
      </c>
      <c r="CL450" t="s">
        <v>2436</v>
      </c>
      <c r="CM450">
        <v>69</v>
      </c>
      <c r="CN450" s="1">
        <v>44835</v>
      </c>
      <c r="CP450"/>
      <c r="CQ450"/>
      <c r="CR450"/>
      <c r="CS450"/>
      <c r="CT450"/>
      <c r="CU450" s="23"/>
      <c r="CV450"/>
      <c r="CW450"/>
      <c r="CX450"/>
    </row>
    <row r="451" spans="1:102" x14ac:dyDescent="0.35">
      <c r="A451" t="s">
        <v>143</v>
      </c>
      <c r="B451" t="s">
        <v>390</v>
      </c>
      <c r="C451">
        <v>675440</v>
      </c>
      <c r="D451" t="s">
        <v>2437</v>
      </c>
      <c r="E451" t="s">
        <v>439</v>
      </c>
      <c r="F451" t="s">
        <v>95</v>
      </c>
      <c r="G451" t="s">
        <v>166</v>
      </c>
      <c r="H451" t="s">
        <v>346</v>
      </c>
      <c r="I451">
        <v>46</v>
      </c>
      <c r="K451" t="s">
        <v>334</v>
      </c>
      <c r="L451" t="s">
        <v>339</v>
      </c>
      <c r="M451">
        <v>2</v>
      </c>
      <c r="N451">
        <v>1</v>
      </c>
      <c r="P451">
        <v>3</v>
      </c>
      <c r="Q451">
        <v>3</v>
      </c>
      <c r="T451" s="8">
        <v>2.6776200000000001</v>
      </c>
      <c r="U451" s="8">
        <v>0.25567000000000001</v>
      </c>
      <c r="V451">
        <v>76.5</v>
      </c>
      <c r="W451" s="8">
        <v>0.90810000000000002</v>
      </c>
      <c r="X451" s="8">
        <v>1.16377</v>
      </c>
      <c r="Y451" s="8">
        <v>2.47695</v>
      </c>
      <c r="Z451" s="8">
        <v>0.33940999999999999</v>
      </c>
      <c r="AA451" s="8">
        <v>9.1230000000000006E-2</v>
      </c>
      <c r="AC451" s="8">
        <v>1.5138499999999999</v>
      </c>
      <c r="AE451">
        <v>6</v>
      </c>
      <c r="AG451">
        <v>6</v>
      </c>
      <c r="AI451" s="8">
        <v>2.0192199999999998</v>
      </c>
      <c r="AJ451" s="8">
        <v>0.80076000000000003</v>
      </c>
      <c r="AK451" s="8">
        <v>0.42608000000000001</v>
      </c>
      <c r="AL451" s="8">
        <v>3.2460599999999999</v>
      </c>
      <c r="AM451">
        <v>1.5292699999999999</v>
      </c>
      <c r="AN451">
        <v>0.83479999999999999</v>
      </c>
      <c r="AO451">
        <v>0.22795000000000001</v>
      </c>
      <c r="AP451">
        <v>2.6031599999999999</v>
      </c>
      <c r="AR451">
        <v>3</v>
      </c>
      <c r="AS451">
        <v>0</v>
      </c>
      <c r="AT451">
        <v>4</v>
      </c>
      <c r="AU451">
        <v>3</v>
      </c>
      <c r="AV451" s="4">
        <v>10322</v>
      </c>
      <c r="AW451">
        <v>0</v>
      </c>
      <c r="AX451">
        <v>3</v>
      </c>
      <c r="AZ451" s="1">
        <v>44329</v>
      </c>
      <c r="BA451">
        <v>5</v>
      </c>
      <c r="BB451">
        <v>3</v>
      </c>
      <c r="BC451">
        <v>2</v>
      </c>
      <c r="BD451">
        <v>28</v>
      </c>
      <c r="BE451">
        <v>1</v>
      </c>
      <c r="BF451">
        <v>0</v>
      </c>
      <c r="BG451">
        <v>28</v>
      </c>
      <c r="BH451">
        <v>43838</v>
      </c>
      <c r="BI451">
        <v>4</v>
      </c>
      <c r="BJ451">
        <v>1</v>
      </c>
      <c r="BK451">
        <v>4</v>
      </c>
      <c r="BL451">
        <v>40</v>
      </c>
      <c r="BM451">
        <v>1</v>
      </c>
      <c r="BN451">
        <v>0</v>
      </c>
      <c r="BO451">
        <v>40</v>
      </c>
      <c r="BP451">
        <v>43518</v>
      </c>
      <c r="BQ451">
        <v>6</v>
      </c>
      <c r="BR451">
        <v>5</v>
      </c>
      <c r="BS451">
        <v>1</v>
      </c>
      <c r="BT451">
        <v>60</v>
      </c>
      <c r="BU451">
        <v>1</v>
      </c>
      <c r="BV451">
        <v>0</v>
      </c>
      <c r="BW451">
        <v>60</v>
      </c>
      <c r="BX451" s="8">
        <v>37.332999999999998</v>
      </c>
      <c r="BZ451" t="s">
        <v>2438</v>
      </c>
      <c r="CA451" t="s">
        <v>2439</v>
      </c>
      <c r="CB451">
        <v>75215</v>
      </c>
      <c r="CC451">
        <v>390</v>
      </c>
      <c r="CD451">
        <v>2144282851</v>
      </c>
      <c r="CE451" t="s">
        <v>336</v>
      </c>
      <c r="CF451" t="s">
        <v>334</v>
      </c>
      <c r="CG451" s="1">
        <v>34723</v>
      </c>
      <c r="CH451" t="s">
        <v>334</v>
      </c>
      <c r="CI451" t="s">
        <v>334</v>
      </c>
      <c r="CJ451" t="s">
        <v>334</v>
      </c>
      <c r="CK451" t="s">
        <v>338</v>
      </c>
      <c r="CL451" t="s">
        <v>2440</v>
      </c>
      <c r="CM451">
        <v>91</v>
      </c>
      <c r="CN451" s="1">
        <v>44835</v>
      </c>
      <c r="CP451"/>
      <c r="CQ451"/>
      <c r="CR451">
        <v>12</v>
      </c>
      <c r="CS451"/>
      <c r="CT451"/>
      <c r="CU451" s="23"/>
      <c r="CV451">
        <v>2</v>
      </c>
      <c r="CW451"/>
      <c r="CX451"/>
    </row>
    <row r="452" spans="1:102" x14ac:dyDescent="0.35">
      <c r="A452" t="s">
        <v>143</v>
      </c>
      <c r="B452" t="s">
        <v>390</v>
      </c>
      <c r="C452">
        <v>675441</v>
      </c>
      <c r="D452" t="s">
        <v>473</v>
      </c>
      <c r="E452" t="s">
        <v>428</v>
      </c>
      <c r="F452" t="s">
        <v>1477</v>
      </c>
      <c r="G452" t="s">
        <v>166</v>
      </c>
      <c r="H452" t="s">
        <v>333</v>
      </c>
      <c r="I452">
        <v>56.4</v>
      </c>
      <c r="K452" t="s">
        <v>334</v>
      </c>
      <c r="L452" t="s">
        <v>339</v>
      </c>
      <c r="M452">
        <v>5</v>
      </c>
      <c r="N452">
        <v>1</v>
      </c>
      <c r="P452">
        <v>5</v>
      </c>
      <c r="Q452">
        <v>5</v>
      </c>
      <c r="R452">
        <v>5</v>
      </c>
      <c r="T452" s="8">
        <v>2.7793399999999999</v>
      </c>
      <c r="U452" s="8">
        <v>0.40960000000000002</v>
      </c>
      <c r="V452">
        <v>60</v>
      </c>
      <c r="W452" s="8">
        <v>1.0634699999999999</v>
      </c>
      <c r="X452" s="8">
        <v>1.4730700000000001</v>
      </c>
      <c r="Y452" s="8">
        <v>2.09083</v>
      </c>
      <c r="Z452" s="8">
        <v>0.31086999999999998</v>
      </c>
      <c r="AA452" s="8">
        <v>3.4529999999999998E-2</v>
      </c>
      <c r="AC452" s="8">
        <v>1.30626</v>
      </c>
      <c r="AD452">
        <v>40</v>
      </c>
      <c r="AF452">
        <v>1</v>
      </c>
      <c r="AI452" s="8">
        <v>1.91384</v>
      </c>
      <c r="AJ452" s="8">
        <v>0.70038999999999996</v>
      </c>
      <c r="AK452" s="8">
        <v>0.33106999999999998</v>
      </c>
      <c r="AL452" s="8">
        <v>2.9453</v>
      </c>
      <c r="AM452">
        <v>1.3922300000000001</v>
      </c>
      <c r="AN452">
        <v>1.11772</v>
      </c>
      <c r="AO452">
        <v>0.47</v>
      </c>
      <c r="AP452">
        <v>2.97797</v>
      </c>
      <c r="AR452">
        <v>2</v>
      </c>
      <c r="AS452">
        <v>3</v>
      </c>
      <c r="AT452">
        <v>1</v>
      </c>
      <c r="AU452">
        <v>0</v>
      </c>
      <c r="AV452" s="4">
        <v>0</v>
      </c>
      <c r="AW452">
        <v>0</v>
      </c>
      <c r="AX452">
        <v>0</v>
      </c>
      <c r="AZ452" s="1">
        <v>44483</v>
      </c>
      <c r="BA452">
        <v>3</v>
      </c>
      <c r="BB452">
        <v>2</v>
      </c>
      <c r="BC452">
        <v>3</v>
      </c>
      <c r="BD452">
        <v>16</v>
      </c>
      <c r="BE452">
        <v>1</v>
      </c>
      <c r="BF452">
        <v>0</v>
      </c>
      <c r="BG452">
        <v>16</v>
      </c>
      <c r="BH452">
        <v>43692</v>
      </c>
      <c r="BI452">
        <v>1</v>
      </c>
      <c r="BJ452">
        <v>0</v>
      </c>
      <c r="BK452">
        <v>1</v>
      </c>
      <c r="BL452">
        <v>4</v>
      </c>
      <c r="BM452">
        <v>0</v>
      </c>
      <c r="BN452">
        <v>0</v>
      </c>
      <c r="BO452">
        <v>4</v>
      </c>
      <c r="BP452">
        <v>43314</v>
      </c>
      <c r="BQ452">
        <v>9</v>
      </c>
      <c r="BR452">
        <v>9</v>
      </c>
      <c r="BS452">
        <v>0</v>
      </c>
      <c r="BT452">
        <v>40</v>
      </c>
      <c r="BU452">
        <v>1</v>
      </c>
      <c r="BV452">
        <v>0</v>
      </c>
      <c r="BW452">
        <v>40</v>
      </c>
      <c r="BX452" s="8">
        <v>16</v>
      </c>
      <c r="BZ452" t="s">
        <v>1212</v>
      </c>
      <c r="CA452" t="s">
        <v>2441</v>
      </c>
      <c r="CB452">
        <v>76240</v>
      </c>
      <c r="CC452">
        <v>340</v>
      </c>
      <c r="CD452">
        <v>9406655221</v>
      </c>
      <c r="CE452" t="s">
        <v>336</v>
      </c>
      <c r="CF452" t="s">
        <v>334</v>
      </c>
      <c r="CG452" s="1">
        <v>34705</v>
      </c>
      <c r="CH452" t="s">
        <v>334</v>
      </c>
      <c r="CI452" t="s">
        <v>334</v>
      </c>
      <c r="CJ452" t="s">
        <v>334</v>
      </c>
      <c r="CK452" t="s">
        <v>338</v>
      </c>
      <c r="CL452" t="s">
        <v>2442</v>
      </c>
      <c r="CM452">
        <v>91</v>
      </c>
      <c r="CN452" s="1">
        <v>44835</v>
      </c>
      <c r="CP452"/>
      <c r="CQ452"/>
      <c r="CR452"/>
      <c r="CS452"/>
      <c r="CT452"/>
      <c r="CU452" s="23"/>
      <c r="CV452"/>
      <c r="CW452"/>
      <c r="CX452"/>
    </row>
    <row r="453" spans="1:102" x14ac:dyDescent="0.35">
      <c r="A453" t="s">
        <v>143</v>
      </c>
      <c r="B453" t="s">
        <v>390</v>
      </c>
      <c r="C453">
        <v>675443</v>
      </c>
      <c r="D453" t="s">
        <v>2443</v>
      </c>
      <c r="E453" t="s">
        <v>2444</v>
      </c>
      <c r="F453" t="s">
        <v>1831</v>
      </c>
      <c r="G453" t="s">
        <v>168</v>
      </c>
      <c r="H453" t="s">
        <v>404</v>
      </c>
      <c r="I453">
        <v>37.9</v>
      </c>
      <c r="K453" t="s">
        <v>334</v>
      </c>
      <c r="L453" t="s">
        <v>339</v>
      </c>
      <c r="M453">
        <v>1</v>
      </c>
      <c r="N453">
        <v>3</v>
      </c>
      <c r="P453">
        <v>1</v>
      </c>
      <c r="Q453">
        <v>1</v>
      </c>
      <c r="T453" s="8">
        <v>3.5651899999999999</v>
      </c>
      <c r="U453" s="8">
        <v>0.53264</v>
      </c>
      <c r="V453">
        <v>58.8</v>
      </c>
      <c r="W453" s="8">
        <v>0.37814999999999999</v>
      </c>
      <c r="X453" s="8">
        <v>0.91078999999999999</v>
      </c>
      <c r="Y453" s="8">
        <v>2.5080800000000001</v>
      </c>
      <c r="Z453" s="8">
        <v>0.39784000000000003</v>
      </c>
      <c r="AA453" s="8">
        <v>1.132E-2</v>
      </c>
      <c r="AC453" s="8">
        <v>2.6543999999999999</v>
      </c>
      <c r="AD453">
        <v>40</v>
      </c>
      <c r="AF453">
        <v>0</v>
      </c>
      <c r="AI453" s="8">
        <v>2.0350299999999999</v>
      </c>
      <c r="AJ453" s="8">
        <v>0.69464000000000004</v>
      </c>
      <c r="AK453" s="8">
        <v>0.35049000000000002</v>
      </c>
      <c r="AL453" s="8">
        <v>3.0801699999999999</v>
      </c>
      <c r="AM453">
        <v>2.6606100000000001</v>
      </c>
      <c r="AN453">
        <v>0.40072999999999998</v>
      </c>
      <c r="AO453">
        <v>0.57730999999999999</v>
      </c>
      <c r="AP453">
        <v>3.65273</v>
      </c>
      <c r="AR453">
        <v>1</v>
      </c>
      <c r="AS453">
        <v>2</v>
      </c>
      <c r="AT453">
        <v>1</v>
      </c>
      <c r="AU453">
        <v>5</v>
      </c>
      <c r="AV453" s="4">
        <v>7839.44</v>
      </c>
      <c r="AW453">
        <v>0</v>
      </c>
      <c r="AX453">
        <v>5</v>
      </c>
      <c r="AZ453" s="1">
        <v>44567</v>
      </c>
      <c r="BA453">
        <v>8</v>
      </c>
      <c r="BB453">
        <v>7</v>
      </c>
      <c r="BC453">
        <v>2</v>
      </c>
      <c r="BD453">
        <v>68</v>
      </c>
      <c r="BE453">
        <v>1</v>
      </c>
      <c r="BF453">
        <v>0</v>
      </c>
      <c r="BG453">
        <v>68</v>
      </c>
      <c r="BH453">
        <v>44126</v>
      </c>
      <c r="BI453">
        <v>7</v>
      </c>
      <c r="BJ453">
        <v>7</v>
      </c>
      <c r="BK453">
        <v>0</v>
      </c>
      <c r="BL453">
        <v>72</v>
      </c>
      <c r="BM453">
        <v>1</v>
      </c>
      <c r="BN453">
        <v>0</v>
      </c>
      <c r="BO453">
        <v>72</v>
      </c>
      <c r="BP453">
        <v>43608</v>
      </c>
      <c r="BQ453">
        <v>3</v>
      </c>
      <c r="BR453">
        <v>0</v>
      </c>
      <c r="BS453">
        <v>3</v>
      </c>
      <c r="BT453">
        <v>12</v>
      </c>
      <c r="BU453">
        <v>0</v>
      </c>
      <c r="BV453">
        <v>0</v>
      </c>
      <c r="BW453">
        <v>12</v>
      </c>
      <c r="BX453" s="8">
        <v>60</v>
      </c>
      <c r="BZ453" t="s">
        <v>2445</v>
      </c>
      <c r="CA453" t="s">
        <v>2446</v>
      </c>
      <c r="CB453">
        <v>79035</v>
      </c>
      <c r="CC453">
        <v>844</v>
      </c>
      <c r="CD453">
        <v>8062503922</v>
      </c>
      <c r="CE453" t="s">
        <v>336</v>
      </c>
      <c r="CF453" t="s">
        <v>334</v>
      </c>
      <c r="CG453" s="1">
        <v>34709</v>
      </c>
      <c r="CH453" t="s">
        <v>334</v>
      </c>
      <c r="CI453" t="s">
        <v>334</v>
      </c>
      <c r="CJ453" t="s">
        <v>334</v>
      </c>
      <c r="CK453" t="s">
        <v>338</v>
      </c>
      <c r="CL453" t="s">
        <v>2447</v>
      </c>
      <c r="CM453">
        <v>83</v>
      </c>
      <c r="CN453" s="1">
        <v>44835</v>
      </c>
      <c r="CP453"/>
      <c r="CQ453"/>
      <c r="CR453"/>
      <c r="CS453"/>
      <c r="CT453"/>
      <c r="CU453" s="23"/>
      <c r="CV453">
        <v>2</v>
      </c>
      <c r="CW453"/>
      <c r="CX453"/>
    </row>
    <row r="454" spans="1:102" x14ac:dyDescent="0.35">
      <c r="A454" t="s">
        <v>143</v>
      </c>
      <c r="B454" t="s">
        <v>390</v>
      </c>
      <c r="C454">
        <v>675444</v>
      </c>
      <c r="D454" t="s">
        <v>2448</v>
      </c>
      <c r="E454" t="s">
        <v>394</v>
      </c>
      <c r="F454" t="s">
        <v>2449</v>
      </c>
      <c r="G454" t="s">
        <v>166</v>
      </c>
      <c r="H454" t="s">
        <v>343</v>
      </c>
      <c r="I454">
        <v>97.1</v>
      </c>
      <c r="K454" t="s">
        <v>334</v>
      </c>
      <c r="L454" t="s">
        <v>339</v>
      </c>
      <c r="M454">
        <v>1</v>
      </c>
      <c r="N454">
        <v>1</v>
      </c>
      <c r="P454">
        <v>3</v>
      </c>
      <c r="Q454">
        <v>4</v>
      </c>
      <c r="R454">
        <v>2</v>
      </c>
      <c r="T454" s="8">
        <v>3.3565800000000001</v>
      </c>
      <c r="U454" s="8">
        <v>0.23463000000000001</v>
      </c>
      <c r="V454">
        <v>64.2</v>
      </c>
      <c r="W454" s="8">
        <v>1.05402</v>
      </c>
      <c r="X454" s="8">
        <v>1.2886599999999999</v>
      </c>
      <c r="Y454" s="8">
        <v>2.15591</v>
      </c>
      <c r="Z454" s="8">
        <v>0.11785</v>
      </c>
      <c r="AA454" s="8">
        <v>5.049E-2</v>
      </c>
      <c r="AC454" s="8">
        <v>2.06792</v>
      </c>
      <c r="AD454">
        <v>80</v>
      </c>
      <c r="AF454">
        <v>0</v>
      </c>
      <c r="AI454" s="8">
        <v>2.0448499999999998</v>
      </c>
      <c r="AJ454" s="8">
        <v>0.76015999999999995</v>
      </c>
      <c r="AK454" s="8">
        <v>0.38138</v>
      </c>
      <c r="AL454" s="8">
        <v>3.1863899999999998</v>
      </c>
      <c r="AM454">
        <v>2.0628000000000002</v>
      </c>
      <c r="AN454">
        <v>1.0206999999999999</v>
      </c>
      <c r="AO454">
        <v>0.23371</v>
      </c>
      <c r="AP454">
        <v>3.3243499999999999</v>
      </c>
      <c r="AR454">
        <v>4</v>
      </c>
      <c r="AS454">
        <v>23</v>
      </c>
      <c r="AT454">
        <v>13</v>
      </c>
      <c r="AU454">
        <v>4</v>
      </c>
      <c r="AV454" s="4">
        <v>67880</v>
      </c>
      <c r="AW454">
        <v>0</v>
      </c>
      <c r="AX454">
        <v>4</v>
      </c>
      <c r="AZ454" s="1">
        <v>44399</v>
      </c>
      <c r="BA454">
        <v>22</v>
      </c>
      <c r="BB454">
        <v>10</v>
      </c>
      <c r="BC454">
        <v>22</v>
      </c>
      <c r="BD454">
        <v>204</v>
      </c>
      <c r="BE454">
        <v>1</v>
      </c>
      <c r="BF454">
        <v>0</v>
      </c>
      <c r="BG454">
        <v>204</v>
      </c>
      <c r="BH454">
        <v>43804</v>
      </c>
      <c r="BI454">
        <v>14</v>
      </c>
      <c r="BJ454">
        <v>14</v>
      </c>
      <c r="BK454">
        <v>2</v>
      </c>
      <c r="BL454">
        <v>104</v>
      </c>
      <c r="BM454">
        <v>1</v>
      </c>
      <c r="BN454">
        <v>0</v>
      </c>
      <c r="BO454">
        <v>104</v>
      </c>
      <c r="BP454">
        <v>43446</v>
      </c>
      <c r="BQ454">
        <v>5</v>
      </c>
      <c r="BR454">
        <v>4</v>
      </c>
      <c r="BS454">
        <v>1</v>
      </c>
      <c r="BT454">
        <v>32</v>
      </c>
      <c r="BU454">
        <v>1</v>
      </c>
      <c r="BV454">
        <v>0</v>
      </c>
      <c r="BW454">
        <v>32</v>
      </c>
      <c r="BX454" s="8">
        <v>142</v>
      </c>
      <c r="BZ454" t="s">
        <v>677</v>
      </c>
      <c r="CA454" t="s">
        <v>2450</v>
      </c>
      <c r="CB454">
        <v>75503</v>
      </c>
      <c r="CC454">
        <v>170</v>
      </c>
      <c r="CD454">
        <v>9037927994</v>
      </c>
      <c r="CE454" t="s">
        <v>336</v>
      </c>
      <c r="CF454" t="s">
        <v>334</v>
      </c>
      <c r="CG454" s="1">
        <v>34733</v>
      </c>
      <c r="CH454" t="s">
        <v>334</v>
      </c>
      <c r="CI454" t="s">
        <v>334</v>
      </c>
      <c r="CJ454" t="s">
        <v>334</v>
      </c>
      <c r="CK454" t="s">
        <v>338</v>
      </c>
      <c r="CL454" t="s">
        <v>2451</v>
      </c>
      <c r="CM454">
        <v>129</v>
      </c>
      <c r="CN454" s="1">
        <v>44835</v>
      </c>
      <c r="CP454"/>
      <c r="CQ454"/>
      <c r="CR454"/>
      <c r="CS454"/>
      <c r="CT454"/>
      <c r="CU454" s="23"/>
      <c r="CV454"/>
      <c r="CW454"/>
      <c r="CX454"/>
    </row>
    <row r="455" spans="1:102" x14ac:dyDescent="0.35">
      <c r="A455" t="s">
        <v>143</v>
      </c>
      <c r="B455" t="s">
        <v>390</v>
      </c>
      <c r="C455">
        <v>675445</v>
      </c>
      <c r="D455" t="s">
        <v>2452</v>
      </c>
      <c r="E455" t="s">
        <v>2453</v>
      </c>
      <c r="F455" t="s">
        <v>369</v>
      </c>
      <c r="G455" t="s">
        <v>168</v>
      </c>
      <c r="H455" t="s">
        <v>404</v>
      </c>
      <c r="I455">
        <v>25.6</v>
      </c>
      <c r="K455" t="s">
        <v>334</v>
      </c>
      <c r="L455" t="s">
        <v>339</v>
      </c>
      <c r="M455">
        <v>2</v>
      </c>
      <c r="N455">
        <v>1</v>
      </c>
      <c r="P455">
        <v>5</v>
      </c>
      <c r="Q455">
        <v>5</v>
      </c>
      <c r="T455" s="8">
        <v>3.3333699999999999</v>
      </c>
      <c r="U455" s="8">
        <v>0.57432000000000005</v>
      </c>
      <c r="V455">
        <v>58.1</v>
      </c>
      <c r="W455" s="8">
        <v>0.73224</v>
      </c>
      <c r="X455" s="8">
        <v>1.3065599999999999</v>
      </c>
      <c r="Y455" s="8">
        <v>2.6886399999999999</v>
      </c>
      <c r="Z455" s="8">
        <v>0.48587000000000002</v>
      </c>
      <c r="AA455" s="8">
        <v>1.5869999999999999E-2</v>
      </c>
      <c r="AC455" s="8">
        <v>2.0268099999999998</v>
      </c>
      <c r="AE455">
        <v>6</v>
      </c>
      <c r="AF455">
        <v>2</v>
      </c>
      <c r="AI455" s="8">
        <v>2.1397900000000001</v>
      </c>
      <c r="AJ455" s="8">
        <v>0.81691999999999998</v>
      </c>
      <c r="AK455" s="8">
        <v>0.46949999999999997</v>
      </c>
      <c r="AL455" s="8">
        <v>3.4262000000000001</v>
      </c>
      <c r="AM455">
        <v>1.9320900000000001</v>
      </c>
      <c r="AN455">
        <v>0.65981999999999996</v>
      </c>
      <c r="AO455">
        <v>0.4647</v>
      </c>
      <c r="AP455">
        <v>3.07029</v>
      </c>
      <c r="AR455">
        <v>1</v>
      </c>
      <c r="AS455">
        <v>3</v>
      </c>
      <c r="AT455">
        <v>4</v>
      </c>
      <c r="AU455">
        <v>2</v>
      </c>
      <c r="AV455" s="4">
        <v>19500</v>
      </c>
      <c r="AW455">
        <v>0</v>
      </c>
      <c r="AX455">
        <v>2</v>
      </c>
      <c r="AZ455" s="1">
        <v>43735</v>
      </c>
      <c r="BA455">
        <v>17</v>
      </c>
      <c r="BB455">
        <v>7</v>
      </c>
      <c r="BC455">
        <v>10</v>
      </c>
      <c r="BD455">
        <v>108</v>
      </c>
      <c r="BE455">
        <v>1</v>
      </c>
      <c r="BF455">
        <v>0</v>
      </c>
      <c r="BG455">
        <v>108</v>
      </c>
      <c r="BH455">
        <v>43370</v>
      </c>
      <c r="BI455">
        <v>11</v>
      </c>
      <c r="BJ455">
        <v>7</v>
      </c>
      <c r="BK455">
        <v>4</v>
      </c>
      <c r="BL455">
        <v>88</v>
      </c>
      <c r="BM455">
        <v>1</v>
      </c>
      <c r="BN455">
        <v>0</v>
      </c>
      <c r="BO455">
        <v>88</v>
      </c>
      <c r="BP455">
        <v>43000</v>
      </c>
      <c r="BQ455">
        <v>15</v>
      </c>
      <c r="BR455">
        <v>14</v>
      </c>
      <c r="BS455">
        <v>1</v>
      </c>
      <c r="BT455">
        <v>132</v>
      </c>
      <c r="BU455">
        <v>1</v>
      </c>
      <c r="BV455">
        <v>0</v>
      </c>
      <c r="BW455">
        <v>132</v>
      </c>
      <c r="BX455" s="8">
        <v>105.333</v>
      </c>
      <c r="BZ455" t="s">
        <v>989</v>
      </c>
      <c r="CA455" t="s">
        <v>2454</v>
      </c>
      <c r="CB455">
        <v>78941</v>
      </c>
      <c r="CC455">
        <v>511</v>
      </c>
      <c r="CD455">
        <v>3618653571</v>
      </c>
      <c r="CE455" t="s">
        <v>336</v>
      </c>
      <c r="CF455" t="s">
        <v>334</v>
      </c>
      <c r="CG455" s="1">
        <v>34744</v>
      </c>
      <c r="CH455" t="s">
        <v>334</v>
      </c>
      <c r="CI455" t="s">
        <v>337</v>
      </c>
      <c r="CJ455" t="s">
        <v>334</v>
      </c>
      <c r="CK455" t="s">
        <v>338</v>
      </c>
      <c r="CL455" t="s">
        <v>2455</v>
      </c>
      <c r="CM455">
        <v>82</v>
      </c>
      <c r="CN455" s="1">
        <v>44835</v>
      </c>
      <c r="CP455"/>
      <c r="CQ455"/>
      <c r="CR455"/>
      <c r="CS455"/>
      <c r="CT455"/>
      <c r="CU455" s="23"/>
      <c r="CV455">
        <v>2</v>
      </c>
      <c r="CW455"/>
      <c r="CX455"/>
    </row>
    <row r="456" spans="1:102" x14ac:dyDescent="0.35">
      <c r="A456" t="s">
        <v>143</v>
      </c>
      <c r="B456" t="s">
        <v>390</v>
      </c>
      <c r="C456">
        <v>675446</v>
      </c>
      <c r="D456" t="s">
        <v>2456</v>
      </c>
      <c r="E456" t="s">
        <v>2457</v>
      </c>
      <c r="F456" t="s">
        <v>505</v>
      </c>
      <c r="G456" t="s">
        <v>166</v>
      </c>
      <c r="H456" t="s">
        <v>333</v>
      </c>
      <c r="I456">
        <v>54</v>
      </c>
      <c r="K456" t="s">
        <v>334</v>
      </c>
      <c r="L456" t="s">
        <v>353</v>
      </c>
      <c r="M456">
        <v>2</v>
      </c>
      <c r="N456">
        <v>2</v>
      </c>
      <c r="P456">
        <v>4</v>
      </c>
      <c r="Q456">
        <v>5</v>
      </c>
      <c r="R456">
        <v>3</v>
      </c>
      <c r="T456" s="8">
        <v>3.4146800000000002</v>
      </c>
      <c r="U456" s="8">
        <v>0.30249999999999999</v>
      </c>
      <c r="V456">
        <v>35.6</v>
      </c>
      <c r="W456" s="8">
        <v>1.0619700000000001</v>
      </c>
      <c r="X456" s="8">
        <v>1.3644700000000001</v>
      </c>
      <c r="Y456" s="8">
        <v>2.6298400000000002</v>
      </c>
      <c r="Z456" s="8">
        <v>0.20832999999999999</v>
      </c>
      <c r="AA456" s="8">
        <v>1.4290000000000001E-2</v>
      </c>
      <c r="AC456" s="8">
        <v>2.0502099999999999</v>
      </c>
      <c r="AE456">
        <v>6</v>
      </c>
      <c r="AF456">
        <v>1</v>
      </c>
      <c r="AI456" s="8">
        <v>2.0458799999999999</v>
      </c>
      <c r="AJ456" s="8">
        <v>0.79962</v>
      </c>
      <c r="AK456" s="8">
        <v>0.42714999999999997</v>
      </c>
      <c r="AL456" s="8">
        <v>3.2726500000000001</v>
      </c>
      <c r="AM456">
        <v>2.0440999999999998</v>
      </c>
      <c r="AN456">
        <v>0.97763999999999995</v>
      </c>
      <c r="AO456">
        <v>0.26902999999999999</v>
      </c>
      <c r="AP456">
        <v>3.2927599999999999</v>
      </c>
      <c r="AR456">
        <v>0</v>
      </c>
      <c r="AS456">
        <v>0</v>
      </c>
      <c r="AT456">
        <v>8</v>
      </c>
      <c r="AU456">
        <v>1</v>
      </c>
      <c r="AV456" s="4">
        <v>16980</v>
      </c>
      <c r="AW456">
        <v>0</v>
      </c>
      <c r="AX456">
        <v>1</v>
      </c>
      <c r="AZ456" s="1">
        <v>44687</v>
      </c>
      <c r="BA456">
        <v>11</v>
      </c>
      <c r="BB456">
        <v>11</v>
      </c>
      <c r="BC456">
        <v>0</v>
      </c>
      <c r="BD456">
        <v>52</v>
      </c>
      <c r="BE456">
        <v>1</v>
      </c>
      <c r="BF456">
        <v>0</v>
      </c>
      <c r="BG456">
        <v>52</v>
      </c>
      <c r="BH456">
        <v>44253</v>
      </c>
      <c r="BI456">
        <v>10</v>
      </c>
      <c r="BJ456">
        <v>8</v>
      </c>
      <c r="BK456">
        <v>10</v>
      </c>
      <c r="BL456">
        <v>68</v>
      </c>
      <c r="BM456">
        <v>1</v>
      </c>
      <c r="BN456">
        <v>0</v>
      </c>
      <c r="BO456">
        <v>68</v>
      </c>
      <c r="BP456">
        <v>43637</v>
      </c>
      <c r="BQ456">
        <v>11</v>
      </c>
      <c r="BR456">
        <v>11</v>
      </c>
      <c r="BS456">
        <v>0</v>
      </c>
      <c r="BT456">
        <v>88</v>
      </c>
      <c r="BU456">
        <v>1</v>
      </c>
      <c r="BV456">
        <v>0</v>
      </c>
      <c r="BW456">
        <v>88</v>
      </c>
      <c r="BX456" s="8">
        <v>63.332999999999998</v>
      </c>
      <c r="BZ456" t="s">
        <v>637</v>
      </c>
      <c r="CA456" t="s">
        <v>2458</v>
      </c>
      <c r="CB456">
        <v>78114</v>
      </c>
      <c r="CC456">
        <v>971</v>
      </c>
      <c r="CD456">
        <v>8302167090</v>
      </c>
      <c r="CE456" t="s">
        <v>336</v>
      </c>
      <c r="CF456" t="s">
        <v>334</v>
      </c>
      <c r="CG456" s="1">
        <v>34739</v>
      </c>
      <c r="CH456" t="s">
        <v>334</v>
      </c>
      <c r="CI456" t="s">
        <v>334</v>
      </c>
      <c r="CJ456" t="s">
        <v>334</v>
      </c>
      <c r="CK456" t="s">
        <v>338</v>
      </c>
      <c r="CL456" t="s">
        <v>2459</v>
      </c>
      <c r="CM456">
        <v>120</v>
      </c>
      <c r="CN456" s="1">
        <v>44835</v>
      </c>
      <c r="CP456"/>
      <c r="CQ456"/>
      <c r="CR456"/>
      <c r="CS456"/>
      <c r="CT456"/>
      <c r="CU456" s="23"/>
      <c r="CV456"/>
      <c r="CW456"/>
      <c r="CX456"/>
    </row>
    <row r="457" spans="1:102" x14ac:dyDescent="0.35">
      <c r="A457" t="s">
        <v>143</v>
      </c>
      <c r="B457" t="s">
        <v>390</v>
      </c>
      <c r="C457">
        <v>675447</v>
      </c>
      <c r="D457" t="s">
        <v>2460</v>
      </c>
      <c r="E457" t="s">
        <v>439</v>
      </c>
      <c r="F457" t="s">
        <v>95</v>
      </c>
      <c r="G457" t="s">
        <v>166</v>
      </c>
      <c r="H457" t="s">
        <v>346</v>
      </c>
      <c r="I457">
        <v>65.099999999999994</v>
      </c>
      <c r="K457" t="s">
        <v>334</v>
      </c>
      <c r="L457" t="s">
        <v>339</v>
      </c>
      <c r="M457">
        <v>3</v>
      </c>
      <c r="N457">
        <v>1</v>
      </c>
      <c r="P457">
        <v>3</v>
      </c>
      <c r="Q457">
        <v>4</v>
      </c>
      <c r="R457">
        <v>3</v>
      </c>
      <c r="T457" s="8">
        <v>3.1602899999999998</v>
      </c>
      <c r="U457" s="8">
        <v>0.48443000000000003</v>
      </c>
      <c r="V457"/>
      <c r="W457" s="8">
        <v>0.72946</v>
      </c>
      <c r="X457" s="8">
        <v>1.2138899999999999</v>
      </c>
      <c r="Y457" s="8">
        <v>2.3109899999999999</v>
      </c>
      <c r="Z457" s="8">
        <v>0.52281</v>
      </c>
      <c r="AA457" s="8">
        <v>8.3699999999999997E-2</v>
      </c>
      <c r="AB457">
        <v>6</v>
      </c>
      <c r="AC457" s="8">
        <v>1.9463999999999999</v>
      </c>
      <c r="AE457">
        <v>6</v>
      </c>
      <c r="AG457">
        <v>6</v>
      </c>
      <c r="AI457" s="8">
        <v>1.9771300000000001</v>
      </c>
      <c r="AJ457" s="8">
        <v>0.79698000000000002</v>
      </c>
      <c r="AK457" s="8">
        <v>0.48564000000000002</v>
      </c>
      <c r="AL457" s="8">
        <v>3.2597499999999999</v>
      </c>
      <c r="AM457">
        <v>2.0080800000000001</v>
      </c>
      <c r="AN457">
        <v>0.67376000000000003</v>
      </c>
      <c r="AO457">
        <v>0.37894</v>
      </c>
      <c r="AP457">
        <v>3.05951</v>
      </c>
      <c r="AR457">
        <v>0</v>
      </c>
      <c r="AS457">
        <v>2</v>
      </c>
      <c r="AT457">
        <v>4</v>
      </c>
      <c r="AU457">
        <v>10</v>
      </c>
      <c r="AV457" s="4">
        <v>28076.240000000002</v>
      </c>
      <c r="AW457">
        <v>0</v>
      </c>
      <c r="AX457">
        <v>10</v>
      </c>
      <c r="AZ457" s="1">
        <v>44750</v>
      </c>
      <c r="BA457">
        <v>3</v>
      </c>
      <c r="BB457">
        <v>3</v>
      </c>
      <c r="BC457">
        <v>0</v>
      </c>
      <c r="BD457">
        <v>12</v>
      </c>
      <c r="BE457">
        <v>0</v>
      </c>
      <c r="BF457">
        <v>0</v>
      </c>
      <c r="BG457">
        <v>12</v>
      </c>
      <c r="BH457">
        <v>44301</v>
      </c>
      <c r="BI457">
        <v>4</v>
      </c>
      <c r="BJ457">
        <v>2</v>
      </c>
      <c r="BK457">
        <v>4</v>
      </c>
      <c r="BL457">
        <v>44</v>
      </c>
      <c r="BM457">
        <v>1</v>
      </c>
      <c r="BN457">
        <v>0</v>
      </c>
      <c r="BO457">
        <v>44</v>
      </c>
      <c r="BP457">
        <v>43601</v>
      </c>
      <c r="BQ457">
        <v>2</v>
      </c>
      <c r="BR457">
        <v>2</v>
      </c>
      <c r="BS457">
        <v>0</v>
      </c>
      <c r="BT457">
        <v>12</v>
      </c>
      <c r="BU457">
        <v>1</v>
      </c>
      <c r="BV457">
        <v>0</v>
      </c>
      <c r="BW457">
        <v>12</v>
      </c>
      <c r="BX457" s="8">
        <v>22.667000000000002</v>
      </c>
      <c r="BZ457" t="s">
        <v>999</v>
      </c>
      <c r="CA457" t="s">
        <v>2461</v>
      </c>
      <c r="CB457">
        <v>75243</v>
      </c>
      <c r="CC457">
        <v>390</v>
      </c>
      <c r="CD457">
        <v>9727831771</v>
      </c>
      <c r="CE457" t="s">
        <v>336</v>
      </c>
      <c r="CF457" t="s">
        <v>334</v>
      </c>
      <c r="CG457" s="1">
        <v>34725</v>
      </c>
      <c r="CH457" t="s">
        <v>334</v>
      </c>
      <c r="CI457" t="s">
        <v>334</v>
      </c>
      <c r="CJ457" t="s">
        <v>334</v>
      </c>
      <c r="CK457" t="s">
        <v>338</v>
      </c>
      <c r="CL457" t="s">
        <v>2462</v>
      </c>
      <c r="CM457">
        <v>120</v>
      </c>
      <c r="CN457" s="1">
        <v>44835</v>
      </c>
      <c r="CP457"/>
      <c r="CQ457"/>
      <c r="CR457"/>
      <c r="CS457"/>
      <c r="CT457"/>
      <c r="CU457" s="23"/>
      <c r="CV457"/>
      <c r="CW457"/>
      <c r="CX457"/>
    </row>
    <row r="458" spans="1:102" x14ac:dyDescent="0.35">
      <c r="A458" t="s">
        <v>143</v>
      </c>
      <c r="B458" t="s">
        <v>390</v>
      </c>
      <c r="C458">
        <v>675452</v>
      </c>
      <c r="D458" t="s">
        <v>2463</v>
      </c>
      <c r="E458" t="s">
        <v>2464</v>
      </c>
      <c r="F458" t="s">
        <v>636</v>
      </c>
      <c r="G458" t="s">
        <v>166</v>
      </c>
      <c r="H458" t="s">
        <v>343</v>
      </c>
      <c r="I458">
        <v>68.3</v>
      </c>
      <c r="K458" t="s">
        <v>334</v>
      </c>
      <c r="L458" t="s">
        <v>339</v>
      </c>
      <c r="M458">
        <v>2</v>
      </c>
      <c r="N458">
        <v>1</v>
      </c>
      <c r="P458">
        <v>4</v>
      </c>
      <c r="Q458">
        <v>4</v>
      </c>
      <c r="R458">
        <v>3</v>
      </c>
      <c r="T458" s="8">
        <v>3.3319100000000001</v>
      </c>
      <c r="U458" s="8">
        <v>0.13471</v>
      </c>
      <c r="V458"/>
      <c r="W458" s="8">
        <v>0.93366000000000005</v>
      </c>
      <c r="X458" s="8">
        <v>1.06837</v>
      </c>
      <c r="Y458" s="8">
        <v>2.8312300000000001</v>
      </c>
      <c r="Z458" s="8">
        <v>0.14732999999999999</v>
      </c>
      <c r="AA458" s="8">
        <v>1.4760000000000001E-2</v>
      </c>
      <c r="AB458">
        <v>6</v>
      </c>
      <c r="AC458" s="8">
        <v>2.2635399999999999</v>
      </c>
      <c r="AE458">
        <v>6</v>
      </c>
      <c r="AF458">
        <v>1</v>
      </c>
      <c r="AI458" s="8">
        <v>2.0728399999999998</v>
      </c>
      <c r="AJ458" s="8">
        <v>0.76641999999999999</v>
      </c>
      <c r="AK458" s="8">
        <v>0.40617999999999999</v>
      </c>
      <c r="AL458" s="8">
        <v>3.2454399999999999</v>
      </c>
      <c r="AM458">
        <v>2.2274500000000002</v>
      </c>
      <c r="AN458">
        <v>0.89675000000000005</v>
      </c>
      <c r="AO458">
        <v>0.12598999999999999</v>
      </c>
      <c r="AP458">
        <v>3.2398799999999999</v>
      </c>
      <c r="AR458">
        <v>1</v>
      </c>
      <c r="AS458">
        <v>0</v>
      </c>
      <c r="AT458">
        <v>0</v>
      </c>
      <c r="AU458">
        <v>0</v>
      </c>
      <c r="AV458" s="4">
        <v>0</v>
      </c>
      <c r="AW458">
        <v>0</v>
      </c>
      <c r="AX458">
        <v>0</v>
      </c>
      <c r="AZ458" s="1">
        <v>44505</v>
      </c>
      <c r="BA458">
        <v>7</v>
      </c>
      <c r="BB458">
        <v>7</v>
      </c>
      <c r="BC458">
        <v>7</v>
      </c>
      <c r="BD458">
        <v>40</v>
      </c>
      <c r="BE458">
        <v>1</v>
      </c>
      <c r="BF458">
        <v>0</v>
      </c>
      <c r="BG458">
        <v>40</v>
      </c>
      <c r="BH458">
        <v>43770</v>
      </c>
      <c r="BI458">
        <v>9</v>
      </c>
      <c r="BJ458">
        <v>9</v>
      </c>
      <c r="BK458">
        <v>0</v>
      </c>
      <c r="BL458">
        <v>44</v>
      </c>
      <c r="BM458">
        <v>1</v>
      </c>
      <c r="BN458">
        <v>0</v>
      </c>
      <c r="BO458">
        <v>44</v>
      </c>
      <c r="BP458">
        <v>43399</v>
      </c>
      <c r="BQ458">
        <v>5</v>
      </c>
      <c r="BR458">
        <v>4</v>
      </c>
      <c r="BS458">
        <v>1</v>
      </c>
      <c r="BT458">
        <v>36</v>
      </c>
      <c r="BU458">
        <v>1</v>
      </c>
      <c r="BV458">
        <v>0</v>
      </c>
      <c r="BW458">
        <v>36</v>
      </c>
      <c r="BX458" s="8">
        <v>40.667000000000002</v>
      </c>
      <c r="BZ458" t="s">
        <v>1132</v>
      </c>
      <c r="CA458" t="s">
        <v>2465</v>
      </c>
      <c r="CB458">
        <v>78109</v>
      </c>
      <c r="CC458">
        <v>130</v>
      </c>
      <c r="CD458">
        <v>2106500551</v>
      </c>
      <c r="CE458" t="s">
        <v>336</v>
      </c>
      <c r="CF458" t="s">
        <v>334</v>
      </c>
      <c r="CG458" s="1">
        <v>34754</v>
      </c>
      <c r="CH458" t="s">
        <v>334</v>
      </c>
      <c r="CI458" t="s">
        <v>334</v>
      </c>
      <c r="CJ458" t="s">
        <v>334</v>
      </c>
      <c r="CK458" t="s">
        <v>338</v>
      </c>
      <c r="CL458" t="s">
        <v>2466</v>
      </c>
      <c r="CM458">
        <v>100</v>
      </c>
      <c r="CN458" s="1">
        <v>44835</v>
      </c>
      <c r="CP458"/>
      <c r="CQ458"/>
      <c r="CR458"/>
      <c r="CS458"/>
      <c r="CT458"/>
      <c r="CU458" s="23"/>
      <c r="CV458"/>
      <c r="CW458"/>
      <c r="CX458"/>
    </row>
    <row r="459" spans="1:102" x14ac:dyDescent="0.35">
      <c r="A459" t="s">
        <v>143</v>
      </c>
      <c r="B459" t="s">
        <v>390</v>
      </c>
      <c r="C459">
        <v>675453</v>
      </c>
      <c r="D459" t="s">
        <v>2467</v>
      </c>
      <c r="E459" t="s">
        <v>1289</v>
      </c>
      <c r="F459" t="s">
        <v>1290</v>
      </c>
      <c r="G459" t="s">
        <v>166</v>
      </c>
      <c r="H459" t="s">
        <v>333</v>
      </c>
      <c r="I459">
        <v>75</v>
      </c>
      <c r="K459" t="s">
        <v>334</v>
      </c>
      <c r="L459" t="s">
        <v>339</v>
      </c>
      <c r="M459">
        <v>1</v>
      </c>
      <c r="N459">
        <v>1</v>
      </c>
      <c r="P459">
        <v>3</v>
      </c>
      <c r="Q459">
        <v>3</v>
      </c>
      <c r="R459">
        <v>2</v>
      </c>
      <c r="T459" s="8">
        <v>3.0688800000000001</v>
      </c>
      <c r="U459" s="8">
        <v>0.21374000000000001</v>
      </c>
      <c r="V459"/>
      <c r="W459" s="8">
        <v>0.97138999999999998</v>
      </c>
      <c r="X459" s="8">
        <v>1.18513</v>
      </c>
      <c r="Y459" s="8">
        <v>2.7379600000000002</v>
      </c>
      <c r="Z459" s="8">
        <v>0.29413</v>
      </c>
      <c r="AA459" s="8">
        <v>6.11E-3</v>
      </c>
      <c r="AB459">
        <v>6</v>
      </c>
      <c r="AC459" s="8">
        <v>1.88375</v>
      </c>
      <c r="AE459">
        <v>6</v>
      </c>
      <c r="AG459">
        <v>6</v>
      </c>
      <c r="AI459" s="8">
        <v>2.0733999999999999</v>
      </c>
      <c r="AJ459" s="8">
        <v>0.76141000000000003</v>
      </c>
      <c r="AK459" s="8">
        <v>0.36080000000000001</v>
      </c>
      <c r="AL459" s="8">
        <v>3.1956099999999998</v>
      </c>
      <c r="AM459">
        <v>1.8532200000000001</v>
      </c>
      <c r="AN459">
        <v>0.93913000000000002</v>
      </c>
      <c r="AO459">
        <v>0.22503999999999999</v>
      </c>
      <c r="AP459">
        <v>3.0306500000000001</v>
      </c>
      <c r="AR459">
        <v>1</v>
      </c>
      <c r="AS459">
        <v>1</v>
      </c>
      <c r="AT459">
        <v>2</v>
      </c>
      <c r="AU459">
        <v>1</v>
      </c>
      <c r="AV459" s="4">
        <v>15385.5</v>
      </c>
      <c r="AW459">
        <v>0</v>
      </c>
      <c r="AX459">
        <v>1</v>
      </c>
      <c r="AZ459" s="1">
        <v>44610</v>
      </c>
      <c r="BA459">
        <v>8</v>
      </c>
      <c r="BB459">
        <v>6</v>
      </c>
      <c r="BC459">
        <v>2</v>
      </c>
      <c r="BD459">
        <v>177</v>
      </c>
      <c r="BE459">
        <v>1</v>
      </c>
      <c r="BF459">
        <v>0</v>
      </c>
      <c r="BG459">
        <v>177</v>
      </c>
      <c r="BH459">
        <v>43722</v>
      </c>
      <c r="BI459">
        <v>6</v>
      </c>
      <c r="BJ459">
        <v>4</v>
      </c>
      <c r="BK459">
        <v>2</v>
      </c>
      <c r="BL459">
        <v>119</v>
      </c>
      <c r="BM459">
        <v>1</v>
      </c>
      <c r="BN459">
        <v>0</v>
      </c>
      <c r="BO459">
        <v>119</v>
      </c>
      <c r="BP459">
        <v>43383</v>
      </c>
      <c r="BQ459">
        <v>7</v>
      </c>
      <c r="BR459">
        <v>7</v>
      </c>
      <c r="BS459">
        <v>0</v>
      </c>
      <c r="BT459">
        <v>44</v>
      </c>
      <c r="BU459">
        <v>1</v>
      </c>
      <c r="BV459">
        <v>0</v>
      </c>
      <c r="BW459">
        <v>44</v>
      </c>
      <c r="BX459" s="8">
        <v>135.5</v>
      </c>
      <c r="BZ459" t="s">
        <v>2468</v>
      </c>
      <c r="CA459" t="s">
        <v>2469</v>
      </c>
      <c r="CB459">
        <v>75074</v>
      </c>
      <c r="CC459">
        <v>310</v>
      </c>
      <c r="CD459">
        <v>9724236217</v>
      </c>
      <c r="CE459" t="s">
        <v>336</v>
      </c>
      <c r="CF459" t="s">
        <v>334</v>
      </c>
      <c r="CG459" s="1">
        <v>34745</v>
      </c>
      <c r="CH459" t="s">
        <v>334</v>
      </c>
      <c r="CI459" t="s">
        <v>334</v>
      </c>
      <c r="CJ459" t="s">
        <v>334</v>
      </c>
      <c r="CK459" t="s">
        <v>338</v>
      </c>
      <c r="CL459" t="s">
        <v>2470</v>
      </c>
      <c r="CM459">
        <v>120</v>
      </c>
      <c r="CN459" s="1">
        <v>44835</v>
      </c>
      <c r="CP459"/>
      <c r="CQ459"/>
      <c r="CR459"/>
      <c r="CS459"/>
      <c r="CT459"/>
      <c r="CU459" s="23"/>
      <c r="CV459"/>
      <c r="CW459"/>
      <c r="CX459"/>
    </row>
    <row r="460" spans="1:102" x14ac:dyDescent="0.35">
      <c r="A460" t="s">
        <v>143</v>
      </c>
      <c r="B460" t="s">
        <v>390</v>
      </c>
      <c r="C460">
        <v>675454</v>
      </c>
      <c r="D460" t="s">
        <v>2471</v>
      </c>
      <c r="E460" t="s">
        <v>548</v>
      </c>
      <c r="F460" t="s">
        <v>450</v>
      </c>
      <c r="G460" t="s">
        <v>166</v>
      </c>
      <c r="H460" t="s">
        <v>333</v>
      </c>
      <c r="I460">
        <v>101</v>
      </c>
      <c r="K460" t="s">
        <v>334</v>
      </c>
      <c r="L460" t="s">
        <v>339</v>
      </c>
      <c r="M460">
        <v>1</v>
      </c>
      <c r="N460">
        <v>1</v>
      </c>
      <c r="P460">
        <v>4</v>
      </c>
      <c r="Q460">
        <v>5</v>
      </c>
      <c r="R460">
        <v>2</v>
      </c>
      <c r="T460" s="8">
        <v>3.0979399999999999</v>
      </c>
      <c r="U460" s="8">
        <v>0.36548999999999998</v>
      </c>
      <c r="V460"/>
      <c r="W460" s="8">
        <v>0.84980999999999995</v>
      </c>
      <c r="X460" s="8">
        <v>1.2153099999999999</v>
      </c>
      <c r="Y460" s="8">
        <v>2.5763400000000001</v>
      </c>
      <c r="Z460" s="8">
        <v>0.27282000000000001</v>
      </c>
      <c r="AA460" s="8">
        <v>1.8249999999999999E-2</v>
      </c>
      <c r="AB460">
        <v>6</v>
      </c>
      <c r="AC460" s="8">
        <v>1.88263</v>
      </c>
      <c r="AE460">
        <v>6</v>
      </c>
      <c r="AG460">
        <v>6</v>
      </c>
      <c r="AI460" s="8">
        <v>2.1729699999999998</v>
      </c>
      <c r="AJ460" s="8">
        <v>0.8609</v>
      </c>
      <c r="AK460" s="8">
        <v>0.43509999999999999</v>
      </c>
      <c r="AL460" s="8">
        <v>3.4689700000000001</v>
      </c>
      <c r="AM460">
        <v>1.76725</v>
      </c>
      <c r="AN460">
        <v>0.72663999999999995</v>
      </c>
      <c r="AO460">
        <v>0.31911</v>
      </c>
      <c r="AP460">
        <v>2.8182700000000001</v>
      </c>
      <c r="AR460">
        <v>1</v>
      </c>
      <c r="AS460">
        <v>0</v>
      </c>
      <c r="AT460">
        <v>0</v>
      </c>
      <c r="AU460">
        <v>0</v>
      </c>
      <c r="AV460" s="4">
        <v>0</v>
      </c>
      <c r="AW460">
        <v>0</v>
      </c>
      <c r="AX460">
        <v>0</v>
      </c>
      <c r="AZ460" s="1">
        <v>44386</v>
      </c>
      <c r="BA460">
        <v>7</v>
      </c>
      <c r="BB460">
        <v>7</v>
      </c>
      <c r="BC460">
        <v>0</v>
      </c>
      <c r="BD460">
        <v>52</v>
      </c>
      <c r="BE460">
        <v>1</v>
      </c>
      <c r="BF460">
        <v>0</v>
      </c>
      <c r="BG460">
        <v>52</v>
      </c>
      <c r="BH460">
        <v>43630</v>
      </c>
      <c r="BI460">
        <v>14</v>
      </c>
      <c r="BJ460">
        <v>13</v>
      </c>
      <c r="BK460">
        <v>1</v>
      </c>
      <c r="BL460">
        <v>152</v>
      </c>
      <c r="BM460">
        <v>1</v>
      </c>
      <c r="BN460">
        <v>0</v>
      </c>
      <c r="BO460">
        <v>152</v>
      </c>
      <c r="BP460">
        <v>43252</v>
      </c>
      <c r="BQ460">
        <v>7</v>
      </c>
      <c r="BR460">
        <v>7</v>
      </c>
      <c r="BS460">
        <v>0</v>
      </c>
      <c r="BT460">
        <v>56</v>
      </c>
      <c r="BU460">
        <v>1</v>
      </c>
      <c r="BV460">
        <v>0</v>
      </c>
      <c r="BW460">
        <v>56</v>
      </c>
      <c r="BX460" s="8">
        <v>86</v>
      </c>
      <c r="BZ460" t="s">
        <v>637</v>
      </c>
      <c r="CA460" t="s">
        <v>2472</v>
      </c>
      <c r="CB460">
        <v>77082</v>
      </c>
      <c r="CC460">
        <v>610</v>
      </c>
      <c r="CD460">
        <v>2815581166</v>
      </c>
      <c r="CE460" t="s">
        <v>336</v>
      </c>
      <c r="CF460" t="s">
        <v>334</v>
      </c>
      <c r="CG460" s="1">
        <v>34754</v>
      </c>
      <c r="CH460" t="s">
        <v>334</v>
      </c>
      <c r="CI460" t="s">
        <v>334</v>
      </c>
      <c r="CJ460" t="s">
        <v>334</v>
      </c>
      <c r="CK460" t="s">
        <v>338</v>
      </c>
      <c r="CL460" t="s">
        <v>2473</v>
      </c>
      <c r="CM460">
        <v>136</v>
      </c>
      <c r="CN460" s="1">
        <v>44835</v>
      </c>
      <c r="CP460"/>
      <c r="CQ460"/>
      <c r="CR460"/>
      <c r="CS460"/>
      <c r="CT460"/>
      <c r="CU460" s="23"/>
      <c r="CV460"/>
      <c r="CW460"/>
      <c r="CX460"/>
    </row>
    <row r="461" spans="1:102" x14ac:dyDescent="0.35">
      <c r="A461" t="s">
        <v>143</v>
      </c>
      <c r="B461" t="s">
        <v>390</v>
      </c>
      <c r="C461">
        <v>675458</v>
      </c>
      <c r="D461" t="s">
        <v>2474</v>
      </c>
      <c r="E461" t="s">
        <v>1744</v>
      </c>
      <c r="F461" t="s">
        <v>519</v>
      </c>
      <c r="G461" t="s">
        <v>166</v>
      </c>
      <c r="H461" t="s">
        <v>346</v>
      </c>
      <c r="I461">
        <v>57.5</v>
      </c>
      <c r="K461" t="s">
        <v>334</v>
      </c>
      <c r="L461" t="s">
        <v>339</v>
      </c>
      <c r="M461">
        <v>2</v>
      </c>
      <c r="N461">
        <v>1</v>
      </c>
      <c r="P461">
        <v>5</v>
      </c>
      <c r="Q461">
        <v>5</v>
      </c>
      <c r="T461" s="8">
        <v>2.21583</v>
      </c>
      <c r="U461" s="8">
        <v>0.36312</v>
      </c>
      <c r="V461"/>
      <c r="W461" s="8">
        <v>0.42458000000000001</v>
      </c>
      <c r="X461" s="8">
        <v>0.78769</v>
      </c>
      <c r="Y461" s="8">
        <v>1.70007</v>
      </c>
      <c r="Z461" s="8">
        <v>0.24929000000000001</v>
      </c>
      <c r="AA461" s="8">
        <v>9.8949999999999996E-2</v>
      </c>
      <c r="AB461">
        <v>6</v>
      </c>
      <c r="AC461" s="8">
        <v>1.42814</v>
      </c>
      <c r="AE461">
        <v>6</v>
      </c>
      <c r="AG461">
        <v>6</v>
      </c>
      <c r="AI461" s="8">
        <v>2.00726</v>
      </c>
      <c r="AJ461" s="8">
        <v>0.79152999999999996</v>
      </c>
      <c r="AK461" s="8">
        <v>0.45079000000000002</v>
      </c>
      <c r="AL461" s="8">
        <v>3.2495699999999998</v>
      </c>
      <c r="AM461">
        <v>1.4512799999999999</v>
      </c>
      <c r="AN461">
        <v>0.39485999999999999</v>
      </c>
      <c r="AO461">
        <v>0.30599999999999999</v>
      </c>
      <c r="AP461">
        <v>2.1518899999999999</v>
      </c>
      <c r="AR461">
        <v>4</v>
      </c>
      <c r="AS461">
        <v>10</v>
      </c>
      <c r="AT461">
        <v>7</v>
      </c>
      <c r="AU461">
        <v>3</v>
      </c>
      <c r="AV461" s="4">
        <v>150352.04999999999</v>
      </c>
      <c r="AW461">
        <v>1</v>
      </c>
      <c r="AX461">
        <v>4</v>
      </c>
      <c r="AZ461" s="1">
        <v>44665</v>
      </c>
      <c r="BA461">
        <v>6</v>
      </c>
      <c r="BB461">
        <v>6</v>
      </c>
      <c r="BC461">
        <v>0</v>
      </c>
      <c r="BD461">
        <v>24</v>
      </c>
      <c r="BE461">
        <v>1</v>
      </c>
      <c r="BF461">
        <v>0</v>
      </c>
      <c r="BG461">
        <v>24</v>
      </c>
      <c r="BH461">
        <v>43644</v>
      </c>
      <c r="BI461">
        <v>10</v>
      </c>
      <c r="BJ461">
        <v>5</v>
      </c>
      <c r="BK461">
        <v>5</v>
      </c>
      <c r="BL461">
        <v>60</v>
      </c>
      <c r="BM461">
        <v>1</v>
      </c>
      <c r="BN461">
        <v>0</v>
      </c>
      <c r="BO461">
        <v>60</v>
      </c>
      <c r="BP461">
        <v>43259</v>
      </c>
      <c r="BQ461">
        <v>9</v>
      </c>
      <c r="BR461">
        <v>4</v>
      </c>
      <c r="BS461">
        <v>4</v>
      </c>
      <c r="BT461">
        <v>297</v>
      </c>
      <c r="BU461">
        <v>1</v>
      </c>
      <c r="BV461">
        <v>0</v>
      </c>
      <c r="BW461">
        <v>297</v>
      </c>
      <c r="BX461" s="8">
        <v>81.5</v>
      </c>
      <c r="BZ461" t="s">
        <v>2475</v>
      </c>
      <c r="CA461" t="s">
        <v>2476</v>
      </c>
      <c r="CB461">
        <v>78644</v>
      </c>
      <c r="CC461">
        <v>223</v>
      </c>
      <c r="CD461">
        <v>5123982362</v>
      </c>
      <c r="CE461" t="s">
        <v>336</v>
      </c>
      <c r="CF461" t="s">
        <v>334</v>
      </c>
      <c r="CG461" s="1">
        <v>34790</v>
      </c>
      <c r="CH461" t="s">
        <v>334</v>
      </c>
      <c r="CI461" t="s">
        <v>334</v>
      </c>
      <c r="CJ461" t="s">
        <v>337</v>
      </c>
      <c r="CK461" t="s">
        <v>338</v>
      </c>
      <c r="CL461" t="s">
        <v>2477</v>
      </c>
      <c r="CM461">
        <v>118</v>
      </c>
      <c r="CN461" s="1">
        <v>44835</v>
      </c>
      <c r="CP461"/>
      <c r="CQ461"/>
      <c r="CR461"/>
      <c r="CS461"/>
      <c r="CT461"/>
      <c r="CU461" s="23"/>
      <c r="CV461">
        <v>2</v>
      </c>
      <c r="CW461"/>
      <c r="CX461"/>
    </row>
    <row r="462" spans="1:102" x14ac:dyDescent="0.35">
      <c r="A462" t="s">
        <v>143</v>
      </c>
      <c r="B462" t="s">
        <v>390</v>
      </c>
      <c r="C462">
        <v>675459</v>
      </c>
      <c r="D462" t="s">
        <v>2478</v>
      </c>
      <c r="E462" t="s">
        <v>543</v>
      </c>
      <c r="F462" t="s">
        <v>912</v>
      </c>
      <c r="G462" t="s">
        <v>166</v>
      </c>
      <c r="H462" t="s">
        <v>333</v>
      </c>
      <c r="I462">
        <v>53.4</v>
      </c>
      <c r="K462" t="s">
        <v>334</v>
      </c>
      <c r="L462" t="s">
        <v>339</v>
      </c>
      <c r="M462">
        <v>1</v>
      </c>
      <c r="N462">
        <v>1</v>
      </c>
      <c r="P462">
        <v>1</v>
      </c>
      <c r="Q462">
        <v>2</v>
      </c>
      <c r="R462">
        <v>1</v>
      </c>
      <c r="T462" s="8">
        <v>2.2192099999999999</v>
      </c>
      <c r="U462" s="8">
        <v>0.24764</v>
      </c>
      <c r="V462"/>
      <c r="W462" s="8">
        <v>0.80337999999999998</v>
      </c>
      <c r="X462" s="8">
        <v>1.0510200000000001</v>
      </c>
      <c r="Y462" s="8">
        <v>2.27861</v>
      </c>
      <c r="Z462" s="8">
        <v>0.46229999999999999</v>
      </c>
      <c r="AA462" s="8">
        <v>0.13081999999999999</v>
      </c>
      <c r="AB462">
        <v>6</v>
      </c>
      <c r="AC462" s="8">
        <v>1.1681900000000001</v>
      </c>
      <c r="AE462">
        <v>6</v>
      </c>
      <c r="AF462">
        <v>2</v>
      </c>
      <c r="AI462" s="8">
        <v>2.0371800000000002</v>
      </c>
      <c r="AJ462" s="8">
        <v>0.84060999999999997</v>
      </c>
      <c r="AK462" s="8">
        <v>0.51990999999999998</v>
      </c>
      <c r="AL462" s="8">
        <v>3.3976899999999999</v>
      </c>
      <c r="AM462">
        <v>1.1696899999999999</v>
      </c>
      <c r="AN462">
        <v>0.70352000000000003</v>
      </c>
      <c r="AO462">
        <v>0.18093999999999999</v>
      </c>
      <c r="AP462">
        <v>2.06121</v>
      </c>
      <c r="AR462">
        <v>0</v>
      </c>
      <c r="AS462">
        <v>0</v>
      </c>
      <c r="AT462">
        <v>2</v>
      </c>
      <c r="AU462">
        <v>10</v>
      </c>
      <c r="AV462" s="4">
        <v>45753.02</v>
      </c>
      <c r="AW462">
        <v>0</v>
      </c>
      <c r="AX462">
        <v>10</v>
      </c>
      <c r="AZ462" s="1">
        <v>44605</v>
      </c>
      <c r="BA462">
        <v>5</v>
      </c>
      <c r="BB462">
        <v>5</v>
      </c>
      <c r="BC462">
        <v>0</v>
      </c>
      <c r="BD462">
        <v>52</v>
      </c>
      <c r="BE462">
        <v>1</v>
      </c>
      <c r="BF462">
        <v>0</v>
      </c>
      <c r="BG462">
        <v>52</v>
      </c>
      <c r="BH462">
        <v>43726</v>
      </c>
      <c r="BI462">
        <v>7</v>
      </c>
      <c r="BJ462">
        <v>7</v>
      </c>
      <c r="BK462">
        <v>0</v>
      </c>
      <c r="BL462">
        <v>48</v>
      </c>
      <c r="BM462">
        <v>1</v>
      </c>
      <c r="BN462">
        <v>0</v>
      </c>
      <c r="BO462">
        <v>48</v>
      </c>
      <c r="BP462">
        <v>43398</v>
      </c>
      <c r="BQ462">
        <v>5</v>
      </c>
      <c r="BR462">
        <v>2</v>
      </c>
      <c r="BS462">
        <v>3</v>
      </c>
      <c r="BT462">
        <v>40</v>
      </c>
      <c r="BU462">
        <v>1</v>
      </c>
      <c r="BV462">
        <v>0</v>
      </c>
      <c r="BW462">
        <v>40</v>
      </c>
      <c r="BX462" s="8">
        <v>48.667000000000002</v>
      </c>
      <c r="BZ462" t="s">
        <v>673</v>
      </c>
      <c r="CA462" t="s">
        <v>2479</v>
      </c>
      <c r="CB462">
        <v>78723</v>
      </c>
      <c r="CC462">
        <v>940</v>
      </c>
      <c r="CD462">
        <v>5129262070</v>
      </c>
      <c r="CE462" t="s">
        <v>336</v>
      </c>
      <c r="CF462" t="s">
        <v>337</v>
      </c>
      <c r="CG462" s="1">
        <v>34759</v>
      </c>
      <c r="CH462" t="s">
        <v>334</v>
      </c>
      <c r="CI462" t="s">
        <v>334</v>
      </c>
      <c r="CJ462" t="s">
        <v>334</v>
      </c>
      <c r="CK462" t="s">
        <v>338</v>
      </c>
      <c r="CL462" t="s">
        <v>2480</v>
      </c>
      <c r="CM462">
        <v>120</v>
      </c>
      <c r="CN462" s="1">
        <v>44835</v>
      </c>
      <c r="CP462"/>
      <c r="CQ462"/>
      <c r="CR462">
        <v>12</v>
      </c>
      <c r="CS462"/>
      <c r="CT462"/>
      <c r="CU462" s="23"/>
      <c r="CV462"/>
      <c r="CW462"/>
      <c r="CX462"/>
    </row>
    <row r="463" spans="1:102" x14ac:dyDescent="0.35">
      <c r="A463" t="s">
        <v>143</v>
      </c>
      <c r="B463" t="s">
        <v>390</v>
      </c>
      <c r="C463">
        <v>675460</v>
      </c>
      <c r="D463" t="s">
        <v>2481</v>
      </c>
      <c r="E463" t="s">
        <v>344</v>
      </c>
      <c r="F463" t="s">
        <v>484</v>
      </c>
      <c r="G463" t="s">
        <v>166</v>
      </c>
      <c r="H463" t="s">
        <v>333</v>
      </c>
      <c r="I463">
        <v>49.3</v>
      </c>
      <c r="K463" t="s">
        <v>334</v>
      </c>
      <c r="L463" t="s">
        <v>353</v>
      </c>
      <c r="M463">
        <v>3</v>
      </c>
      <c r="N463">
        <v>1</v>
      </c>
      <c r="P463">
        <v>3</v>
      </c>
      <c r="Q463">
        <v>2</v>
      </c>
      <c r="R463">
        <v>3</v>
      </c>
      <c r="T463" s="8">
        <v>3.6538200000000001</v>
      </c>
      <c r="U463" s="8">
        <v>0.31359999999999999</v>
      </c>
      <c r="V463">
        <v>45.1</v>
      </c>
      <c r="W463" s="8">
        <v>1.0449999999999999</v>
      </c>
      <c r="X463" s="8">
        <v>1.3586</v>
      </c>
      <c r="Y463" s="8">
        <v>2.6415199999999999</v>
      </c>
      <c r="Z463" s="8">
        <v>9.1370000000000007E-2</v>
      </c>
      <c r="AA463" s="8">
        <v>0.12252</v>
      </c>
      <c r="AC463" s="8">
        <v>2.29522</v>
      </c>
      <c r="AD463">
        <v>50</v>
      </c>
      <c r="AF463">
        <v>0</v>
      </c>
      <c r="AI463" s="8">
        <v>2.0422799999999999</v>
      </c>
      <c r="AJ463" s="8">
        <v>0.79701</v>
      </c>
      <c r="AK463" s="8">
        <v>0.41352</v>
      </c>
      <c r="AL463" s="8">
        <v>3.2528100000000002</v>
      </c>
      <c r="AM463">
        <v>2.29243</v>
      </c>
      <c r="AN463">
        <v>0.96516000000000002</v>
      </c>
      <c r="AO463">
        <v>0.28809000000000001</v>
      </c>
      <c r="AP463">
        <v>3.5448499999999998</v>
      </c>
      <c r="AR463">
        <v>0</v>
      </c>
      <c r="AS463">
        <v>1</v>
      </c>
      <c r="AT463">
        <v>5</v>
      </c>
      <c r="AU463">
        <v>1</v>
      </c>
      <c r="AV463" s="4">
        <v>10049.450000000001</v>
      </c>
      <c r="AW463">
        <v>0</v>
      </c>
      <c r="AX463">
        <v>1</v>
      </c>
      <c r="AZ463" s="1">
        <v>44545</v>
      </c>
      <c r="BA463">
        <v>2</v>
      </c>
      <c r="BB463">
        <v>2</v>
      </c>
      <c r="BC463">
        <v>0</v>
      </c>
      <c r="BD463">
        <v>16</v>
      </c>
      <c r="BE463">
        <v>1</v>
      </c>
      <c r="BF463">
        <v>0</v>
      </c>
      <c r="BG463">
        <v>16</v>
      </c>
      <c r="BH463">
        <v>44097</v>
      </c>
      <c r="BI463">
        <v>3</v>
      </c>
      <c r="BJ463">
        <v>1</v>
      </c>
      <c r="BK463">
        <v>2</v>
      </c>
      <c r="BL463">
        <v>20</v>
      </c>
      <c r="BM463">
        <v>1</v>
      </c>
      <c r="BN463">
        <v>0</v>
      </c>
      <c r="BO463">
        <v>20</v>
      </c>
      <c r="BP463">
        <v>43503</v>
      </c>
      <c r="BQ463">
        <v>9</v>
      </c>
      <c r="BR463">
        <v>9</v>
      </c>
      <c r="BS463">
        <v>0</v>
      </c>
      <c r="BT463">
        <v>80</v>
      </c>
      <c r="BU463">
        <v>1</v>
      </c>
      <c r="BV463">
        <v>0</v>
      </c>
      <c r="BW463">
        <v>80</v>
      </c>
      <c r="BX463" s="8">
        <v>28</v>
      </c>
      <c r="BZ463" t="s">
        <v>677</v>
      </c>
      <c r="CA463" t="s">
        <v>2482</v>
      </c>
      <c r="CB463">
        <v>75751</v>
      </c>
      <c r="CC463">
        <v>640</v>
      </c>
      <c r="CD463">
        <v>9036758538</v>
      </c>
      <c r="CE463" t="s">
        <v>336</v>
      </c>
      <c r="CF463" t="s">
        <v>334</v>
      </c>
      <c r="CG463" s="1">
        <v>34649</v>
      </c>
      <c r="CH463" t="s">
        <v>334</v>
      </c>
      <c r="CI463" t="s">
        <v>334</v>
      </c>
      <c r="CJ463" t="s">
        <v>334</v>
      </c>
      <c r="CK463" t="s">
        <v>338</v>
      </c>
      <c r="CL463" t="s">
        <v>2483</v>
      </c>
      <c r="CM463">
        <v>132</v>
      </c>
      <c r="CN463" s="1">
        <v>44835</v>
      </c>
      <c r="CP463"/>
      <c r="CQ463"/>
      <c r="CR463">
        <v>12</v>
      </c>
      <c r="CS463"/>
      <c r="CT463"/>
      <c r="CU463" s="23"/>
      <c r="CV463"/>
      <c r="CW463"/>
      <c r="CX463"/>
    </row>
    <row r="464" spans="1:102" x14ac:dyDescent="0.35">
      <c r="A464" t="s">
        <v>143</v>
      </c>
      <c r="B464" t="s">
        <v>390</v>
      </c>
      <c r="C464">
        <v>675462</v>
      </c>
      <c r="D464" t="s">
        <v>2474</v>
      </c>
      <c r="E464" t="s">
        <v>2484</v>
      </c>
      <c r="F464" t="s">
        <v>393</v>
      </c>
      <c r="G464" t="s">
        <v>166</v>
      </c>
      <c r="H464" t="s">
        <v>364</v>
      </c>
      <c r="I464">
        <v>73.2</v>
      </c>
      <c r="K464" t="s">
        <v>334</v>
      </c>
      <c r="L464" t="s">
        <v>339</v>
      </c>
      <c r="M464">
        <v>3</v>
      </c>
      <c r="N464">
        <v>2</v>
      </c>
      <c r="P464">
        <v>2</v>
      </c>
      <c r="Q464">
        <v>2</v>
      </c>
      <c r="R464">
        <v>1</v>
      </c>
      <c r="T464" s="8">
        <v>3.7547899999999998</v>
      </c>
      <c r="U464" s="8">
        <v>0.30837999999999999</v>
      </c>
      <c r="V464">
        <v>51.9</v>
      </c>
      <c r="W464" s="8">
        <v>0.74875999999999998</v>
      </c>
      <c r="X464" s="8">
        <v>1.0571299999999999</v>
      </c>
      <c r="Y464" s="8">
        <v>3.3246000000000002</v>
      </c>
      <c r="Z464" s="8">
        <v>0.22886999999999999</v>
      </c>
      <c r="AA464" s="8">
        <v>9.6159999999999995E-2</v>
      </c>
      <c r="AC464" s="8">
        <v>2.6976599999999999</v>
      </c>
      <c r="AD464">
        <v>20</v>
      </c>
      <c r="AG464">
        <v>6</v>
      </c>
      <c r="AI464" s="8">
        <v>2.1682899999999998</v>
      </c>
      <c r="AJ464" s="8">
        <v>0.76473000000000002</v>
      </c>
      <c r="AK464" s="8">
        <v>0.37082999999999999</v>
      </c>
      <c r="AL464" s="8">
        <v>3.3038500000000002</v>
      </c>
      <c r="AM464">
        <v>2.5377900000000002</v>
      </c>
      <c r="AN464">
        <v>0.72074000000000005</v>
      </c>
      <c r="AO464">
        <v>0.31591000000000002</v>
      </c>
      <c r="AP464">
        <v>3.5865300000000002</v>
      </c>
      <c r="AR464">
        <v>0</v>
      </c>
      <c r="AS464">
        <v>0</v>
      </c>
      <c r="AT464">
        <v>0</v>
      </c>
      <c r="AU464">
        <v>0</v>
      </c>
      <c r="AV464" s="4">
        <v>0</v>
      </c>
      <c r="AW464">
        <v>0</v>
      </c>
      <c r="AX464">
        <v>0</v>
      </c>
      <c r="AZ464" s="1">
        <v>44629</v>
      </c>
      <c r="BA464">
        <v>7</v>
      </c>
      <c r="BB464">
        <v>7</v>
      </c>
      <c r="BC464">
        <v>0</v>
      </c>
      <c r="BD464">
        <v>60</v>
      </c>
      <c r="BE464">
        <v>1</v>
      </c>
      <c r="BF464">
        <v>0</v>
      </c>
      <c r="BG464">
        <v>60</v>
      </c>
      <c r="BH464">
        <v>43685</v>
      </c>
      <c r="BI464">
        <v>2</v>
      </c>
      <c r="BJ464">
        <v>2</v>
      </c>
      <c r="BK464">
        <v>0</v>
      </c>
      <c r="BL464">
        <v>8</v>
      </c>
      <c r="BM464">
        <v>1</v>
      </c>
      <c r="BN464">
        <v>0</v>
      </c>
      <c r="BO464">
        <v>8</v>
      </c>
      <c r="BP464">
        <v>43343</v>
      </c>
      <c r="BQ464">
        <v>3</v>
      </c>
      <c r="BR464">
        <v>3</v>
      </c>
      <c r="BS464">
        <v>0</v>
      </c>
      <c r="BT464">
        <v>24</v>
      </c>
      <c r="BU464">
        <v>1</v>
      </c>
      <c r="BV464">
        <v>0</v>
      </c>
      <c r="BW464">
        <v>24</v>
      </c>
      <c r="BX464" s="8">
        <v>36.667000000000002</v>
      </c>
      <c r="BZ464" t="s">
        <v>2485</v>
      </c>
      <c r="CA464" t="s">
        <v>2486</v>
      </c>
      <c r="CB464">
        <v>79720</v>
      </c>
      <c r="CC464">
        <v>661</v>
      </c>
      <c r="CD464">
        <v>4322634041</v>
      </c>
      <c r="CE464" t="s">
        <v>336</v>
      </c>
      <c r="CF464" t="s">
        <v>334</v>
      </c>
      <c r="CG464" s="1">
        <v>34764</v>
      </c>
      <c r="CH464" t="s">
        <v>334</v>
      </c>
      <c r="CI464" t="s">
        <v>334</v>
      </c>
      <c r="CJ464" t="s">
        <v>334</v>
      </c>
      <c r="CK464" t="s">
        <v>338</v>
      </c>
      <c r="CL464" t="s">
        <v>2487</v>
      </c>
      <c r="CM464">
        <v>118</v>
      </c>
      <c r="CN464" s="1">
        <v>44835</v>
      </c>
      <c r="CP464"/>
      <c r="CQ464"/>
      <c r="CR464"/>
      <c r="CS464"/>
      <c r="CT464"/>
      <c r="CU464" s="23"/>
      <c r="CV464"/>
      <c r="CW464"/>
      <c r="CX464"/>
    </row>
    <row r="465" spans="1:102" x14ac:dyDescent="0.35">
      <c r="A465" t="s">
        <v>143</v>
      </c>
      <c r="B465" t="s">
        <v>390</v>
      </c>
      <c r="C465">
        <v>675468</v>
      </c>
      <c r="D465" t="s">
        <v>2488</v>
      </c>
      <c r="E465" t="s">
        <v>2489</v>
      </c>
      <c r="F465" t="s">
        <v>432</v>
      </c>
      <c r="G465" t="s">
        <v>166</v>
      </c>
      <c r="H465" t="s">
        <v>346</v>
      </c>
      <c r="I465">
        <v>43.7</v>
      </c>
      <c r="K465" t="s">
        <v>334</v>
      </c>
      <c r="L465" t="s">
        <v>339</v>
      </c>
      <c r="M465">
        <v>3</v>
      </c>
      <c r="N465">
        <v>1</v>
      </c>
      <c r="P465">
        <v>1</v>
      </c>
      <c r="Q465">
        <v>1</v>
      </c>
      <c r="R465">
        <v>1</v>
      </c>
      <c r="T465" s="8">
        <v>3.2714599999999998</v>
      </c>
      <c r="U465" s="8">
        <v>0.30852000000000002</v>
      </c>
      <c r="V465">
        <v>53.8</v>
      </c>
      <c r="W465" s="8">
        <v>0.89648000000000005</v>
      </c>
      <c r="X465" s="8">
        <v>1.2050000000000001</v>
      </c>
      <c r="Y465" s="8">
        <v>2.6242100000000002</v>
      </c>
      <c r="Z465" s="8">
        <v>0.26296000000000003</v>
      </c>
      <c r="AA465" s="8">
        <v>1.6070000000000001E-2</v>
      </c>
      <c r="AC465" s="8">
        <v>2.0664600000000002</v>
      </c>
      <c r="AE465">
        <v>6</v>
      </c>
      <c r="AG465">
        <v>6</v>
      </c>
      <c r="AI465" s="8">
        <v>2.2942999999999998</v>
      </c>
      <c r="AJ465" s="8">
        <v>0.83189999999999997</v>
      </c>
      <c r="AK465" s="8">
        <v>0.43631999999999999</v>
      </c>
      <c r="AL465" s="8">
        <v>3.5625200000000001</v>
      </c>
      <c r="AM465">
        <v>1.8372200000000001</v>
      </c>
      <c r="AN465">
        <v>0.79327000000000003</v>
      </c>
      <c r="AO465">
        <v>0.26862000000000003</v>
      </c>
      <c r="AP465">
        <v>2.8979699999999999</v>
      </c>
      <c r="AR465">
        <v>0</v>
      </c>
      <c r="AS465">
        <v>3</v>
      </c>
      <c r="AT465">
        <v>4</v>
      </c>
      <c r="AU465">
        <v>5</v>
      </c>
      <c r="AV465" s="4">
        <v>6537.73</v>
      </c>
      <c r="AW465">
        <v>0</v>
      </c>
      <c r="AX465">
        <v>5</v>
      </c>
      <c r="AZ465" s="1">
        <v>43670</v>
      </c>
      <c r="BA465">
        <v>2</v>
      </c>
      <c r="BB465">
        <v>0</v>
      </c>
      <c r="BC465">
        <v>2</v>
      </c>
      <c r="BD465">
        <v>8</v>
      </c>
      <c r="BE465">
        <v>0</v>
      </c>
      <c r="BF465">
        <v>0</v>
      </c>
      <c r="BG465">
        <v>8</v>
      </c>
      <c r="BH465">
        <v>43258</v>
      </c>
      <c r="BI465">
        <v>0</v>
      </c>
      <c r="BJ465">
        <v>0</v>
      </c>
      <c r="BK465">
        <v>0</v>
      </c>
      <c r="BL465">
        <v>0</v>
      </c>
      <c r="BM465">
        <v>0</v>
      </c>
      <c r="BN465">
        <v>0</v>
      </c>
      <c r="BO465">
        <v>0</v>
      </c>
      <c r="BP465">
        <v>42858</v>
      </c>
      <c r="BQ465">
        <v>8</v>
      </c>
      <c r="BR465">
        <v>4</v>
      </c>
      <c r="BS465">
        <v>4</v>
      </c>
      <c r="BT465">
        <v>52</v>
      </c>
      <c r="BU465">
        <v>1</v>
      </c>
      <c r="BV465">
        <v>0</v>
      </c>
      <c r="BW465">
        <v>52</v>
      </c>
      <c r="BX465" s="8">
        <v>12.667</v>
      </c>
      <c r="BZ465" t="s">
        <v>673</v>
      </c>
      <c r="CA465" t="s">
        <v>2490</v>
      </c>
      <c r="CB465">
        <v>76457</v>
      </c>
      <c r="CC465">
        <v>590</v>
      </c>
      <c r="CD465">
        <v>2547962111</v>
      </c>
      <c r="CE465" t="s">
        <v>336</v>
      </c>
      <c r="CF465" t="s">
        <v>334</v>
      </c>
      <c r="CG465" s="1">
        <v>34787</v>
      </c>
      <c r="CH465" t="s">
        <v>334</v>
      </c>
      <c r="CI465" t="s">
        <v>337</v>
      </c>
      <c r="CJ465" t="s">
        <v>337</v>
      </c>
      <c r="CK465" t="s">
        <v>338</v>
      </c>
      <c r="CL465" t="s">
        <v>2491</v>
      </c>
      <c r="CM465">
        <v>80</v>
      </c>
      <c r="CN465" s="1">
        <v>44835</v>
      </c>
      <c r="CP465"/>
      <c r="CQ465"/>
      <c r="CR465"/>
      <c r="CS465"/>
      <c r="CT465"/>
      <c r="CU465" s="23"/>
      <c r="CV465"/>
      <c r="CW465"/>
      <c r="CX465"/>
    </row>
    <row r="466" spans="1:102" x14ac:dyDescent="0.35">
      <c r="A466" t="s">
        <v>143</v>
      </c>
      <c r="B466" t="s">
        <v>390</v>
      </c>
      <c r="C466">
        <v>675469</v>
      </c>
      <c r="D466" t="s">
        <v>2492</v>
      </c>
      <c r="E466" t="s">
        <v>2457</v>
      </c>
      <c r="F466" t="s">
        <v>505</v>
      </c>
      <c r="G466" t="s">
        <v>168</v>
      </c>
      <c r="H466" t="s">
        <v>404</v>
      </c>
      <c r="I466">
        <v>96.1</v>
      </c>
      <c r="K466" t="s">
        <v>334</v>
      </c>
      <c r="L466" t="s">
        <v>339</v>
      </c>
      <c r="M466">
        <v>1</v>
      </c>
      <c r="N466">
        <v>1</v>
      </c>
      <c r="P466">
        <v>3</v>
      </c>
      <c r="Q466">
        <v>3</v>
      </c>
      <c r="R466">
        <v>2</v>
      </c>
      <c r="T466" s="8">
        <v>2.2639999999999998</v>
      </c>
      <c r="U466" s="8">
        <v>0.20730000000000001</v>
      </c>
      <c r="V466">
        <v>52.8</v>
      </c>
      <c r="W466" s="8">
        <v>0.80945999999999996</v>
      </c>
      <c r="X466" s="8">
        <v>1.0167600000000001</v>
      </c>
      <c r="Y466" s="8">
        <v>1.7499199999999999</v>
      </c>
      <c r="Z466" s="8">
        <v>0.11896</v>
      </c>
      <c r="AA466" s="8">
        <v>2.666E-2</v>
      </c>
      <c r="AC466" s="8">
        <v>1.2472399999999999</v>
      </c>
      <c r="AD466">
        <v>66.7</v>
      </c>
      <c r="AF466">
        <v>3</v>
      </c>
      <c r="AI466" s="8">
        <v>1.96665</v>
      </c>
      <c r="AJ466" s="8">
        <v>0.76095000000000002</v>
      </c>
      <c r="AK466" s="8">
        <v>0.39123999999999998</v>
      </c>
      <c r="AL466" s="8">
        <v>3.11883</v>
      </c>
      <c r="AM466">
        <v>1.2936300000000001</v>
      </c>
      <c r="AN466">
        <v>0.78305999999999998</v>
      </c>
      <c r="AO466">
        <v>0.20127999999999999</v>
      </c>
      <c r="AP466">
        <v>2.2908400000000002</v>
      </c>
      <c r="AR466">
        <v>2</v>
      </c>
      <c r="AS466">
        <v>6</v>
      </c>
      <c r="AT466">
        <v>6</v>
      </c>
      <c r="AU466">
        <v>2</v>
      </c>
      <c r="AV466" s="4">
        <v>82605.100000000006</v>
      </c>
      <c r="AW466">
        <v>1</v>
      </c>
      <c r="AX466">
        <v>3</v>
      </c>
      <c r="AZ466" s="1">
        <v>44503</v>
      </c>
      <c r="BA466">
        <v>8</v>
      </c>
      <c r="BB466">
        <v>2</v>
      </c>
      <c r="BC466">
        <v>6</v>
      </c>
      <c r="BD466">
        <v>48</v>
      </c>
      <c r="BE466">
        <v>1</v>
      </c>
      <c r="BF466">
        <v>0</v>
      </c>
      <c r="BG466">
        <v>48</v>
      </c>
      <c r="BH466">
        <v>43762</v>
      </c>
      <c r="BI466">
        <v>13</v>
      </c>
      <c r="BJ466">
        <v>7</v>
      </c>
      <c r="BK466">
        <v>9</v>
      </c>
      <c r="BL466">
        <v>176</v>
      </c>
      <c r="BM466">
        <v>1</v>
      </c>
      <c r="BN466">
        <v>0</v>
      </c>
      <c r="BO466">
        <v>176</v>
      </c>
      <c r="BP466">
        <v>43384</v>
      </c>
      <c r="BQ466">
        <v>4</v>
      </c>
      <c r="BR466">
        <v>2</v>
      </c>
      <c r="BS466">
        <v>2</v>
      </c>
      <c r="BT466">
        <v>20</v>
      </c>
      <c r="BU466">
        <v>1</v>
      </c>
      <c r="BV466">
        <v>0</v>
      </c>
      <c r="BW466">
        <v>20</v>
      </c>
      <c r="BX466" s="8">
        <v>86</v>
      </c>
      <c r="BZ466" t="s">
        <v>758</v>
      </c>
      <c r="CA466" t="s">
        <v>2493</v>
      </c>
      <c r="CB466">
        <v>78114</v>
      </c>
      <c r="CC466">
        <v>971</v>
      </c>
      <c r="CD466">
        <v>8303932561</v>
      </c>
      <c r="CE466" t="s">
        <v>336</v>
      </c>
      <c r="CF466" t="s">
        <v>334</v>
      </c>
      <c r="CG466" s="1">
        <v>34790</v>
      </c>
      <c r="CH466" t="s">
        <v>334</v>
      </c>
      <c r="CI466" t="s">
        <v>334</v>
      </c>
      <c r="CJ466" t="s">
        <v>334</v>
      </c>
      <c r="CK466" t="s">
        <v>338</v>
      </c>
      <c r="CL466" t="s">
        <v>2494</v>
      </c>
      <c r="CM466">
        <v>144</v>
      </c>
      <c r="CN466" s="1">
        <v>44835</v>
      </c>
      <c r="CP466"/>
      <c r="CQ466"/>
      <c r="CR466"/>
      <c r="CS466"/>
      <c r="CT466"/>
      <c r="CU466" s="23"/>
      <c r="CV466"/>
      <c r="CW466"/>
      <c r="CX466"/>
    </row>
    <row r="467" spans="1:102" x14ac:dyDescent="0.35">
      <c r="A467" t="s">
        <v>143</v>
      </c>
      <c r="B467" t="s">
        <v>390</v>
      </c>
      <c r="C467">
        <v>675471</v>
      </c>
      <c r="D467" t="s">
        <v>2495</v>
      </c>
      <c r="E467" t="s">
        <v>2118</v>
      </c>
      <c r="F467" t="s">
        <v>444</v>
      </c>
      <c r="G467" t="s">
        <v>166</v>
      </c>
      <c r="H467" t="s">
        <v>333</v>
      </c>
      <c r="I467">
        <v>37.200000000000003</v>
      </c>
      <c r="K467" t="s">
        <v>334</v>
      </c>
      <c r="L467" t="s">
        <v>339</v>
      </c>
      <c r="M467">
        <v>4</v>
      </c>
      <c r="N467">
        <v>2</v>
      </c>
      <c r="P467">
        <v>5</v>
      </c>
      <c r="Q467">
        <v>5</v>
      </c>
      <c r="T467" s="8">
        <v>3.8028900000000001</v>
      </c>
      <c r="U467" s="8">
        <v>0.69994999999999996</v>
      </c>
      <c r="V467">
        <v>57.9</v>
      </c>
      <c r="W467" s="8">
        <v>0.90120999999999996</v>
      </c>
      <c r="X467" s="8">
        <v>1.6011599999999999</v>
      </c>
      <c r="Y467" s="8">
        <v>3.1760700000000002</v>
      </c>
      <c r="Z467" s="8">
        <v>0.41316999999999998</v>
      </c>
      <c r="AA467" s="8">
        <v>4.7999999999999996E-3</v>
      </c>
      <c r="AC467" s="8">
        <v>2.20173</v>
      </c>
      <c r="AD467">
        <v>50</v>
      </c>
      <c r="AF467">
        <v>2</v>
      </c>
      <c r="AI467" s="8">
        <v>2.0201899999999999</v>
      </c>
      <c r="AJ467" s="8">
        <v>0.7611</v>
      </c>
      <c r="AK467" s="8">
        <v>0.38685000000000003</v>
      </c>
      <c r="AL467" s="8">
        <v>3.1681400000000002</v>
      </c>
      <c r="AM467">
        <v>2.22309</v>
      </c>
      <c r="AN467">
        <v>0.87163000000000002</v>
      </c>
      <c r="AO467">
        <v>0.68735000000000002</v>
      </c>
      <c r="AP467">
        <v>3.7880799999999999</v>
      </c>
      <c r="AR467">
        <v>0</v>
      </c>
      <c r="AS467">
        <v>1</v>
      </c>
      <c r="AT467">
        <v>2</v>
      </c>
      <c r="AU467">
        <v>0</v>
      </c>
      <c r="AV467" s="4">
        <v>0</v>
      </c>
      <c r="AW467">
        <v>0</v>
      </c>
      <c r="AX467">
        <v>0</v>
      </c>
      <c r="AZ467" s="1">
        <v>44448</v>
      </c>
      <c r="BA467">
        <v>4</v>
      </c>
      <c r="BB467">
        <v>4</v>
      </c>
      <c r="BC467">
        <v>0</v>
      </c>
      <c r="BD467">
        <v>28</v>
      </c>
      <c r="BE467">
        <v>1</v>
      </c>
      <c r="BF467">
        <v>0</v>
      </c>
      <c r="BG467">
        <v>28</v>
      </c>
      <c r="BH467">
        <v>43720</v>
      </c>
      <c r="BI467">
        <v>7</v>
      </c>
      <c r="BJ467">
        <v>5</v>
      </c>
      <c r="BK467">
        <v>2</v>
      </c>
      <c r="BL467">
        <v>44</v>
      </c>
      <c r="BM467">
        <v>1</v>
      </c>
      <c r="BN467">
        <v>0</v>
      </c>
      <c r="BO467">
        <v>44</v>
      </c>
      <c r="BP467">
        <v>43377</v>
      </c>
      <c r="BQ467">
        <v>6</v>
      </c>
      <c r="BR467">
        <v>6</v>
      </c>
      <c r="BS467">
        <v>0</v>
      </c>
      <c r="BT467">
        <v>36</v>
      </c>
      <c r="BU467">
        <v>1</v>
      </c>
      <c r="BV467">
        <v>0</v>
      </c>
      <c r="BW467">
        <v>36</v>
      </c>
      <c r="BX467" s="8">
        <v>34.667000000000002</v>
      </c>
      <c r="BZ467" t="s">
        <v>2496</v>
      </c>
      <c r="CA467" t="s">
        <v>2497</v>
      </c>
      <c r="CB467">
        <v>75418</v>
      </c>
      <c r="CC467">
        <v>510</v>
      </c>
      <c r="CD467">
        <v>9035838551</v>
      </c>
      <c r="CE467" t="s">
        <v>336</v>
      </c>
      <c r="CF467" t="s">
        <v>334</v>
      </c>
      <c r="CG467" s="1">
        <v>34788</v>
      </c>
      <c r="CH467" t="s">
        <v>334</v>
      </c>
      <c r="CI467" t="s">
        <v>334</v>
      </c>
      <c r="CJ467" t="s">
        <v>334</v>
      </c>
      <c r="CK467" t="s">
        <v>338</v>
      </c>
      <c r="CL467" t="s">
        <v>2498</v>
      </c>
      <c r="CM467">
        <v>65</v>
      </c>
      <c r="CN467" s="1">
        <v>44835</v>
      </c>
      <c r="CP467"/>
      <c r="CQ467"/>
      <c r="CR467"/>
      <c r="CS467"/>
      <c r="CT467"/>
      <c r="CU467" s="23"/>
      <c r="CV467">
        <v>2</v>
      </c>
      <c r="CW467"/>
      <c r="CX467"/>
    </row>
    <row r="468" spans="1:102" x14ac:dyDescent="0.35">
      <c r="A468" t="s">
        <v>143</v>
      </c>
      <c r="B468" t="s">
        <v>390</v>
      </c>
      <c r="C468">
        <v>675475</v>
      </c>
      <c r="D468" t="s">
        <v>2499</v>
      </c>
      <c r="E468" t="s">
        <v>2500</v>
      </c>
      <c r="F468" t="s">
        <v>2501</v>
      </c>
      <c r="G468" t="s">
        <v>166</v>
      </c>
      <c r="H468" t="s">
        <v>333</v>
      </c>
      <c r="I468">
        <v>61</v>
      </c>
      <c r="K468" t="s">
        <v>334</v>
      </c>
      <c r="L468" t="s">
        <v>339</v>
      </c>
      <c r="M468">
        <v>1</v>
      </c>
      <c r="N468">
        <v>1</v>
      </c>
      <c r="P468">
        <v>4</v>
      </c>
      <c r="Q468">
        <v>3</v>
      </c>
      <c r="R468">
        <v>4</v>
      </c>
      <c r="T468" s="8">
        <v>3.5592199999999998</v>
      </c>
      <c r="U468" s="8">
        <v>0.15476999999999999</v>
      </c>
      <c r="V468">
        <v>50.8</v>
      </c>
      <c r="W468" s="8">
        <v>1.1256999999999999</v>
      </c>
      <c r="X468" s="8">
        <v>1.28047</v>
      </c>
      <c r="Y468" s="8">
        <v>2.5535600000000001</v>
      </c>
      <c r="Z468" s="8">
        <v>0.13699</v>
      </c>
      <c r="AA468" s="8">
        <v>5.8110000000000002E-2</v>
      </c>
      <c r="AC468" s="8">
        <v>2.2787500000000001</v>
      </c>
      <c r="AE468">
        <v>6</v>
      </c>
      <c r="AF468">
        <v>0</v>
      </c>
      <c r="AI468" s="8">
        <v>2.0361799999999999</v>
      </c>
      <c r="AJ468" s="8">
        <v>0.78551000000000004</v>
      </c>
      <c r="AK468" s="8">
        <v>0.39080999999999999</v>
      </c>
      <c r="AL468" s="8">
        <v>3.2124999999999999</v>
      </c>
      <c r="AM468">
        <v>2.2827899999999999</v>
      </c>
      <c r="AN468">
        <v>1.0549299999999999</v>
      </c>
      <c r="AO468">
        <v>0.15043999999999999</v>
      </c>
      <c r="AP468">
        <v>3.4964</v>
      </c>
      <c r="AR468">
        <v>0</v>
      </c>
      <c r="AS468">
        <v>2</v>
      </c>
      <c r="AT468">
        <v>0</v>
      </c>
      <c r="AU468">
        <v>1</v>
      </c>
      <c r="AV468" s="4">
        <v>4730.6099999999997</v>
      </c>
      <c r="AW468">
        <v>0</v>
      </c>
      <c r="AX468">
        <v>1</v>
      </c>
      <c r="AZ468" s="1">
        <v>44307</v>
      </c>
      <c r="BA468">
        <v>0</v>
      </c>
      <c r="BB468">
        <v>0</v>
      </c>
      <c r="BC468">
        <v>0</v>
      </c>
      <c r="BD468">
        <v>0</v>
      </c>
      <c r="BE468">
        <v>0</v>
      </c>
      <c r="BF468">
        <v>0</v>
      </c>
      <c r="BG468">
        <v>0</v>
      </c>
      <c r="BH468">
        <v>43698</v>
      </c>
      <c r="BI468">
        <v>13</v>
      </c>
      <c r="BJ468">
        <v>8</v>
      </c>
      <c r="BK468">
        <v>5</v>
      </c>
      <c r="BL468">
        <v>96</v>
      </c>
      <c r="BM468">
        <v>1</v>
      </c>
      <c r="BN468">
        <v>0</v>
      </c>
      <c r="BO468">
        <v>96</v>
      </c>
      <c r="BP468">
        <v>43301</v>
      </c>
      <c r="BQ468">
        <v>24</v>
      </c>
      <c r="BR468">
        <v>10</v>
      </c>
      <c r="BS468">
        <v>14</v>
      </c>
      <c r="BT468">
        <v>156</v>
      </c>
      <c r="BU468">
        <v>1</v>
      </c>
      <c r="BV468">
        <v>0</v>
      </c>
      <c r="BW468">
        <v>156</v>
      </c>
      <c r="BX468" s="8">
        <v>58</v>
      </c>
      <c r="BZ468" t="s">
        <v>1003</v>
      </c>
      <c r="CA468" t="s">
        <v>2502</v>
      </c>
      <c r="CB468">
        <v>78580</v>
      </c>
      <c r="CC468">
        <v>962</v>
      </c>
      <c r="CD468">
        <v>9566892126</v>
      </c>
      <c r="CE468" t="s">
        <v>336</v>
      </c>
      <c r="CF468" t="s">
        <v>334</v>
      </c>
      <c r="CG468" s="1">
        <v>34737</v>
      </c>
      <c r="CH468" t="s">
        <v>334</v>
      </c>
      <c r="CI468" t="s">
        <v>334</v>
      </c>
      <c r="CJ468" t="s">
        <v>334</v>
      </c>
      <c r="CK468" t="s">
        <v>338</v>
      </c>
      <c r="CL468" t="s">
        <v>2503</v>
      </c>
      <c r="CM468">
        <v>120</v>
      </c>
      <c r="CN468" s="1">
        <v>44835</v>
      </c>
      <c r="CP468"/>
      <c r="CQ468"/>
      <c r="CR468"/>
      <c r="CS468"/>
      <c r="CT468"/>
      <c r="CU468" s="23"/>
      <c r="CV468"/>
      <c r="CW468"/>
      <c r="CX468"/>
    </row>
    <row r="469" spans="1:102" x14ac:dyDescent="0.35">
      <c r="A469" t="s">
        <v>143</v>
      </c>
      <c r="B469" t="s">
        <v>390</v>
      </c>
      <c r="C469">
        <v>675478</v>
      </c>
      <c r="D469" t="s">
        <v>2504</v>
      </c>
      <c r="E469" t="s">
        <v>544</v>
      </c>
      <c r="F469" t="s">
        <v>371</v>
      </c>
      <c r="G469" t="s">
        <v>168</v>
      </c>
      <c r="H469" t="s">
        <v>404</v>
      </c>
      <c r="I469">
        <v>71.8</v>
      </c>
      <c r="K469" t="s">
        <v>334</v>
      </c>
      <c r="L469" t="s">
        <v>339</v>
      </c>
      <c r="M469">
        <v>3</v>
      </c>
      <c r="N469">
        <v>2</v>
      </c>
      <c r="P469">
        <v>4</v>
      </c>
      <c r="Q469">
        <v>5</v>
      </c>
      <c r="R469">
        <v>3</v>
      </c>
      <c r="T469" s="8">
        <v>3.32219</v>
      </c>
      <c r="U469" s="8">
        <v>0.24668000000000001</v>
      </c>
      <c r="V469">
        <v>48.6</v>
      </c>
      <c r="W469" s="8">
        <v>1.1367799999999999</v>
      </c>
      <c r="X469" s="8">
        <v>1.3834599999999999</v>
      </c>
      <c r="Y469" s="8">
        <v>2.8841899999999998</v>
      </c>
      <c r="Z469" s="8">
        <v>0.16789999999999999</v>
      </c>
      <c r="AA469" s="8">
        <v>7.8909999999999994E-2</v>
      </c>
      <c r="AC469" s="8">
        <v>1.9387300000000001</v>
      </c>
      <c r="AD469">
        <v>87.5</v>
      </c>
      <c r="AF469">
        <v>0</v>
      </c>
      <c r="AI469" s="8">
        <v>1.7937799999999999</v>
      </c>
      <c r="AJ469" s="8">
        <v>0.74153000000000002</v>
      </c>
      <c r="AK469" s="8">
        <v>0.36993999999999999</v>
      </c>
      <c r="AL469" s="8">
        <v>2.9052500000000001</v>
      </c>
      <c r="AM469">
        <v>2.2046100000000002</v>
      </c>
      <c r="AN469">
        <v>1.1285000000000001</v>
      </c>
      <c r="AO469">
        <v>0.25330999999999998</v>
      </c>
      <c r="AP469">
        <v>3.6086900000000002</v>
      </c>
      <c r="AR469">
        <v>0</v>
      </c>
      <c r="AS469">
        <v>4</v>
      </c>
      <c r="AT469">
        <v>6</v>
      </c>
      <c r="AU469">
        <v>2</v>
      </c>
      <c r="AV469" s="4">
        <v>36975.89</v>
      </c>
      <c r="AW469">
        <v>1</v>
      </c>
      <c r="AX469">
        <v>3</v>
      </c>
      <c r="AZ469" s="1">
        <v>44770</v>
      </c>
      <c r="BA469">
        <v>1</v>
      </c>
      <c r="BB469">
        <v>0</v>
      </c>
      <c r="BC469">
        <v>1</v>
      </c>
      <c r="BD469">
        <v>8</v>
      </c>
      <c r="BE469">
        <v>0</v>
      </c>
      <c r="BF469">
        <v>0</v>
      </c>
      <c r="BG469">
        <v>8</v>
      </c>
      <c r="BH469">
        <v>44342</v>
      </c>
      <c r="BI469">
        <v>8</v>
      </c>
      <c r="BJ469">
        <v>5</v>
      </c>
      <c r="BK469">
        <v>2</v>
      </c>
      <c r="BL469">
        <v>56</v>
      </c>
      <c r="BM469">
        <v>1</v>
      </c>
      <c r="BN469">
        <v>0</v>
      </c>
      <c r="BO469">
        <v>56</v>
      </c>
      <c r="BP469">
        <v>43685</v>
      </c>
      <c r="BQ469">
        <v>16</v>
      </c>
      <c r="BR469">
        <v>11</v>
      </c>
      <c r="BS469">
        <v>5</v>
      </c>
      <c r="BT469">
        <v>154</v>
      </c>
      <c r="BU469">
        <v>1</v>
      </c>
      <c r="BV469">
        <v>0</v>
      </c>
      <c r="BW469">
        <v>154</v>
      </c>
      <c r="BX469" s="8">
        <v>48.332999999999998</v>
      </c>
      <c r="BZ469" t="s">
        <v>978</v>
      </c>
      <c r="CA469" t="s">
        <v>2505</v>
      </c>
      <c r="CB469">
        <v>79072</v>
      </c>
      <c r="CC469">
        <v>582</v>
      </c>
      <c r="CD469">
        <v>8062934855</v>
      </c>
      <c r="CE469" t="s">
        <v>336</v>
      </c>
      <c r="CF469" t="s">
        <v>334</v>
      </c>
      <c r="CG469" s="1">
        <v>34820</v>
      </c>
      <c r="CH469" t="s">
        <v>334</v>
      </c>
      <c r="CI469" t="s">
        <v>334</v>
      </c>
      <c r="CJ469" t="s">
        <v>334</v>
      </c>
      <c r="CK469" t="s">
        <v>338</v>
      </c>
      <c r="CL469" t="s">
        <v>2506</v>
      </c>
      <c r="CM469">
        <v>121</v>
      </c>
      <c r="CN469" s="1">
        <v>44835</v>
      </c>
      <c r="CP469"/>
      <c r="CQ469"/>
      <c r="CR469"/>
      <c r="CS469"/>
      <c r="CT469"/>
      <c r="CU469" s="23"/>
      <c r="CV469"/>
      <c r="CW469"/>
      <c r="CX469"/>
    </row>
    <row r="470" spans="1:102" x14ac:dyDescent="0.35">
      <c r="A470" t="s">
        <v>143</v>
      </c>
      <c r="B470" t="s">
        <v>390</v>
      </c>
      <c r="C470">
        <v>675479</v>
      </c>
      <c r="D470" t="s">
        <v>2507</v>
      </c>
      <c r="E470" t="s">
        <v>461</v>
      </c>
      <c r="F470" t="s">
        <v>412</v>
      </c>
      <c r="G470" t="s">
        <v>166</v>
      </c>
      <c r="H470" t="s">
        <v>346</v>
      </c>
      <c r="I470">
        <v>84.3</v>
      </c>
      <c r="K470" t="s">
        <v>334</v>
      </c>
      <c r="L470" t="s">
        <v>353</v>
      </c>
      <c r="M470">
        <v>4</v>
      </c>
      <c r="N470">
        <v>1</v>
      </c>
      <c r="P470">
        <v>5</v>
      </c>
      <c r="Q470">
        <v>5</v>
      </c>
      <c r="T470" s="8">
        <v>3.0414300000000001</v>
      </c>
      <c r="U470" s="8">
        <v>0.27892</v>
      </c>
      <c r="V470">
        <v>47.1</v>
      </c>
      <c r="W470" s="8">
        <v>0.96565000000000001</v>
      </c>
      <c r="X470" s="8">
        <v>1.24458</v>
      </c>
      <c r="Y470" s="8">
        <v>2.43926</v>
      </c>
      <c r="Z470" s="8">
        <v>0.1812</v>
      </c>
      <c r="AA470" s="8">
        <v>1.5859999999999999E-2</v>
      </c>
      <c r="AC470" s="8">
        <v>1.7968500000000001</v>
      </c>
      <c r="AE470">
        <v>6</v>
      </c>
      <c r="AF470">
        <v>0</v>
      </c>
      <c r="AI470" s="8">
        <v>2.2393999999999998</v>
      </c>
      <c r="AJ470" s="8">
        <v>0.77109000000000005</v>
      </c>
      <c r="AK470" s="8">
        <v>0.3891</v>
      </c>
      <c r="AL470" s="8">
        <v>3.3996</v>
      </c>
      <c r="AM470">
        <v>1.6366799999999999</v>
      </c>
      <c r="AN470">
        <v>0.92186000000000001</v>
      </c>
      <c r="AO470">
        <v>0.27231</v>
      </c>
      <c r="AP470">
        <v>2.8233100000000002</v>
      </c>
      <c r="AR470">
        <v>4</v>
      </c>
      <c r="AS470">
        <v>5</v>
      </c>
      <c r="AT470">
        <v>1</v>
      </c>
      <c r="AU470">
        <v>0</v>
      </c>
      <c r="AV470" s="4">
        <v>0</v>
      </c>
      <c r="AW470">
        <v>0</v>
      </c>
      <c r="AX470">
        <v>0</v>
      </c>
      <c r="AZ470" s="1">
        <v>44566</v>
      </c>
      <c r="BA470">
        <v>5</v>
      </c>
      <c r="BB470">
        <v>2</v>
      </c>
      <c r="BC470">
        <v>3</v>
      </c>
      <c r="BD470">
        <v>28</v>
      </c>
      <c r="BE470">
        <v>1</v>
      </c>
      <c r="BF470">
        <v>0</v>
      </c>
      <c r="BG470">
        <v>28</v>
      </c>
      <c r="BH470">
        <v>44106</v>
      </c>
      <c r="BI470">
        <v>4</v>
      </c>
      <c r="BJ470">
        <v>4</v>
      </c>
      <c r="BK470">
        <v>4</v>
      </c>
      <c r="BL470">
        <v>20</v>
      </c>
      <c r="BM470">
        <v>1</v>
      </c>
      <c r="BN470">
        <v>0</v>
      </c>
      <c r="BO470">
        <v>20</v>
      </c>
      <c r="BP470">
        <v>43685</v>
      </c>
      <c r="BQ470">
        <v>10</v>
      </c>
      <c r="BR470">
        <v>7</v>
      </c>
      <c r="BS470">
        <v>3</v>
      </c>
      <c r="BT470">
        <v>60</v>
      </c>
      <c r="BU470">
        <v>1</v>
      </c>
      <c r="BV470">
        <v>0</v>
      </c>
      <c r="BW470">
        <v>60</v>
      </c>
      <c r="BX470" s="8">
        <v>30.667000000000002</v>
      </c>
      <c r="BZ470" t="s">
        <v>351</v>
      </c>
      <c r="CA470" t="s">
        <v>2508</v>
      </c>
      <c r="CB470">
        <v>79912</v>
      </c>
      <c r="CC470">
        <v>480</v>
      </c>
      <c r="CD470">
        <v>9155849417</v>
      </c>
      <c r="CE470" t="s">
        <v>336</v>
      </c>
      <c r="CF470" t="s">
        <v>334</v>
      </c>
      <c r="CG470" s="1">
        <v>34759</v>
      </c>
      <c r="CH470" t="s">
        <v>334</v>
      </c>
      <c r="CI470" t="s">
        <v>334</v>
      </c>
      <c r="CJ470" t="s">
        <v>337</v>
      </c>
      <c r="CK470" t="s">
        <v>338</v>
      </c>
      <c r="CL470" t="s">
        <v>2509</v>
      </c>
      <c r="CM470">
        <v>132</v>
      </c>
      <c r="CN470" s="1">
        <v>44835</v>
      </c>
      <c r="CP470"/>
      <c r="CQ470"/>
      <c r="CR470"/>
      <c r="CS470"/>
      <c r="CT470"/>
      <c r="CU470" s="23"/>
      <c r="CV470">
        <v>2</v>
      </c>
      <c r="CW470"/>
      <c r="CX470"/>
    </row>
    <row r="471" spans="1:102" x14ac:dyDescent="0.35">
      <c r="A471" t="s">
        <v>143</v>
      </c>
      <c r="B471" t="s">
        <v>390</v>
      </c>
      <c r="C471">
        <v>675483</v>
      </c>
      <c r="D471" t="s">
        <v>2510</v>
      </c>
      <c r="E471" t="s">
        <v>2511</v>
      </c>
      <c r="F471" t="s">
        <v>511</v>
      </c>
      <c r="G471" t="s">
        <v>168</v>
      </c>
      <c r="H471" t="s">
        <v>404</v>
      </c>
      <c r="I471">
        <v>13.2</v>
      </c>
      <c r="K471" t="s">
        <v>334</v>
      </c>
      <c r="L471" t="s">
        <v>339</v>
      </c>
      <c r="M471">
        <v>5</v>
      </c>
      <c r="N471">
        <v>5</v>
      </c>
      <c r="T471" s="8">
        <v>4.6487499999999997</v>
      </c>
      <c r="U471" s="8">
        <v>1.0365200000000001</v>
      </c>
      <c r="V471"/>
      <c r="W471" s="8">
        <v>1.56081</v>
      </c>
      <c r="X471" s="8">
        <v>2.5973299999999999</v>
      </c>
      <c r="Y471" s="8">
        <v>3.63856</v>
      </c>
      <c r="Z471" s="8">
        <v>0.68547999999999998</v>
      </c>
      <c r="AA471" s="8">
        <v>6.2399999999999997E-2</v>
      </c>
      <c r="AB471">
        <v>6</v>
      </c>
      <c r="AC471" s="8">
        <v>2.0514199999999998</v>
      </c>
      <c r="AE471">
        <v>6</v>
      </c>
      <c r="AG471">
        <v>6</v>
      </c>
      <c r="AI471" s="8">
        <v>1.9527000000000001</v>
      </c>
      <c r="AJ471" s="8">
        <v>0.71962000000000004</v>
      </c>
      <c r="AK471" s="8">
        <v>0.34573999999999999</v>
      </c>
      <c r="AL471" s="8">
        <v>3.0180600000000002</v>
      </c>
      <c r="AM471">
        <v>2.1429200000000002</v>
      </c>
      <c r="AN471">
        <v>1.5966</v>
      </c>
      <c r="AO471">
        <v>1.13887</v>
      </c>
      <c r="AP471">
        <v>4.8609099999999996</v>
      </c>
      <c r="AR471">
        <v>0</v>
      </c>
      <c r="AS471">
        <v>0</v>
      </c>
      <c r="AT471">
        <v>0</v>
      </c>
      <c r="AU471">
        <v>1</v>
      </c>
      <c r="AV471" s="4">
        <v>655.08000000000004</v>
      </c>
      <c r="AW471">
        <v>0</v>
      </c>
      <c r="AX471">
        <v>1</v>
      </c>
      <c r="AZ471" s="1">
        <v>44225</v>
      </c>
      <c r="BA471">
        <v>4</v>
      </c>
      <c r="BB471">
        <v>4</v>
      </c>
      <c r="BC471">
        <v>0</v>
      </c>
      <c r="BD471">
        <v>20</v>
      </c>
      <c r="BE471">
        <v>1</v>
      </c>
      <c r="BF471">
        <v>0</v>
      </c>
      <c r="BG471">
        <v>20</v>
      </c>
      <c r="BH471">
        <v>43510</v>
      </c>
      <c r="BI471">
        <v>6</v>
      </c>
      <c r="BJ471">
        <v>6</v>
      </c>
      <c r="BK471">
        <v>0</v>
      </c>
      <c r="BL471">
        <v>56</v>
      </c>
      <c r="BM471">
        <v>1</v>
      </c>
      <c r="BN471">
        <v>0</v>
      </c>
      <c r="BO471">
        <v>56</v>
      </c>
      <c r="BP471">
        <v>43147</v>
      </c>
      <c r="BQ471">
        <v>3</v>
      </c>
      <c r="BR471">
        <v>3</v>
      </c>
      <c r="BS471">
        <v>0</v>
      </c>
      <c r="BT471">
        <v>24</v>
      </c>
      <c r="BU471">
        <v>1</v>
      </c>
      <c r="BV471">
        <v>0</v>
      </c>
      <c r="BW471">
        <v>24</v>
      </c>
      <c r="BX471" s="8">
        <v>32.667000000000002</v>
      </c>
      <c r="BZ471" t="s">
        <v>978</v>
      </c>
      <c r="CA471" t="s">
        <v>2512</v>
      </c>
      <c r="CB471">
        <v>76367</v>
      </c>
      <c r="CC471">
        <v>960</v>
      </c>
      <c r="CD471">
        <v>9405924139</v>
      </c>
      <c r="CE471" t="s">
        <v>336</v>
      </c>
      <c r="CF471" t="s">
        <v>334</v>
      </c>
      <c r="CG471" s="1">
        <v>34816</v>
      </c>
      <c r="CH471" t="s">
        <v>334</v>
      </c>
      <c r="CI471" t="s">
        <v>334</v>
      </c>
      <c r="CJ471" t="s">
        <v>334</v>
      </c>
      <c r="CK471" t="s">
        <v>338</v>
      </c>
      <c r="CL471" t="s">
        <v>2513</v>
      </c>
      <c r="CM471">
        <v>77</v>
      </c>
      <c r="CN471" s="1">
        <v>44835</v>
      </c>
      <c r="CP471"/>
      <c r="CQ471"/>
      <c r="CR471"/>
      <c r="CS471"/>
      <c r="CT471">
        <v>2</v>
      </c>
      <c r="CU471" s="23">
        <v>2</v>
      </c>
      <c r="CV471">
        <v>2</v>
      </c>
      <c r="CW471"/>
      <c r="CX471"/>
    </row>
    <row r="472" spans="1:102" x14ac:dyDescent="0.35">
      <c r="A472" t="s">
        <v>143</v>
      </c>
      <c r="B472" t="s">
        <v>390</v>
      </c>
      <c r="C472">
        <v>675484</v>
      </c>
      <c r="D472" t="s">
        <v>2514</v>
      </c>
      <c r="E472" t="s">
        <v>2515</v>
      </c>
      <c r="F472" t="s">
        <v>2516</v>
      </c>
      <c r="G472" t="s">
        <v>166</v>
      </c>
      <c r="H472" t="s">
        <v>364</v>
      </c>
      <c r="I472">
        <v>41.4</v>
      </c>
      <c r="K472" t="s">
        <v>334</v>
      </c>
      <c r="L472" t="s">
        <v>339</v>
      </c>
      <c r="M472">
        <v>2</v>
      </c>
      <c r="N472">
        <v>1</v>
      </c>
      <c r="P472">
        <v>4</v>
      </c>
      <c r="Q472">
        <v>4</v>
      </c>
      <c r="T472" s="8">
        <v>2.8857499999999998</v>
      </c>
      <c r="U472" s="8">
        <v>0.13789999999999999</v>
      </c>
      <c r="V472"/>
      <c r="W472" s="8">
        <v>1.05969</v>
      </c>
      <c r="X472" s="8">
        <v>1.1975899999999999</v>
      </c>
      <c r="Y472" s="8">
        <v>2.8310599999999999</v>
      </c>
      <c r="Z472" s="8">
        <v>0.14052000000000001</v>
      </c>
      <c r="AA472" s="8">
        <v>1.4880000000000001E-2</v>
      </c>
      <c r="AB472">
        <v>6</v>
      </c>
      <c r="AC472" s="8">
        <v>1.6881600000000001</v>
      </c>
      <c r="AE472">
        <v>6</v>
      </c>
      <c r="AG472">
        <v>6</v>
      </c>
      <c r="AI472" s="8">
        <v>1.91482</v>
      </c>
      <c r="AJ472" s="8">
        <v>0.76475000000000004</v>
      </c>
      <c r="AK472" s="8">
        <v>0.41394999999999998</v>
      </c>
      <c r="AL472" s="8">
        <v>3.0935199999999998</v>
      </c>
      <c r="AM472">
        <v>1.79834</v>
      </c>
      <c r="AN472">
        <v>1.0200199999999999</v>
      </c>
      <c r="AO472">
        <v>0.12655</v>
      </c>
      <c r="AP472">
        <v>2.9438499999999999</v>
      </c>
      <c r="AR472">
        <v>2</v>
      </c>
      <c r="AS472">
        <v>0</v>
      </c>
      <c r="AT472">
        <v>0</v>
      </c>
      <c r="AU472">
        <v>4</v>
      </c>
      <c r="AV472" s="4">
        <v>4585.74</v>
      </c>
      <c r="AW472">
        <v>0</v>
      </c>
      <c r="AX472">
        <v>4</v>
      </c>
      <c r="AZ472" s="1">
        <v>44650</v>
      </c>
      <c r="BA472">
        <v>4</v>
      </c>
      <c r="BB472">
        <v>4</v>
      </c>
      <c r="BC472">
        <v>0</v>
      </c>
      <c r="BD472">
        <v>20</v>
      </c>
      <c r="BE472">
        <v>1</v>
      </c>
      <c r="BF472">
        <v>0</v>
      </c>
      <c r="BG472">
        <v>20</v>
      </c>
      <c r="BH472">
        <v>43810</v>
      </c>
      <c r="BI472">
        <v>9</v>
      </c>
      <c r="BJ472">
        <v>9</v>
      </c>
      <c r="BK472">
        <v>0</v>
      </c>
      <c r="BL472">
        <v>68</v>
      </c>
      <c r="BM472">
        <v>1</v>
      </c>
      <c r="BN472">
        <v>0</v>
      </c>
      <c r="BO472">
        <v>68</v>
      </c>
      <c r="BP472">
        <v>43411</v>
      </c>
      <c r="BQ472">
        <v>4</v>
      </c>
      <c r="BR472">
        <v>4</v>
      </c>
      <c r="BS472">
        <v>0</v>
      </c>
      <c r="BT472">
        <v>44</v>
      </c>
      <c r="BU472">
        <v>1</v>
      </c>
      <c r="BV472">
        <v>0</v>
      </c>
      <c r="BW472">
        <v>44</v>
      </c>
      <c r="BX472" s="8">
        <v>40</v>
      </c>
      <c r="BZ472" t="s">
        <v>2517</v>
      </c>
      <c r="CA472" t="s">
        <v>2518</v>
      </c>
      <c r="CB472">
        <v>77371</v>
      </c>
      <c r="CC472">
        <v>884</v>
      </c>
      <c r="CD472">
        <v>9366283388</v>
      </c>
      <c r="CE472" t="s">
        <v>336</v>
      </c>
      <c r="CF472" t="s">
        <v>334</v>
      </c>
      <c r="CG472" s="1">
        <v>34828</v>
      </c>
      <c r="CH472" t="s">
        <v>334</v>
      </c>
      <c r="CI472" t="s">
        <v>334</v>
      </c>
      <c r="CJ472" t="s">
        <v>334</v>
      </c>
      <c r="CK472" t="s">
        <v>338</v>
      </c>
      <c r="CL472" t="s">
        <v>2519</v>
      </c>
      <c r="CM472">
        <v>100</v>
      </c>
      <c r="CN472" s="1">
        <v>44835</v>
      </c>
      <c r="CP472"/>
      <c r="CQ472"/>
      <c r="CR472"/>
      <c r="CS472"/>
      <c r="CT472"/>
      <c r="CU472" s="23"/>
      <c r="CV472">
        <v>2</v>
      </c>
      <c r="CW472"/>
      <c r="CX472"/>
    </row>
    <row r="473" spans="1:102" x14ac:dyDescent="0.35">
      <c r="A473" t="s">
        <v>143</v>
      </c>
      <c r="B473" t="s">
        <v>390</v>
      </c>
      <c r="C473">
        <v>675489</v>
      </c>
      <c r="D473" t="s">
        <v>2520</v>
      </c>
      <c r="E473" t="s">
        <v>2521</v>
      </c>
      <c r="F473" t="s">
        <v>580</v>
      </c>
      <c r="G473" t="s">
        <v>166</v>
      </c>
      <c r="H473" t="s">
        <v>343</v>
      </c>
      <c r="I473">
        <v>37.700000000000003</v>
      </c>
      <c r="K473" t="s">
        <v>334</v>
      </c>
      <c r="L473" t="s">
        <v>339</v>
      </c>
      <c r="M473">
        <v>3</v>
      </c>
      <c r="N473">
        <v>1</v>
      </c>
      <c r="P473">
        <v>5</v>
      </c>
      <c r="Q473">
        <v>5</v>
      </c>
      <c r="T473" s="8">
        <v>2.8347500000000001</v>
      </c>
      <c r="U473" s="8">
        <v>0.32351999999999997</v>
      </c>
      <c r="V473">
        <v>60</v>
      </c>
      <c r="W473" s="8">
        <v>1.0029300000000001</v>
      </c>
      <c r="X473" s="8">
        <v>1.3264499999999999</v>
      </c>
      <c r="Y473" s="8">
        <v>2.0708899999999999</v>
      </c>
      <c r="Z473" s="8">
        <v>0.45756999999999998</v>
      </c>
      <c r="AA473" s="8">
        <v>1.346E-2</v>
      </c>
      <c r="AC473" s="8">
        <v>1.5082899999999999</v>
      </c>
      <c r="AE473">
        <v>6</v>
      </c>
      <c r="AF473">
        <v>0</v>
      </c>
      <c r="AI473" s="8">
        <v>1.9939899999999999</v>
      </c>
      <c r="AJ473" s="8">
        <v>0.71819999999999995</v>
      </c>
      <c r="AK473" s="8">
        <v>0.34900999999999999</v>
      </c>
      <c r="AL473" s="8">
        <v>3.06121</v>
      </c>
      <c r="AM473">
        <v>1.5429299999999999</v>
      </c>
      <c r="AN473">
        <v>1.0279499999999999</v>
      </c>
      <c r="AO473">
        <v>0.35214000000000001</v>
      </c>
      <c r="AP473">
        <v>2.9223400000000002</v>
      </c>
      <c r="AR473">
        <v>1</v>
      </c>
      <c r="AS473">
        <v>1</v>
      </c>
      <c r="AT473">
        <v>2</v>
      </c>
      <c r="AU473">
        <v>1</v>
      </c>
      <c r="AV473" s="4">
        <v>7445.75</v>
      </c>
      <c r="AW473">
        <v>0</v>
      </c>
      <c r="AX473">
        <v>1</v>
      </c>
      <c r="AZ473" s="1">
        <v>44778</v>
      </c>
      <c r="BA473">
        <v>5</v>
      </c>
      <c r="BB473">
        <v>4</v>
      </c>
      <c r="BC473">
        <v>1</v>
      </c>
      <c r="BD473">
        <v>60</v>
      </c>
      <c r="BE473">
        <v>1</v>
      </c>
      <c r="BF473">
        <v>0</v>
      </c>
      <c r="BG473">
        <v>60</v>
      </c>
      <c r="BH473">
        <v>44351</v>
      </c>
      <c r="BI473">
        <v>3</v>
      </c>
      <c r="BJ473">
        <v>2</v>
      </c>
      <c r="BK473">
        <v>1</v>
      </c>
      <c r="BL473">
        <v>28</v>
      </c>
      <c r="BM473">
        <v>1</v>
      </c>
      <c r="BN473">
        <v>0</v>
      </c>
      <c r="BO473">
        <v>28</v>
      </c>
      <c r="BP473">
        <v>43896</v>
      </c>
      <c r="BQ473">
        <v>8</v>
      </c>
      <c r="BR473">
        <v>6</v>
      </c>
      <c r="BS473">
        <v>2</v>
      </c>
      <c r="BT473">
        <v>44</v>
      </c>
      <c r="BU473">
        <v>1</v>
      </c>
      <c r="BV473">
        <v>0</v>
      </c>
      <c r="BW473">
        <v>44</v>
      </c>
      <c r="BX473" s="8">
        <v>46.667000000000002</v>
      </c>
      <c r="BZ473" t="s">
        <v>791</v>
      </c>
      <c r="CA473" t="s">
        <v>2522</v>
      </c>
      <c r="CB473">
        <v>78016</v>
      </c>
      <c r="CC473">
        <v>792</v>
      </c>
      <c r="CD473">
        <v>8306634451</v>
      </c>
      <c r="CE473" t="s">
        <v>336</v>
      </c>
      <c r="CF473" t="s">
        <v>334</v>
      </c>
      <c r="CG473" s="1">
        <v>34790</v>
      </c>
      <c r="CH473" t="s">
        <v>334</v>
      </c>
      <c r="CI473" t="s">
        <v>334</v>
      </c>
      <c r="CJ473" t="s">
        <v>334</v>
      </c>
      <c r="CK473" t="s">
        <v>338</v>
      </c>
      <c r="CL473" t="s">
        <v>2523</v>
      </c>
      <c r="CM473">
        <v>100</v>
      </c>
      <c r="CN473" s="1">
        <v>44835</v>
      </c>
      <c r="CP473"/>
      <c r="CQ473"/>
      <c r="CR473"/>
      <c r="CS473"/>
      <c r="CT473"/>
      <c r="CU473" s="23"/>
      <c r="CV473">
        <v>2</v>
      </c>
      <c r="CW473"/>
      <c r="CX473"/>
    </row>
    <row r="474" spans="1:102" x14ac:dyDescent="0.35">
      <c r="A474" t="s">
        <v>143</v>
      </c>
      <c r="B474" t="s">
        <v>390</v>
      </c>
      <c r="C474">
        <v>675490</v>
      </c>
      <c r="D474" t="s">
        <v>2524</v>
      </c>
      <c r="E474" t="s">
        <v>436</v>
      </c>
      <c r="F474" t="s">
        <v>480</v>
      </c>
      <c r="G474" t="s">
        <v>168</v>
      </c>
      <c r="H474" t="s">
        <v>404</v>
      </c>
      <c r="I474">
        <v>75.900000000000006</v>
      </c>
      <c r="K474" t="s">
        <v>334</v>
      </c>
      <c r="L474" t="s">
        <v>339</v>
      </c>
      <c r="M474">
        <v>2</v>
      </c>
      <c r="N474">
        <v>2</v>
      </c>
      <c r="P474">
        <v>4</v>
      </c>
      <c r="Q474">
        <v>4</v>
      </c>
      <c r="R474">
        <v>4</v>
      </c>
      <c r="T474" s="8">
        <v>4.0185399999999998</v>
      </c>
      <c r="U474" s="8">
        <v>0.35021000000000002</v>
      </c>
      <c r="V474">
        <v>61</v>
      </c>
      <c r="W474" s="8">
        <v>0.95093000000000005</v>
      </c>
      <c r="X474" s="8">
        <v>1.30114</v>
      </c>
      <c r="Y474" s="8">
        <v>1.8665700000000001</v>
      </c>
      <c r="Z474" s="8">
        <v>0.19164999999999999</v>
      </c>
      <c r="AA474" s="8">
        <v>2.1180000000000001E-2</v>
      </c>
      <c r="AC474" s="8">
        <v>2.7174100000000001</v>
      </c>
      <c r="AD474">
        <v>54.5</v>
      </c>
      <c r="AF474">
        <v>0</v>
      </c>
      <c r="AI474" s="8">
        <v>1.8957200000000001</v>
      </c>
      <c r="AJ474" s="8">
        <v>0.80359000000000003</v>
      </c>
      <c r="AK474" s="8">
        <v>0.46067999999999998</v>
      </c>
      <c r="AL474" s="8">
        <v>3.15998</v>
      </c>
      <c r="AM474">
        <v>2.9239199999999999</v>
      </c>
      <c r="AN474">
        <v>0.87109000000000003</v>
      </c>
      <c r="AO474">
        <v>0.28878999999999999</v>
      </c>
      <c r="AP474">
        <v>4.0132199999999996</v>
      </c>
      <c r="AR474">
        <v>0</v>
      </c>
      <c r="AS474">
        <v>9</v>
      </c>
      <c r="AT474">
        <v>1</v>
      </c>
      <c r="AU474">
        <v>1</v>
      </c>
      <c r="AV474" s="4">
        <v>22750</v>
      </c>
      <c r="AW474">
        <v>0</v>
      </c>
      <c r="AX474">
        <v>1</v>
      </c>
      <c r="AZ474" s="1">
        <v>44546</v>
      </c>
      <c r="BA474">
        <v>5</v>
      </c>
      <c r="BB474">
        <v>4</v>
      </c>
      <c r="BC474">
        <v>5</v>
      </c>
      <c r="BD474">
        <v>36</v>
      </c>
      <c r="BE474">
        <v>1</v>
      </c>
      <c r="BF474">
        <v>0</v>
      </c>
      <c r="BG474">
        <v>36</v>
      </c>
      <c r="BH474">
        <v>44091</v>
      </c>
      <c r="BI474">
        <v>12</v>
      </c>
      <c r="BJ474">
        <v>12</v>
      </c>
      <c r="BK474">
        <v>5</v>
      </c>
      <c r="BL474">
        <v>168</v>
      </c>
      <c r="BM474">
        <v>1</v>
      </c>
      <c r="BN474">
        <v>0</v>
      </c>
      <c r="BO474">
        <v>168</v>
      </c>
      <c r="BP474">
        <v>43523</v>
      </c>
      <c r="BQ474">
        <v>10</v>
      </c>
      <c r="BR474">
        <v>9</v>
      </c>
      <c r="BS474">
        <v>1</v>
      </c>
      <c r="BT474">
        <v>80</v>
      </c>
      <c r="BU474">
        <v>1</v>
      </c>
      <c r="BV474">
        <v>0</v>
      </c>
      <c r="BW474">
        <v>80</v>
      </c>
      <c r="BX474" s="8">
        <v>87.332999999999998</v>
      </c>
      <c r="BZ474" t="s">
        <v>989</v>
      </c>
      <c r="CA474" t="s">
        <v>2525</v>
      </c>
      <c r="CB474">
        <v>75551</v>
      </c>
      <c r="CC474">
        <v>260</v>
      </c>
      <c r="CD474">
        <v>9037960290</v>
      </c>
      <c r="CE474" t="s">
        <v>336</v>
      </c>
      <c r="CF474" t="s">
        <v>334</v>
      </c>
      <c r="CG474" s="1">
        <v>34845</v>
      </c>
      <c r="CH474" t="s">
        <v>334</v>
      </c>
      <c r="CI474" t="s">
        <v>334</v>
      </c>
      <c r="CJ474" t="s">
        <v>334</v>
      </c>
      <c r="CK474" t="s">
        <v>338</v>
      </c>
      <c r="CL474" t="s">
        <v>2526</v>
      </c>
      <c r="CM474">
        <v>120</v>
      </c>
      <c r="CN474" s="1">
        <v>44835</v>
      </c>
      <c r="CP474"/>
      <c r="CQ474"/>
      <c r="CR474"/>
      <c r="CS474"/>
      <c r="CT474"/>
      <c r="CU474" s="23"/>
      <c r="CV474"/>
      <c r="CW474"/>
      <c r="CX474"/>
    </row>
    <row r="475" spans="1:102" x14ac:dyDescent="0.35">
      <c r="A475" t="s">
        <v>143</v>
      </c>
      <c r="B475" t="s">
        <v>390</v>
      </c>
      <c r="C475">
        <v>675493</v>
      </c>
      <c r="D475" t="s">
        <v>564</v>
      </c>
      <c r="E475" t="s">
        <v>548</v>
      </c>
      <c r="F475" t="s">
        <v>450</v>
      </c>
      <c r="G475" t="s">
        <v>168</v>
      </c>
      <c r="H475" t="s">
        <v>404</v>
      </c>
      <c r="I475">
        <v>48.6</v>
      </c>
      <c r="K475" t="s">
        <v>334</v>
      </c>
      <c r="L475" t="s">
        <v>339</v>
      </c>
      <c r="M475">
        <v>1</v>
      </c>
      <c r="N475">
        <v>1</v>
      </c>
      <c r="P475">
        <v>3</v>
      </c>
      <c r="Q475">
        <v>5</v>
      </c>
      <c r="R475">
        <v>1</v>
      </c>
      <c r="T475" s="8">
        <v>4.2630499999999998</v>
      </c>
      <c r="U475" s="8">
        <v>0.47988999999999998</v>
      </c>
      <c r="V475">
        <v>82.9</v>
      </c>
      <c r="W475" s="8">
        <v>1.0576700000000001</v>
      </c>
      <c r="X475" s="8">
        <v>1.53756</v>
      </c>
      <c r="Y475" s="8">
        <v>2.9197099999999998</v>
      </c>
      <c r="Z475" s="8">
        <v>0.47086</v>
      </c>
      <c r="AA475" s="8">
        <v>6.9199999999999999E-3</v>
      </c>
      <c r="AC475" s="8">
        <v>2.7254900000000002</v>
      </c>
      <c r="AD475">
        <v>80</v>
      </c>
      <c r="AF475">
        <v>3</v>
      </c>
      <c r="AI475" s="8">
        <v>2.1748099999999999</v>
      </c>
      <c r="AJ475" s="8">
        <v>0.79454000000000002</v>
      </c>
      <c r="AK475" s="8">
        <v>0.42009000000000002</v>
      </c>
      <c r="AL475" s="8">
        <v>3.38944</v>
      </c>
      <c r="AM475">
        <v>2.55627</v>
      </c>
      <c r="AN475">
        <v>0.97990999999999995</v>
      </c>
      <c r="AO475">
        <v>0.43397000000000002</v>
      </c>
      <c r="AP475">
        <v>3.9691800000000002</v>
      </c>
      <c r="AR475">
        <v>9</v>
      </c>
      <c r="AS475">
        <v>20</v>
      </c>
      <c r="AT475">
        <v>2</v>
      </c>
      <c r="AU475">
        <v>3</v>
      </c>
      <c r="AV475" s="4">
        <v>36103.199999999997</v>
      </c>
      <c r="AW475">
        <v>0</v>
      </c>
      <c r="AX475">
        <v>3</v>
      </c>
      <c r="AZ475" s="1">
        <v>44518</v>
      </c>
      <c r="BA475">
        <v>8</v>
      </c>
      <c r="BB475">
        <v>8</v>
      </c>
      <c r="BC475">
        <v>8</v>
      </c>
      <c r="BD475">
        <v>48</v>
      </c>
      <c r="BE475">
        <v>1</v>
      </c>
      <c r="BF475">
        <v>0</v>
      </c>
      <c r="BG475">
        <v>48</v>
      </c>
      <c r="BH475">
        <v>43861</v>
      </c>
      <c r="BI475">
        <v>18</v>
      </c>
      <c r="BJ475">
        <v>7</v>
      </c>
      <c r="BK475">
        <v>18</v>
      </c>
      <c r="BL475">
        <v>160</v>
      </c>
      <c r="BM475">
        <v>1</v>
      </c>
      <c r="BN475">
        <v>0</v>
      </c>
      <c r="BO475">
        <v>160</v>
      </c>
      <c r="BP475">
        <v>43483</v>
      </c>
      <c r="BQ475">
        <v>11</v>
      </c>
      <c r="BR475">
        <v>6</v>
      </c>
      <c r="BS475">
        <v>5</v>
      </c>
      <c r="BT475">
        <v>96</v>
      </c>
      <c r="BU475">
        <v>1</v>
      </c>
      <c r="BV475">
        <v>0</v>
      </c>
      <c r="BW475">
        <v>96</v>
      </c>
      <c r="BX475" s="8">
        <v>93.332999999999998</v>
      </c>
      <c r="BZ475" t="s">
        <v>989</v>
      </c>
      <c r="CA475" t="s">
        <v>2527</v>
      </c>
      <c r="CB475">
        <v>77022</v>
      </c>
      <c r="CC475">
        <v>610</v>
      </c>
      <c r="CD475">
        <v>7138621616</v>
      </c>
      <c r="CE475" t="s">
        <v>336</v>
      </c>
      <c r="CF475" t="s">
        <v>334</v>
      </c>
      <c r="CG475" s="1">
        <v>34815</v>
      </c>
      <c r="CH475" t="s">
        <v>337</v>
      </c>
      <c r="CI475" t="s">
        <v>334</v>
      </c>
      <c r="CJ475" t="s">
        <v>334</v>
      </c>
      <c r="CK475" t="s">
        <v>338</v>
      </c>
      <c r="CL475" t="s">
        <v>2528</v>
      </c>
      <c r="CM475">
        <v>120</v>
      </c>
      <c r="CN475" s="1">
        <v>44835</v>
      </c>
      <c r="CP475"/>
      <c r="CQ475"/>
      <c r="CR475"/>
      <c r="CS475"/>
      <c r="CT475"/>
      <c r="CU475" s="23"/>
      <c r="CV475"/>
      <c r="CW475"/>
      <c r="CX475"/>
    </row>
    <row r="476" spans="1:102" x14ac:dyDescent="0.35">
      <c r="A476" t="s">
        <v>143</v>
      </c>
      <c r="B476" t="s">
        <v>390</v>
      </c>
      <c r="C476">
        <v>675494</v>
      </c>
      <c r="D476" t="s">
        <v>2529</v>
      </c>
      <c r="E476" t="s">
        <v>585</v>
      </c>
      <c r="F476" t="s">
        <v>2530</v>
      </c>
      <c r="G476" t="s">
        <v>166</v>
      </c>
      <c r="H476" t="s">
        <v>333</v>
      </c>
      <c r="I476">
        <v>74.400000000000006</v>
      </c>
      <c r="K476" t="s">
        <v>334</v>
      </c>
      <c r="L476" t="s">
        <v>353</v>
      </c>
      <c r="M476">
        <v>2</v>
      </c>
      <c r="N476">
        <v>2</v>
      </c>
      <c r="P476">
        <v>4</v>
      </c>
      <c r="Q476">
        <v>4</v>
      </c>
      <c r="R476">
        <v>5</v>
      </c>
      <c r="T476" s="8">
        <v>3.2113399999999999</v>
      </c>
      <c r="U476" s="8">
        <v>0.28660000000000002</v>
      </c>
      <c r="V476">
        <v>46.8</v>
      </c>
      <c r="W476" s="8">
        <v>1.0969599999999999</v>
      </c>
      <c r="X476" s="8">
        <v>1.3835599999999999</v>
      </c>
      <c r="Y476" s="8">
        <v>2.0985499999999999</v>
      </c>
      <c r="Z476" s="8">
        <v>0.27815000000000001</v>
      </c>
      <c r="AA476" s="8">
        <v>1.9970000000000002E-2</v>
      </c>
      <c r="AC476" s="8">
        <v>1.82778</v>
      </c>
      <c r="AD476">
        <v>42.9</v>
      </c>
      <c r="AF476">
        <v>0</v>
      </c>
      <c r="AI476" s="8">
        <v>1.9848600000000001</v>
      </c>
      <c r="AJ476" s="8">
        <v>0.77971999999999997</v>
      </c>
      <c r="AK476" s="8">
        <v>0.41583999999999999</v>
      </c>
      <c r="AL476" s="8">
        <v>3.1804199999999998</v>
      </c>
      <c r="AM476">
        <v>1.87836</v>
      </c>
      <c r="AN476">
        <v>1.03562</v>
      </c>
      <c r="AO476">
        <v>0.26182</v>
      </c>
      <c r="AP476">
        <v>3.18648</v>
      </c>
      <c r="AR476">
        <v>0</v>
      </c>
      <c r="AS476">
        <v>3</v>
      </c>
      <c r="AT476">
        <v>1</v>
      </c>
      <c r="AU476">
        <v>2</v>
      </c>
      <c r="AV476" s="4">
        <v>15781.68</v>
      </c>
      <c r="AW476">
        <v>1</v>
      </c>
      <c r="AX476">
        <v>3</v>
      </c>
      <c r="AZ476" s="1">
        <v>44546</v>
      </c>
      <c r="BA476">
        <v>6</v>
      </c>
      <c r="BB476">
        <v>5</v>
      </c>
      <c r="BC476">
        <v>1</v>
      </c>
      <c r="BD476">
        <v>28</v>
      </c>
      <c r="BE476">
        <v>1</v>
      </c>
      <c r="BF476">
        <v>0</v>
      </c>
      <c r="BG476">
        <v>28</v>
      </c>
      <c r="BH476">
        <v>44085</v>
      </c>
      <c r="BI476">
        <v>0</v>
      </c>
      <c r="BJ476">
        <v>0</v>
      </c>
      <c r="BK476">
        <v>0</v>
      </c>
      <c r="BL476">
        <v>0</v>
      </c>
      <c r="BM476">
        <v>0</v>
      </c>
      <c r="BN476">
        <v>0</v>
      </c>
      <c r="BO476">
        <v>0</v>
      </c>
      <c r="BP476">
        <v>43553</v>
      </c>
      <c r="BQ476">
        <v>36</v>
      </c>
      <c r="BR476">
        <v>21</v>
      </c>
      <c r="BS476">
        <v>15</v>
      </c>
      <c r="BT476">
        <v>304</v>
      </c>
      <c r="BU476">
        <v>1</v>
      </c>
      <c r="BV476">
        <v>0</v>
      </c>
      <c r="BW476">
        <v>304</v>
      </c>
      <c r="BX476" s="8">
        <v>64.667000000000002</v>
      </c>
      <c r="BZ476" t="s">
        <v>637</v>
      </c>
      <c r="CA476" t="s">
        <v>2531</v>
      </c>
      <c r="CB476">
        <v>78363</v>
      </c>
      <c r="CC476">
        <v>743</v>
      </c>
      <c r="CD476">
        <v>3615929366</v>
      </c>
      <c r="CE476" t="s">
        <v>336</v>
      </c>
      <c r="CF476" t="s">
        <v>334</v>
      </c>
      <c r="CG476" s="1">
        <v>34857</v>
      </c>
      <c r="CH476" t="s">
        <v>334</v>
      </c>
      <c r="CI476" t="s">
        <v>334</v>
      </c>
      <c r="CJ476" t="s">
        <v>337</v>
      </c>
      <c r="CK476" t="s">
        <v>338</v>
      </c>
      <c r="CL476" t="s">
        <v>2532</v>
      </c>
      <c r="CM476">
        <v>146</v>
      </c>
      <c r="CN476" s="1">
        <v>44835</v>
      </c>
      <c r="CP476"/>
      <c r="CQ476"/>
      <c r="CR476"/>
      <c r="CS476"/>
      <c r="CT476"/>
      <c r="CU476" s="23"/>
      <c r="CV476"/>
      <c r="CW476"/>
      <c r="CX476"/>
    </row>
    <row r="477" spans="1:102" x14ac:dyDescent="0.35">
      <c r="A477" t="s">
        <v>143</v>
      </c>
      <c r="B477" t="s">
        <v>390</v>
      </c>
      <c r="C477">
        <v>675495</v>
      </c>
      <c r="D477" t="s">
        <v>2533</v>
      </c>
      <c r="E477" t="s">
        <v>2534</v>
      </c>
      <c r="F477" t="s">
        <v>695</v>
      </c>
      <c r="G477" t="s">
        <v>166</v>
      </c>
      <c r="H477" t="s">
        <v>333</v>
      </c>
      <c r="I477">
        <v>77.8</v>
      </c>
      <c r="K477" t="s">
        <v>334</v>
      </c>
      <c r="L477" t="s">
        <v>339</v>
      </c>
      <c r="M477">
        <v>4</v>
      </c>
      <c r="N477">
        <v>1</v>
      </c>
      <c r="P477">
        <v>5</v>
      </c>
      <c r="Q477">
        <v>5</v>
      </c>
      <c r="R477">
        <v>5</v>
      </c>
      <c r="T477" s="8">
        <v>3.2159300000000002</v>
      </c>
      <c r="U477" s="8">
        <v>0.31595000000000001</v>
      </c>
      <c r="V477">
        <v>59.1</v>
      </c>
      <c r="W477" s="8">
        <v>0.88704000000000005</v>
      </c>
      <c r="X477" s="8">
        <v>1.20299</v>
      </c>
      <c r="Y477" s="8">
        <v>2.81731</v>
      </c>
      <c r="Z477" s="8">
        <v>0.30843999999999999</v>
      </c>
      <c r="AA477" s="8">
        <v>7.0099999999999996E-2</v>
      </c>
      <c r="AC477" s="8">
        <v>2.01294</v>
      </c>
      <c r="AD477">
        <v>33.299999999999997</v>
      </c>
      <c r="AF477">
        <v>2</v>
      </c>
      <c r="AI477" s="8">
        <v>2.0513699999999999</v>
      </c>
      <c r="AJ477" s="8">
        <v>0.75453999999999999</v>
      </c>
      <c r="AK477" s="8">
        <v>0.37855</v>
      </c>
      <c r="AL477" s="8">
        <v>3.1844700000000001</v>
      </c>
      <c r="AM477">
        <v>2.0015700000000001</v>
      </c>
      <c r="AN477">
        <v>0.86538999999999999</v>
      </c>
      <c r="AO477">
        <v>0.31706000000000001</v>
      </c>
      <c r="AP477">
        <v>3.1869700000000001</v>
      </c>
      <c r="AR477">
        <v>2</v>
      </c>
      <c r="AS477">
        <v>2</v>
      </c>
      <c r="AT477">
        <v>1</v>
      </c>
      <c r="AU477">
        <v>1</v>
      </c>
      <c r="AV477" s="4">
        <v>10870</v>
      </c>
      <c r="AW477">
        <v>0</v>
      </c>
      <c r="AX477">
        <v>1</v>
      </c>
      <c r="AZ477" s="1">
        <v>44623</v>
      </c>
      <c r="BA477">
        <v>4</v>
      </c>
      <c r="BB477">
        <v>4</v>
      </c>
      <c r="BC477">
        <v>0</v>
      </c>
      <c r="BD477">
        <v>32</v>
      </c>
      <c r="BE477">
        <v>1</v>
      </c>
      <c r="BF477">
        <v>0</v>
      </c>
      <c r="BG477">
        <v>32</v>
      </c>
      <c r="BH477">
        <v>43873</v>
      </c>
      <c r="BI477">
        <v>1</v>
      </c>
      <c r="BJ477">
        <v>0</v>
      </c>
      <c r="BK477">
        <v>1</v>
      </c>
      <c r="BL477">
        <v>20</v>
      </c>
      <c r="BM477">
        <v>0</v>
      </c>
      <c r="BN477">
        <v>0</v>
      </c>
      <c r="BO477">
        <v>20</v>
      </c>
      <c r="BP477">
        <v>43483</v>
      </c>
      <c r="BQ477">
        <v>3</v>
      </c>
      <c r="BR477">
        <v>1</v>
      </c>
      <c r="BS477">
        <v>2</v>
      </c>
      <c r="BT477">
        <v>20</v>
      </c>
      <c r="BU477">
        <v>1</v>
      </c>
      <c r="BV477">
        <v>0</v>
      </c>
      <c r="BW477">
        <v>20</v>
      </c>
      <c r="BX477" s="8">
        <v>26</v>
      </c>
      <c r="BZ477" t="s">
        <v>696</v>
      </c>
      <c r="CA477" t="s">
        <v>2535</v>
      </c>
      <c r="CB477">
        <v>77511</v>
      </c>
      <c r="CC477">
        <v>180</v>
      </c>
      <c r="CD477">
        <v>2815858484</v>
      </c>
      <c r="CE477" t="s">
        <v>336</v>
      </c>
      <c r="CF477" t="s">
        <v>334</v>
      </c>
      <c r="CG477" s="1">
        <v>34862</v>
      </c>
      <c r="CH477" t="s">
        <v>334</v>
      </c>
      <c r="CI477" t="s">
        <v>334</v>
      </c>
      <c r="CJ477" t="s">
        <v>334</v>
      </c>
      <c r="CK477" t="s">
        <v>338</v>
      </c>
      <c r="CL477" t="s">
        <v>2536</v>
      </c>
      <c r="CM477">
        <v>125</v>
      </c>
      <c r="CN477" s="1">
        <v>44835</v>
      </c>
      <c r="CP477"/>
      <c r="CQ477"/>
      <c r="CR477"/>
      <c r="CS477"/>
      <c r="CT477"/>
      <c r="CU477" s="23"/>
      <c r="CV477"/>
      <c r="CW477"/>
      <c r="CX477"/>
    </row>
    <row r="478" spans="1:102" x14ac:dyDescent="0.35">
      <c r="A478" t="s">
        <v>143</v>
      </c>
      <c r="B478" t="s">
        <v>390</v>
      </c>
      <c r="C478">
        <v>675496</v>
      </c>
      <c r="D478" t="s">
        <v>2537</v>
      </c>
      <c r="E478" t="s">
        <v>2538</v>
      </c>
      <c r="F478" t="s">
        <v>1419</v>
      </c>
      <c r="G478" t="s">
        <v>166</v>
      </c>
      <c r="H478" t="s">
        <v>333</v>
      </c>
      <c r="I478">
        <v>39.5</v>
      </c>
      <c r="K478" t="s">
        <v>334</v>
      </c>
      <c r="L478" t="s">
        <v>339</v>
      </c>
      <c r="M478">
        <v>5</v>
      </c>
      <c r="N478">
        <v>1</v>
      </c>
      <c r="P478">
        <v>5</v>
      </c>
      <c r="Q478">
        <v>5</v>
      </c>
      <c r="T478" s="8">
        <v>3.03098</v>
      </c>
      <c r="U478" s="8">
        <v>0.28615000000000002</v>
      </c>
      <c r="V478">
        <v>59.6</v>
      </c>
      <c r="W478" s="8">
        <v>1.15978</v>
      </c>
      <c r="X478" s="8">
        <v>1.4459299999999999</v>
      </c>
      <c r="Y478" s="8">
        <v>2.5034999999999998</v>
      </c>
      <c r="Z478" s="8">
        <v>0.28999000000000003</v>
      </c>
      <c r="AA478" s="8">
        <v>1.1809999999999999E-2</v>
      </c>
      <c r="AC478" s="8">
        <v>1.5850500000000001</v>
      </c>
      <c r="AE478">
        <v>6</v>
      </c>
      <c r="AF478">
        <v>0</v>
      </c>
      <c r="AI478" s="8">
        <v>1.99821</v>
      </c>
      <c r="AJ478" s="8">
        <v>0.77341000000000004</v>
      </c>
      <c r="AK478" s="8">
        <v>0.39561000000000002</v>
      </c>
      <c r="AL478" s="8">
        <v>3.1672199999999999</v>
      </c>
      <c r="AM478">
        <v>1.6180300000000001</v>
      </c>
      <c r="AN478">
        <v>1.1038699999999999</v>
      </c>
      <c r="AO478">
        <v>0.27478000000000002</v>
      </c>
      <c r="AP478">
        <v>3.0200399999999998</v>
      </c>
      <c r="AR478">
        <v>0</v>
      </c>
      <c r="AS478">
        <v>0</v>
      </c>
      <c r="AT478">
        <v>0</v>
      </c>
      <c r="AU478">
        <v>0</v>
      </c>
      <c r="AV478" s="4">
        <v>0</v>
      </c>
      <c r="AW478">
        <v>0</v>
      </c>
      <c r="AX478">
        <v>0</v>
      </c>
      <c r="AZ478" s="1">
        <v>44734</v>
      </c>
      <c r="BA478">
        <v>0</v>
      </c>
      <c r="BB478">
        <v>0</v>
      </c>
      <c r="BC478">
        <v>0</v>
      </c>
      <c r="BD478">
        <v>0</v>
      </c>
      <c r="BE478">
        <v>1</v>
      </c>
      <c r="BF478">
        <v>0</v>
      </c>
      <c r="BG478">
        <v>0</v>
      </c>
      <c r="BH478">
        <v>44322</v>
      </c>
      <c r="BI478">
        <v>1</v>
      </c>
      <c r="BJ478">
        <v>1</v>
      </c>
      <c r="BK478">
        <v>0</v>
      </c>
      <c r="BL478">
        <v>16</v>
      </c>
      <c r="BM478">
        <v>1</v>
      </c>
      <c r="BN478">
        <v>0</v>
      </c>
      <c r="BO478">
        <v>16</v>
      </c>
      <c r="BP478">
        <v>43644</v>
      </c>
      <c r="BQ478">
        <v>2</v>
      </c>
      <c r="BR478">
        <v>2</v>
      </c>
      <c r="BS478">
        <v>0</v>
      </c>
      <c r="BT478">
        <v>16</v>
      </c>
      <c r="BU478">
        <v>1</v>
      </c>
      <c r="BV478">
        <v>0</v>
      </c>
      <c r="BW478">
        <v>16</v>
      </c>
      <c r="BX478" s="8">
        <v>8</v>
      </c>
      <c r="BZ478" t="s">
        <v>2539</v>
      </c>
      <c r="CA478" t="s">
        <v>2540</v>
      </c>
      <c r="CB478">
        <v>79364</v>
      </c>
      <c r="CC478">
        <v>770</v>
      </c>
      <c r="CD478">
        <v>8068286268</v>
      </c>
      <c r="CE478" t="s">
        <v>336</v>
      </c>
      <c r="CF478" t="s">
        <v>334</v>
      </c>
      <c r="CG478" s="1">
        <v>34859</v>
      </c>
      <c r="CH478" t="s">
        <v>334</v>
      </c>
      <c r="CI478" t="s">
        <v>334</v>
      </c>
      <c r="CJ478" t="s">
        <v>334</v>
      </c>
      <c r="CK478" t="s">
        <v>338</v>
      </c>
      <c r="CL478" t="s">
        <v>2541</v>
      </c>
      <c r="CM478">
        <v>120</v>
      </c>
      <c r="CN478" s="1">
        <v>44835</v>
      </c>
      <c r="CP478"/>
      <c r="CQ478"/>
      <c r="CR478"/>
      <c r="CS478"/>
      <c r="CT478"/>
      <c r="CU478" s="23"/>
      <c r="CV478">
        <v>2</v>
      </c>
      <c r="CW478"/>
      <c r="CX478"/>
    </row>
    <row r="479" spans="1:102" x14ac:dyDescent="0.35">
      <c r="A479" t="s">
        <v>143</v>
      </c>
      <c r="B479" t="s">
        <v>390</v>
      </c>
      <c r="C479">
        <v>675497</v>
      </c>
      <c r="D479" t="s">
        <v>2542</v>
      </c>
      <c r="E479" t="s">
        <v>1349</v>
      </c>
      <c r="F479" t="s">
        <v>511</v>
      </c>
      <c r="G479" t="s">
        <v>166</v>
      </c>
      <c r="H479" t="s">
        <v>333</v>
      </c>
      <c r="I479">
        <v>47.4</v>
      </c>
      <c r="K479" t="s">
        <v>334</v>
      </c>
      <c r="L479" t="s">
        <v>339</v>
      </c>
      <c r="M479">
        <v>1</v>
      </c>
      <c r="N479">
        <v>1</v>
      </c>
      <c r="P479">
        <v>1</v>
      </c>
      <c r="Q479">
        <v>1</v>
      </c>
      <c r="T479" s="8"/>
      <c r="V479"/>
      <c r="W479" s="8"/>
      <c r="X479" s="8"/>
      <c r="Y479" s="8"/>
      <c r="Z479" s="8"/>
      <c r="AA479" s="8"/>
      <c r="AB479">
        <v>6</v>
      </c>
      <c r="AC479" s="8"/>
      <c r="AE479">
        <v>6</v>
      </c>
      <c r="AG479">
        <v>6</v>
      </c>
      <c r="AI479" s="8"/>
      <c r="AJ479" s="8"/>
      <c r="AK479" s="8"/>
      <c r="AL479" s="8"/>
      <c r="AR479">
        <v>1</v>
      </c>
      <c r="AS479">
        <v>5</v>
      </c>
      <c r="AT479">
        <v>1</v>
      </c>
      <c r="AU479">
        <v>4</v>
      </c>
      <c r="AV479" s="4">
        <v>17283.98</v>
      </c>
      <c r="AW479">
        <v>0</v>
      </c>
      <c r="AX479">
        <v>4</v>
      </c>
      <c r="AZ479" s="1">
        <v>44496</v>
      </c>
      <c r="BA479">
        <v>15</v>
      </c>
      <c r="BB479">
        <v>15</v>
      </c>
      <c r="BC479">
        <v>2</v>
      </c>
      <c r="BD479">
        <v>140</v>
      </c>
      <c r="BE479">
        <v>1</v>
      </c>
      <c r="BF479">
        <v>0</v>
      </c>
      <c r="BG479">
        <v>140</v>
      </c>
      <c r="BH479">
        <v>43790</v>
      </c>
      <c r="BI479">
        <v>6</v>
      </c>
      <c r="BJ479">
        <v>5</v>
      </c>
      <c r="BK479">
        <v>1</v>
      </c>
      <c r="BL479">
        <v>44</v>
      </c>
      <c r="BM479">
        <v>1</v>
      </c>
      <c r="BN479">
        <v>0</v>
      </c>
      <c r="BO479">
        <v>44</v>
      </c>
      <c r="BP479">
        <v>43447</v>
      </c>
      <c r="BQ479">
        <v>7</v>
      </c>
      <c r="BR479">
        <v>7</v>
      </c>
      <c r="BS479">
        <v>0</v>
      </c>
      <c r="BT479">
        <v>96</v>
      </c>
      <c r="BU479">
        <v>1</v>
      </c>
      <c r="BV479">
        <v>0</v>
      </c>
      <c r="BW479">
        <v>96</v>
      </c>
      <c r="BX479" s="8">
        <v>100.667</v>
      </c>
      <c r="BZ479" t="s">
        <v>2543</v>
      </c>
      <c r="CA479" t="s">
        <v>2544</v>
      </c>
      <c r="CB479">
        <v>76301</v>
      </c>
      <c r="CC479">
        <v>960</v>
      </c>
      <c r="CD479">
        <v>9403220741</v>
      </c>
      <c r="CE479" t="s">
        <v>336</v>
      </c>
      <c r="CF479" t="s">
        <v>334</v>
      </c>
      <c r="CG479" s="1">
        <v>34730</v>
      </c>
      <c r="CH479" t="s">
        <v>334</v>
      </c>
      <c r="CI479" t="s">
        <v>334</v>
      </c>
      <c r="CJ479" t="s">
        <v>334</v>
      </c>
      <c r="CK479" t="s">
        <v>338</v>
      </c>
      <c r="CL479" t="s">
        <v>2545</v>
      </c>
      <c r="CM479">
        <v>109</v>
      </c>
      <c r="CN479" s="1">
        <v>44835</v>
      </c>
      <c r="CP479"/>
      <c r="CQ479"/>
      <c r="CR479">
        <v>12</v>
      </c>
      <c r="CS479"/>
      <c r="CT479"/>
      <c r="CU479" s="23"/>
      <c r="CV479">
        <v>2</v>
      </c>
      <c r="CW479">
        <v>6</v>
      </c>
      <c r="CX479">
        <v>6</v>
      </c>
    </row>
    <row r="480" spans="1:102" x14ac:dyDescent="0.35">
      <c r="A480" t="s">
        <v>143</v>
      </c>
      <c r="B480" t="s">
        <v>390</v>
      </c>
      <c r="C480">
        <v>675498</v>
      </c>
      <c r="D480" t="s">
        <v>2546</v>
      </c>
      <c r="E480" t="s">
        <v>705</v>
      </c>
      <c r="F480" t="s">
        <v>2547</v>
      </c>
      <c r="G480" t="s">
        <v>168</v>
      </c>
      <c r="H480" t="s">
        <v>404</v>
      </c>
      <c r="I480">
        <v>93.8</v>
      </c>
      <c r="K480" t="s">
        <v>334</v>
      </c>
      <c r="L480" t="s">
        <v>339</v>
      </c>
      <c r="M480">
        <v>2</v>
      </c>
      <c r="N480">
        <v>2</v>
      </c>
      <c r="P480">
        <v>3</v>
      </c>
      <c r="Q480">
        <v>2</v>
      </c>
      <c r="R480">
        <v>4</v>
      </c>
      <c r="T480" s="8">
        <v>3.4191799999999999</v>
      </c>
      <c r="U480" s="8">
        <v>0.33444000000000002</v>
      </c>
      <c r="V480">
        <v>50</v>
      </c>
      <c r="W480" s="8">
        <v>0.99239999999999995</v>
      </c>
      <c r="X480" s="8">
        <v>1.32684</v>
      </c>
      <c r="Y480" s="8">
        <v>2.7176</v>
      </c>
      <c r="Z480" s="8">
        <v>0.24718000000000001</v>
      </c>
      <c r="AA480" s="8">
        <v>1.8370000000000001E-2</v>
      </c>
      <c r="AC480" s="8">
        <v>2.0923400000000001</v>
      </c>
      <c r="AD480">
        <v>62.5</v>
      </c>
      <c r="AF480">
        <v>0</v>
      </c>
      <c r="AI480" s="8">
        <v>2.0444300000000002</v>
      </c>
      <c r="AJ480" s="8">
        <v>0.72338000000000002</v>
      </c>
      <c r="AK480" s="8">
        <v>0.34849000000000002</v>
      </c>
      <c r="AL480" s="8">
        <v>3.1162999999999998</v>
      </c>
      <c r="AM480">
        <v>2.0875900000000001</v>
      </c>
      <c r="AN480">
        <v>1.00987</v>
      </c>
      <c r="AO480">
        <v>0.36457000000000001</v>
      </c>
      <c r="AP480">
        <v>3.46251</v>
      </c>
      <c r="AR480">
        <v>0</v>
      </c>
      <c r="AS480">
        <v>6</v>
      </c>
      <c r="AT480">
        <v>3</v>
      </c>
      <c r="AU480">
        <v>2</v>
      </c>
      <c r="AV480" s="4">
        <v>39568.75</v>
      </c>
      <c r="AW480">
        <v>0</v>
      </c>
      <c r="AX480">
        <v>2</v>
      </c>
      <c r="AZ480" s="1">
        <v>44441</v>
      </c>
      <c r="BA480">
        <v>4</v>
      </c>
      <c r="BB480">
        <v>3</v>
      </c>
      <c r="BC480">
        <v>1</v>
      </c>
      <c r="BD480">
        <v>24</v>
      </c>
      <c r="BE480">
        <v>1</v>
      </c>
      <c r="BF480">
        <v>0</v>
      </c>
      <c r="BG480">
        <v>24</v>
      </c>
      <c r="BH480">
        <v>43859</v>
      </c>
      <c r="BI480">
        <v>13</v>
      </c>
      <c r="BJ480">
        <v>10</v>
      </c>
      <c r="BK480">
        <v>3</v>
      </c>
      <c r="BL480">
        <v>96</v>
      </c>
      <c r="BM480">
        <v>1</v>
      </c>
      <c r="BN480">
        <v>0</v>
      </c>
      <c r="BO480">
        <v>96</v>
      </c>
      <c r="BP480">
        <v>43558</v>
      </c>
      <c r="BQ480">
        <v>13</v>
      </c>
      <c r="BR480">
        <v>8</v>
      </c>
      <c r="BS480">
        <v>4</v>
      </c>
      <c r="BT480">
        <v>116</v>
      </c>
      <c r="BU480">
        <v>1</v>
      </c>
      <c r="BV480">
        <v>0</v>
      </c>
      <c r="BW480">
        <v>116</v>
      </c>
      <c r="BX480" s="8">
        <v>63.332999999999998</v>
      </c>
      <c r="BZ480" t="s">
        <v>813</v>
      </c>
      <c r="CA480" t="s">
        <v>2548</v>
      </c>
      <c r="CB480">
        <v>79119</v>
      </c>
      <c r="CC480">
        <v>871</v>
      </c>
      <c r="CD480">
        <v>8064576700</v>
      </c>
      <c r="CE480" t="s">
        <v>336</v>
      </c>
      <c r="CF480" t="s">
        <v>334</v>
      </c>
      <c r="CG480" s="1">
        <v>34851</v>
      </c>
      <c r="CH480" t="s">
        <v>334</v>
      </c>
      <c r="CI480" t="s">
        <v>334</v>
      </c>
      <c r="CJ480" t="s">
        <v>334</v>
      </c>
      <c r="CK480" t="s">
        <v>338</v>
      </c>
      <c r="CL480" t="s">
        <v>2549</v>
      </c>
      <c r="CM480">
        <v>120</v>
      </c>
      <c r="CN480" s="1">
        <v>44835</v>
      </c>
      <c r="CP480"/>
      <c r="CQ480"/>
      <c r="CR480"/>
      <c r="CS480"/>
      <c r="CT480"/>
      <c r="CU480" s="23"/>
      <c r="CV480"/>
      <c r="CW480"/>
      <c r="CX480"/>
    </row>
    <row r="481" spans="1:102" x14ac:dyDescent="0.35">
      <c r="A481" t="s">
        <v>143</v>
      </c>
      <c r="B481" t="s">
        <v>390</v>
      </c>
      <c r="C481">
        <v>675501</v>
      </c>
      <c r="D481" t="s">
        <v>2550</v>
      </c>
      <c r="E481" t="s">
        <v>2077</v>
      </c>
      <c r="F481" t="s">
        <v>2078</v>
      </c>
      <c r="G481" t="s">
        <v>166</v>
      </c>
      <c r="H481" t="s">
        <v>333</v>
      </c>
      <c r="I481">
        <v>63.7</v>
      </c>
      <c r="K481" t="s">
        <v>334</v>
      </c>
      <c r="L481" t="s">
        <v>339</v>
      </c>
      <c r="M481">
        <v>4</v>
      </c>
      <c r="N481">
        <v>2</v>
      </c>
      <c r="P481">
        <v>3</v>
      </c>
      <c r="Q481">
        <v>3</v>
      </c>
      <c r="R481">
        <v>3</v>
      </c>
      <c r="T481" s="8">
        <v>3.7807499999999998</v>
      </c>
      <c r="U481" s="8">
        <v>0.27633999999999997</v>
      </c>
      <c r="V481">
        <v>48.5</v>
      </c>
      <c r="W481" s="8">
        <v>1.5164200000000001</v>
      </c>
      <c r="X481" s="8">
        <v>1.7927599999999999</v>
      </c>
      <c r="Y481" s="8">
        <v>3.3332799999999998</v>
      </c>
      <c r="Z481" s="8">
        <v>0.25129000000000001</v>
      </c>
      <c r="AA481" s="8">
        <v>1.136E-2</v>
      </c>
      <c r="AC481" s="8">
        <v>1.9879899999999999</v>
      </c>
      <c r="AD481">
        <v>85.7</v>
      </c>
      <c r="AF481">
        <v>0</v>
      </c>
      <c r="AI481" s="8">
        <v>1.92041</v>
      </c>
      <c r="AJ481" s="8">
        <v>0.81760999999999995</v>
      </c>
      <c r="AK481" s="8">
        <v>0.44217000000000001</v>
      </c>
      <c r="AL481" s="8">
        <v>3.1801900000000001</v>
      </c>
      <c r="AM481">
        <v>2.1115699999999999</v>
      </c>
      <c r="AN481">
        <v>1.3652899999999999</v>
      </c>
      <c r="AO481">
        <v>0.23741000000000001</v>
      </c>
      <c r="AP481">
        <v>3.7517499999999999</v>
      </c>
      <c r="AR481">
        <v>0</v>
      </c>
      <c r="AS481">
        <v>0</v>
      </c>
      <c r="AT481">
        <v>1</v>
      </c>
      <c r="AU481">
        <v>0</v>
      </c>
      <c r="AV481" s="4">
        <v>0</v>
      </c>
      <c r="AW481">
        <v>0</v>
      </c>
      <c r="AX481">
        <v>0</v>
      </c>
      <c r="AZ481" s="1">
        <v>44364</v>
      </c>
      <c r="BA481">
        <v>6</v>
      </c>
      <c r="BB481">
        <v>6</v>
      </c>
      <c r="BC481">
        <v>0</v>
      </c>
      <c r="BD481">
        <v>56</v>
      </c>
      <c r="BE481">
        <v>1</v>
      </c>
      <c r="BF481">
        <v>0</v>
      </c>
      <c r="BG481">
        <v>56</v>
      </c>
      <c r="BH481">
        <v>43490</v>
      </c>
      <c r="BI481">
        <v>2</v>
      </c>
      <c r="BJ481">
        <v>1</v>
      </c>
      <c r="BK481">
        <v>0</v>
      </c>
      <c r="BL481">
        <v>8</v>
      </c>
      <c r="BM481">
        <v>1</v>
      </c>
      <c r="BN481">
        <v>0</v>
      </c>
      <c r="BO481">
        <v>8</v>
      </c>
      <c r="BP481">
        <v>43090</v>
      </c>
      <c r="BQ481">
        <v>0</v>
      </c>
      <c r="BR481">
        <v>0</v>
      </c>
      <c r="BS481">
        <v>0</v>
      </c>
      <c r="BT481">
        <v>0</v>
      </c>
      <c r="BU481">
        <v>0</v>
      </c>
      <c r="BV481">
        <v>0</v>
      </c>
      <c r="BW481">
        <v>0</v>
      </c>
      <c r="BX481" s="8">
        <v>30.667000000000002</v>
      </c>
      <c r="BZ481" t="s">
        <v>2551</v>
      </c>
      <c r="CA481" t="s">
        <v>2552</v>
      </c>
      <c r="CB481">
        <v>75110</v>
      </c>
      <c r="CC481">
        <v>820</v>
      </c>
      <c r="CD481">
        <v>9038745333</v>
      </c>
      <c r="CE481" t="s">
        <v>336</v>
      </c>
      <c r="CF481" t="s">
        <v>334</v>
      </c>
      <c r="CG481" s="1">
        <v>34866</v>
      </c>
      <c r="CH481" t="s">
        <v>334</v>
      </c>
      <c r="CI481" t="s">
        <v>334</v>
      </c>
      <c r="CJ481" t="s">
        <v>334</v>
      </c>
      <c r="CK481" t="s">
        <v>338</v>
      </c>
      <c r="CL481" t="s">
        <v>2553</v>
      </c>
      <c r="CM481">
        <v>148</v>
      </c>
      <c r="CN481" s="1">
        <v>44835</v>
      </c>
      <c r="CP481"/>
      <c r="CQ481"/>
      <c r="CR481"/>
      <c r="CS481"/>
      <c r="CT481"/>
      <c r="CU481" s="23"/>
      <c r="CV481"/>
      <c r="CW481"/>
      <c r="CX481"/>
    </row>
    <row r="482" spans="1:102" x14ac:dyDescent="0.35">
      <c r="A482" t="s">
        <v>143</v>
      </c>
      <c r="B482" t="s">
        <v>390</v>
      </c>
      <c r="C482">
        <v>675502</v>
      </c>
      <c r="D482" t="s">
        <v>2554</v>
      </c>
      <c r="E482" t="s">
        <v>410</v>
      </c>
      <c r="F482" t="s">
        <v>805</v>
      </c>
      <c r="G482" t="s">
        <v>166</v>
      </c>
      <c r="H482" t="s">
        <v>333</v>
      </c>
      <c r="I482">
        <v>35.9</v>
      </c>
      <c r="K482" t="s">
        <v>334</v>
      </c>
      <c r="L482" t="s">
        <v>339</v>
      </c>
      <c r="M482">
        <v>3</v>
      </c>
      <c r="N482">
        <v>1</v>
      </c>
      <c r="P482">
        <v>3</v>
      </c>
      <c r="Q482">
        <v>3</v>
      </c>
      <c r="T482" s="8">
        <v>3.2032600000000002</v>
      </c>
      <c r="U482" s="8">
        <v>0.61012999999999995</v>
      </c>
      <c r="V482">
        <v>44.4</v>
      </c>
      <c r="W482" s="8">
        <v>0.81228999999999996</v>
      </c>
      <c r="X482" s="8">
        <v>1.42242</v>
      </c>
      <c r="Y482" s="8">
        <v>2.1472199999999999</v>
      </c>
      <c r="Z482" s="8">
        <v>0.22725000000000001</v>
      </c>
      <c r="AA482" s="8">
        <v>6.515E-2</v>
      </c>
      <c r="AC482" s="8">
        <v>1.78084</v>
      </c>
      <c r="AD482">
        <v>16.7</v>
      </c>
      <c r="AF482">
        <v>0</v>
      </c>
      <c r="AI482" s="8">
        <v>1.9651099999999999</v>
      </c>
      <c r="AJ482" s="8">
        <v>0.75044</v>
      </c>
      <c r="AK482" s="8">
        <v>0.37892999999999999</v>
      </c>
      <c r="AL482" s="8">
        <v>3.0944799999999999</v>
      </c>
      <c r="AM482">
        <v>1.8485199999999999</v>
      </c>
      <c r="AN482">
        <v>0.79679999999999995</v>
      </c>
      <c r="AO482">
        <v>0.61167000000000005</v>
      </c>
      <c r="AP482">
        <v>3.26674</v>
      </c>
      <c r="AR482">
        <v>1</v>
      </c>
      <c r="AS482">
        <v>0</v>
      </c>
      <c r="AT482">
        <v>1</v>
      </c>
      <c r="AU482">
        <v>0</v>
      </c>
      <c r="AV482" s="4">
        <v>0</v>
      </c>
      <c r="AW482">
        <v>0</v>
      </c>
      <c r="AX482">
        <v>0</v>
      </c>
      <c r="AZ482" s="1">
        <v>44608</v>
      </c>
      <c r="BA482">
        <v>7</v>
      </c>
      <c r="BB482">
        <v>7</v>
      </c>
      <c r="BC482">
        <v>0</v>
      </c>
      <c r="BD482">
        <v>36</v>
      </c>
      <c r="BE482">
        <v>1</v>
      </c>
      <c r="BF482">
        <v>0</v>
      </c>
      <c r="BG482">
        <v>36</v>
      </c>
      <c r="BH482">
        <v>44155</v>
      </c>
      <c r="BI482">
        <v>6</v>
      </c>
      <c r="BJ482">
        <v>6</v>
      </c>
      <c r="BK482">
        <v>0</v>
      </c>
      <c r="BL482">
        <v>28</v>
      </c>
      <c r="BM482">
        <v>1</v>
      </c>
      <c r="BN482">
        <v>0</v>
      </c>
      <c r="BO482">
        <v>28</v>
      </c>
      <c r="BP482">
        <v>43588</v>
      </c>
      <c r="BQ482">
        <v>3</v>
      </c>
      <c r="BR482">
        <v>2</v>
      </c>
      <c r="BS482">
        <v>1</v>
      </c>
      <c r="BT482">
        <v>24</v>
      </c>
      <c r="BU482">
        <v>1</v>
      </c>
      <c r="BV482">
        <v>0</v>
      </c>
      <c r="BW482">
        <v>24</v>
      </c>
      <c r="BX482" s="8">
        <v>31.332999999999998</v>
      </c>
      <c r="BZ482" t="s">
        <v>806</v>
      </c>
      <c r="CA482" t="s">
        <v>2555</v>
      </c>
      <c r="CB482">
        <v>78064</v>
      </c>
      <c r="CC482">
        <v>60</v>
      </c>
      <c r="CD482">
        <v>8305692138</v>
      </c>
      <c r="CE482" t="s">
        <v>336</v>
      </c>
      <c r="CF482" t="s">
        <v>334</v>
      </c>
      <c r="CG482" s="1">
        <v>34774</v>
      </c>
      <c r="CH482" t="s">
        <v>334</v>
      </c>
      <c r="CI482" t="s">
        <v>334</v>
      </c>
      <c r="CJ482" t="s">
        <v>334</v>
      </c>
      <c r="CK482" t="s">
        <v>338</v>
      </c>
      <c r="CL482" t="s">
        <v>2556</v>
      </c>
      <c r="CM482">
        <v>46</v>
      </c>
      <c r="CN482" s="1">
        <v>44835</v>
      </c>
      <c r="CP482"/>
      <c r="CQ482"/>
      <c r="CR482">
        <v>12</v>
      </c>
      <c r="CS482"/>
      <c r="CT482"/>
      <c r="CU482" s="23"/>
      <c r="CV482">
        <v>2</v>
      </c>
      <c r="CW482"/>
      <c r="CX482"/>
    </row>
    <row r="483" spans="1:102" x14ac:dyDescent="0.35">
      <c r="A483" t="s">
        <v>143</v>
      </c>
      <c r="B483" t="s">
        <v>390</v>
      </c>
      <c r="C483">
        <v>675503</v>
      </c>
      <c r="D483" t="s">
        <v>467</v>
      </c>
      <c r="E483" t="s">
        <v>499</v>
      </c>
      <c r="F483" t="s">
        <v>517</v>
      </c>
      <c r="G483" t="s">
        <v>166</v>
      </c>
      <c r="H483" t="s">
        <v>333</v>
      </c>
      <c r="I483">
        <v>94.2</v>
      </c>
      <c r="K483" t="s">
        <v>334</v>
      </c>
      <c r="L483" t="s">
        <v>339</v>
      </c>
      <c r="M483">
        <v>5</v>
      </c>
      <c r="N483">
        <v>1</v>
      </c>
      <c r="P483">
        <v>5</v>
      </c>
      <c r="Q483">
        <v>5</v>
      </c>
      <c r="R483">
        <v>4</v>
      </c>
      <c r="T483" s="8">
        <v>2.9731999999999998</v>
      </c>
      <c r="U483" s="8">
        <v>0.34203</v>
      </c>
      <c r="V483">
        <v>50.6</v>
      </c>
      <c r="W483" s="8">
        <v>1.23489</v>
      </c>
      <c r="X483" s="8">
        <v>1.5769200000000001</v>
      </c>
      <c r="Y483" s="8">
        <v>2.41703</v>
      </c>
      <c r="Z483" s="8">
        <v>0.29425000000000001</v>
      </c>
      <c r="AA483" s="8">
        <v>0.10724</v>
      </c>
      <c r="AC483" s="8">
        <v>1.39628</v>
      </c>
      <c r="AD483">
        <v>50</v>
      </c>
      <c r="AF483">
        <v>0</v>
      </c>
      <c r="AI483" s="8">
        <v>2.0840399999999999</v>
      </c>
      <c r="AJ483" s="8">
        <v>0.74317999999999995</v>
      </c>
      <c r="AK483" s="8">
        <v>0.37302000000000002</v>
      </c>
      <c r="AL483" s="8">
        <v>3.20024</v>
      </c>
      <c r="AM483">
        <v>1.36663</v>
      </c>
      <c r="AN483">
        <v>1.2231700000000001</v>
      </c>
      <c r="AO483">
        <v>0.34832999999999997</v>
      </c>
      <c r="AP483">
        <v>2.9319099999999998</v>
      </c>
      <c r="AR483">
        <v>0</v>
      </c>
      <c r="AS483">
        <v>0</v>
      </c>
      <c r="AT483">
        <v>1</v>
      </c>
      <c r="AU483">
        <v>0</v>
      </c>
      <c r="AV483" s="4">
        <v>0</v>
      </c>
      <c r="AW483">
        <v>0</v>
      </c>
      <c r="AX483">
        <v>0</v>
      </c>
      <c r="AZ483" s="1">
        <v>44756</v>
      </c>
      <c r="BA483">
        <v>1</v>
      </c>
      <c r="BB483">
        <v>0</v>
      </c>
      <c r="BC483">
        <v>1</v>
      </c>
      <c r="BD483">
        <v>4</v>
      </c>
      <c r="BE483">
        <v>0</v>
      </c>
      <c r="BF483">
        <v>0</v>
      </c>
      <c r="BG483">
        <v>4</v>
      </c>
      <c r="BH483">
        <v>44301</v>
      </c>
      <c r="BI483">
        <v>3</v>
      </c>
      <c r="BJ483">
        <v>3</v>
      </c>
      <c r="BK483">
        <v>0</v>
      </c>
      <c r="BL483">
        <v>16</v>
      </c>
      <c r="BM483">
        <v>1</v>
      </c>
      <c r="BN483">
        <v>0</v>
      </c>
      <c r="BO483">
        <v>16</v>
      </c>
      <c r="BP483">
        <v>43622</v>
      </c>
      <c r="BQ483">
        <v>1</v>
      </c>
      <c r="BR483">
        <v>1</v>
      </c>
      <c r="BS483">
        <v>0</v>
      </c>
      <c r="BT483">
        <v>16</v>
      </c>
      <c r="BU483">
        <v>1</v>
      </c>
      <c r="BV483">
        <v>0</v>
      </c>
      <c r="BW483">
        <v>16</v>
      </c>
      <c r="BX483" s="8">
        <v>10</v>
      </c>
      <c r="BZ483" t="s">
        <v>1212</v>
      </c>
      <c r="CA483" t="s">
        <v>2557</v>
      </c>
      <c r="CB483">
        <v>75020</v>
      </c>
      <c r="CC483">
        <v>564</v>
      </c>
      <c r="CD483">
        <v>9033278537</v>
      </c>
      <c r="CE483" t="s">
        <v>336</v>
      </c>
      <c r="CF483" t="s">
        <v>334</v>
      </c>
      <c r="CG483" s="1">
        <v>34862</v>
      </c>
      <c r="CH483" t="s">
        <v>334</v>
      </c>
      <c r="CI483" t="s">
        <v>334</v>
      </c>
      <c r="CJ483" t="s">
        <v>334</v>
      </c>
      <c r="CK483" t="s">
        <v>338</v>
      </c>
      <c r="CL483" t="s">
        <v>2558</v>
      </c>
      <c r="CM483">
        <v>150</v>
      </c>
      <c r="CN483" s="1">
        <v>44835</v>
      </c>
      <c r="CP483"/>
      <c r="CQ483"/>
      <c r="CR483"/>
      <c r="CS483"/>
      <c r="CT483"/>
      <c r="CU483" s="23"/>
      <c r="CV483"/>
      <c r="CW483"/>
      <c r="CX483"/>
    </row>
    <row r="484" spans="1:102" x14ac:dyDescent="0.35">
      <c r="A484" t="s">
        <v>143</v>
      </c>
      <c r="B484" t="s">
        <v>390</v>
      </c>
      <c r="C484">
        <v>675506</v>
      </c>
      <c r="D484" t="s">
        <v>2559</v>
      </c>
      <c r="E484" t="s">
        <v>963</v>
      </c>
      <c r="F484" t="s">
        <v>964</v>
      </c>
      <c r="G484" t="s">
        <v>166</v>
      </c>
      <c r="H484" t="s">
        <v>333</v>
      </c>
      <c r="I484">
        <v>40.799999999999997</v>
      </c>
      <c r="K484" t="s">
        <v>334</v>
      </c>
      <c r="L484" t="s">
        <v>339</v>
      </c>
      <c r="M484">
        <v>1</v>
      </c>
      <c r="N484">
        <v>1</v>
      </c>
      <c r="P484">
        <v>4</v>
      </c>
      <c r="Q484">
        <v>5</v>
      </c>
      <c r="R484">
        <v>3</v>
      </c>
      <c r="T484" s="8">
        <v>3.8287300000000002</v>
      </c>
      <c r="U484" s="8">
        <v>0.54159000000000002</v>
      </c>
      <c r="V484">
        <v>46.8</v>
      </c>
      <c r="W484" s="8">
        <v>1.1301600000000001</v>
      </c>
      <c r="X484" s="8">
        <v>1.67174</v>
      </c>
      <c r="Y484" s="8">
        <v>2.4690500000000002</v>
      </c>
      <c r="Z484" s="8">
        <v>0.30978</v>
      </c>
      <c r="AA484" s="8">
        <v>5.561E-2</v>
      </c>
      <c r="AC484" s="8">
        <v>2.1569799999999999</v>
      </c>
      <c r="AD484">
        <v>54.5</v>
      </c>
      <c r="AF484">
        <v>0</v>
      </c>
      <c r="AI484" s="8">
        <v>1.9982899999999999</v>
      </c>
      <c r="AJ484" s="8">
        <v>0.72350999999999999</v>
      </c>
      <c r="AK484" s="8">
        <v>0.33162000000000003</v>
      </c>
      <c r="AL484" s="8">
        <v>3.05342</v>
      </c>
      <c r="AM484">
        <v>2.2017799999999998</v>
      </c>
      <c r="AN484">
        <v>1.1498600000000001</v>
      </c>
      <c r="AO484">
        <v>0.62041000000000002</v>
      </c>
      <c r="AP484">
        <v>3.9571000000000001</v>
      </c>
      <c r="AR484">
        <v>2</v>
      </c>
      <c r="AS484">
        <v>5</v>
      </c>
      <c r="AT484">
        <v>7</v>
      </c>
      <c r="AU484">
        <v>2</v>
      </c>
      <c r="AV484" s="4">
        <v>19500</v>
      </c>
      <c r="AW484">
        <v>0</v>
      </c>
      <c r="AX484">
        <v>2</v>
      </c>
      <c r="AZ484" s="1">
        <v>44631</v>
      </c>
      <c r="BA484">
        <v>16</v>
      </c>
      <c r="BB484">
        <v>10</v>
      </c>
      <c r="BC484">
        <v>4</v>
      </c>
      <c r="BD484">
        <v>68</v>
      </c>
      <c r="BE484">
        <v>1</v>
      </c>
      <c r="BF484">
        <v>0</v>
      </c>
      <c r="BG484">
        <v>68</v>
      </c>
      <c r="BH484">
        <v>44169</v>
      </c>
      <c r="BI484">
        <v>6</v>
      </c>
      <c r="BJ484">
        <v>3</v>
      </c>
      <c r="BK484">
        <v>3</v>
      </c>
      <c r="BL484">
        <v>40</v>
      </c>
      <c r="BM484">
        <v>1</v>
      </c>
      <c r="BN484">
        <v>0</v>
      </c>
      <c r="BO484">
        <v>40</v>
      </c>
      <c r="BP484">
        <v>43609</v>
      </c>
      <c r="BQ484">
        <v>6</v>
      </c>
      <c r="BR484">
        <v>6</v>
      </c>
      <c r="BS484">
        <v>0</v>
      </c>
      <c r="BT484">
        <v>56</v>
      </c>
      <c r="BU484">
        <v>1</v>
      </c>
      <c r="BV484">
        <v>0</v>
      </c>
      <c r="BW484">
        <v>56</v>
      </c>
      <c r="BX484" s="8">
        <v>56.667000000000002</v>
      </c>
      <c r="BZ484" t="s">
        <v>744</v>
      </c>
      <c r="CA484" t="s">
        <v>2560</v>
      </c>
      <c r="CB484">
        <v>78028</v>
      </c>
      <c r="CC484">
        <v>734</v>
      </c>
      <c r="CD484">
        <v>8308962323</v>
      </c>
      <c r="CE484" t="s">
        <v>336</v>
      </c>
      <c r="CF484" t="s">
        <v>334</v>
      </c>
      <c r="CG484" s="1">
        <v>34857</v>
      </c>
      <c r="CH484" t="s">
        <v>334</v>
      </c>
      <c r="CI484" t="s">
        <v>334</v>
      </c>
      <c r="CJ484" t="s">
        <v>334</v>
      </c>
      <c r="CK484" t="s">
        <v>338</v>
      </c>
      <c r="CL484" t="s">
        <v>2561</v>
      </c>
      <c r="CM484">
        <v>60</v>
      </c>
      <c r="CN484" s="1">
        <v>44835</v>
      </c>
      <c r="CP484"/>
      <c r="CQ484"/>
      <c r="CR484">
        <v>12</v>
      </c>
      <c r="CS484"/>
      <c r="CT484"/>
      <c r="CU484" s="23"/>
      <c r="CV484"/>
      <c r="CW484"/>
      <c r="CX484"/>
    </row>
    <row r="485" spans="1:102" x14ac:dyDescent="0.35">
      <c r="A485" t="s">
        <v>143</v>
      </c>
      <c r="B485" t="s">
        <v>390</v>
      </c>
      <c r="C485">
        <v>675509</v>
      </c>
      <c r="D485" t="s">
        <v>2562</v>
      </c>
      <c r="E485" t="s">
        <v>635</v>
      </c>
      <c r="F485" t="s">
        <v>636</v>
      </c>
      <c r="G485" t="s">
        <v>166</v>
      </c>
      <c r="H485" t="s">
        <v>333</v>
      </c>
      <c r="I485">
        <v>84</v>
      </c>
      <c r="K485" t="s">
        <v>334</v>
      </c>
      <c r="L485" t="s">
        <v>339</v>
      </c>
      <c r="M485">
        <v>2</v>
      </c>
      <c r="N485">
        <v>2</v>
      </c>
      <c r="P485">
        <v>4</v>
      </c>
      <c r="Q485">
        <v>3</v>
      </c>
      <c r="R485">
        <v>5</v>
      </c>
      <c r="T485" s="8">
        <v>3.6872500000000001</v>
      </c>
      <c r="U485" s="8">
        <v>0.43797999999999998</v>
      </c>
      <c r="V485">
        <v>50</v>
      </c>
      <c r="W485" s="8">
        <v>0.95587999999999995</v>
      </c>
      <c r="X485" s="8">
        <v>1.3938600000000001</v>
      </c>
      <c r="Y485" s="8">
        <v>2.6131099999999998</v>
      </c>
      <c r="Z485" s="8">
        <v>0.35907</v>
      </c>
      <c r="AA485" s="8">
        <v>0.14691000000000001</v>
      </c>
      <c r="AC485" s="8">
        <v>2.29339</v>
      </c>
      <c r="AD485">
        <v>12.5</v>
      </c>
      <c r="AF485">
        <v>1</v>
      </c>
      <c r="AI485" s="8">
        <v>2.0509200000000001</v>
      </c>
      <c r="AJ485" s="8">
        <v>0.82010000000000005</v>
      </c>
      <c r="AK485" s="8">
        <v>0.44240000000000002</v>
      </c>
      <c r="AL485" s="8">
        <v>3.3134299999999999</v>
      </c>
      <c r="AM485">
        <v>2.2809400000000002</v>
      </c>
      <c r="AN485">
        <v>0.85799999999999998</v>
      </c>
      <c r="AO485">
        <v>0.37608999999999998</v>
      </c>
      <c r="AP485">
        <v>3.5118399999999999</v>
      </c>
      <c r="AR485">
        <v>4</v>
      </c>
      <c r="AS485">
        <v>2</v>
      </c>
      <c r="AT485">
        <v>8</v>
      </c>
      <c r="AU485">
        <v>3</v>
      </c>
      <c r="AV485" s="4">
        <v>82886.05</v>
      </c>
      <c r="AW485">
        <v>0</v>
      </c>
      <c r="AX485">
        <v>3</v>
      </c>
      <c r="AZ485" s="1">
        <v>44533</v>
      </c>
      <c r="BA485">
        <v>12</v>
      </c>
      <c r="BB485">
        <v>10</v>
      </c>
      <c r="BC485">
        <v>2</v>
      </c>
      <c r="BD485">
        <v>88</v>
      </c>
      <c r="BE485">
        <v>1</v>
      </c>
      <c r="BF485">
        <v>0</v>
      </c>
      <c r="BG485">
        <v>88</v>
      </c>
      <c r="BH485">
        <v>44078</v>
      </c>
      <c r="BI485">
        <v>3</v>
      </c>
      <c r="BJ485">
        <v>0</v>
      </c>
      <c r="BK485">
        <v>3</v>
      </c>
      <c r="BL485">
        <v>12</v>
      </c>
      <c r="BM485">
        <v>1</v>
      </c>
      <c r="BN485">
        <v>0</v>
      </c>
      <c r="BO485">
        <v>12</v>
      </c>
      <c r="BP485">
        <v>43560</v>
      </c>
      <c r="BQ485">
        <v>12</v>
      </c>
      <c r="BR485">
        <v>12</v>
      </c>
      <c r="BS485">
        <v>5</v>
      </c>
      <c r="BT485">
        <v>76</v>
      </c>
      <c r="BU485">
        <v>1</v>
      </c>
      <c r="BV485">
        <v>0</v>
      </c>
      <c r="BW485">
        <v>76</v>
      </c>
      <c r="BX485" s="8">
        <v>60.667000000000002</v>
      </c>
      <c r="BZ485" t="s">
        <v>758</v>
      </c>
      <c r="CA485" t="s">
        <v>2563</v>
      </c>
      <c r="CB485">
        <v>78209</v>
      </c>
      <c r="CC485">
        <v>130</v>
      </c>
      <c r="CD485">
        <v>2108291400</v>
      </c>
      <c r="CE485" t="s">
        <v>381</v>
      </c>
      <c r="CF485" t="s">
        <v>334</v>
      </c>
      <c r="CG485" s="1">
        <v>34879</v>
      </c>
      <c r="CH485" t="s">
        <v>334</v>
      </c>
      <c r="CI485" t="s">
        <v>334</v>
      </c>
      <c r="CJ485" t="s">
        <v>334</v>
      </c>
      <c r="CK485" t="s">
        <v>338</v>
      </c>
      <c r="CL485" t="s">
        <v>2564</v>
      </c>
      <c r="CM485">
        <v>124</v>
      </c>
      <c r="CN485" s="1">
        <v>44835</v>
      </c>
      <c r="CP485"/>
      <c r="CQ485"/>
      <c r="CR485"/>
      <c r="CS485"/>
      <c r="CT485"/>
      <c r="CU485" s="23"/>
      <c r="CV485"/>
      <c r="CW485"/>
      <c r="CX485"/>
    </row>
    <row r="486" spans="1:102" x14ac:dyDescent="0.35">
      <c r="A486" t="s">
        <v>143</v>
      </c>
      <c r="B486" t="s">
        <v>390</v>
      </c>
      <c r="C486">
        <v>675513</v>
      </c>
      <c r="D486" t="s">
        <v>2565</v>
      </c>
      <c r="E486" t="s">
        <v>356</v>
      </c>
      <c r="F486" t="s">
        <v>1613</v>
      </c>
      <c r="G486" t="s">
        <v>166</v>
      </c>
      <c r="H486" t="s">
        <v>346</v>
      </c>
      <c r="I486">
        <v>37.5</v>
      </c>
      <c r="K486" t="s">
        <v>334</v>
      </c>
      <c r="L486" t="s">
        <v>339</v>
      </c>
      <c r="M486">
        <v>2</v>
      </c>
      <c r="N486">
        <v>1</v>
      </c>
      <c r="P486">
        <v>1</v>
      </c>
      <c r="Q486">
        <v>1</v>
      </c>
      <c r="T486" s="8">
        <v>2.8676900000000001</v>
      </c>
      <c r="U486" s="8">
        <v>0.35421999999999998</v>
      </c>
      <c r="V486">
        <v>87.9</v>
      </c>
      <c r="W486" s="8">
        <v>1.2624599999999999</v>
      </c>
      <c r="X486" s="8">
        <v>1.6166799999999999</v>
      </c>
      <c r="Y486" s="8">
        <v>2.31338</v>
      </c>
      <c r="Z486" s="8">
        <v>0.27209</v>
      </c>
      <c r="AA486" s="8">
        <v>1.7749999999999998E-2</v>
      </c>
      <c r="AC486" s="8">
        <v>1.25101</v>
      </c>
      <c r="AD486">
        <v>71.400000000000006</v>
      </c>
      <c r="AG486">
        <v>6</v>
      </c>
      <c r="AI486" s="8">
        <v>2.1360000000000001</v>
      </c>
      <c r="AJ486" s="8">
        <v>0.71199000000000001</v>
      </c>
      <c r="AK486" s="8">
        <v>0.38847999999999999</v>
      </c>
      <c r="AL486" s="8">
        <v>3.2364700000000002</v>
      </c>
      <c r="AM486">
        <v>1.1946699999999999</v>
      </c>
      <c r="AN486">
        <v>1.30525</v>
      </c>
      <c r="AO486">
        <v>0.34638000000000002</v>
      </c>
      <c r="AP486">
        <v>2.7962099999999999</v>
      </c>
      <c r="AR486">
        <v>1</v>
      </c>
      <c r="AS486">
        <v>2</v>
      </c>
      <c r="AT486">
        <v>4</v>
      </c>
      <c r="AU486">
        <v>1</v>
      </c>
      <c r="AV486" s="4">
        <v>15000</v>
      </c>
      <c r="AW486">
        <v>0</v>
      </c>
      <c r="AX486">
        <v>1</v>
      </c>
      <c r="AZ486" s="1">
        <v>44680</v>
      </c>
      <c r="BA486">
        <v>3</v>
      </c>
      <c r="BB486">
        <v>2</v>
      </c>
      <c r="BC486">
        <v>0</v>
      </c>
      <c r="BD486">
        <v>12</v>
      </c>
      <c r="BE486">
        <v>0</v>
      </c>
      <c r="BF486">
        <v>0</v>
      </c>
      <c r="BG486">
        <v>12</v>
      </c>
      <c r="BH486">
        <v>43756</v>
      </c>
      <c r="BI486">
        <v>7</v>
      </c>
      <c r="BJ486">
        <v>4</v>
      </c>
      <c r="BK486">
        <v>3</v>
      </c>
      <c r="BL486">
        <v>56</v>
      </c>
      <c r="BM486">
        <v>1</v>
      </c>
      <c r="BN486">
        <v>0</v>
      </c>
      <c r="BO486">
        <v>56</v>
      </c>
      <c r="BP486">
        <v>43419</v>
      </c>
      <c r="BQ486">
        <v>6</v>
      </c>
      <c r="BR486">
        <v>5</v>
      </c>
      <c r="BS486">
        <v>1</v>
      </c>
      <c r="BT486">
        <v>44</v>
      </c>
      <c r="BU486">
        <v>1</v>
      </c>
      <c r="BV486">
        <v>0</v>
      </c>
      <c r="BW486">
        <v>44</v>
      </c>
      <c r="BX486" s="8">
        <v>32</v>
      </c>
      <c r="BZ486" t="s">
        <v>2566</v>
      </c>
      <c r="CA486" t="s">
        <v>2567</v>
      </c>
      <c r="CB486">
        <v>76234</v>
      </c>
      <c r="CC486">
        <v>973</v>
      </c>
      <c r="CD486">
        <v>9406275444</v>
      </c>
      <c r="CE486" t="s">
        <v>336</v>
      </c>
      <c r="CF486" t="s">
        <v>334</v>
      </c>
      <c r="CG486" s="1">
        <v>34885</v>
      </c>
      <c r="CH486" t="s">
        <v>334</v>
      </c>
      <c r="CI486" t="s">
        <v>334</v>
      </c>
      <c r="CJ486" t="s">
        <v>334</v>
      </c>
      <c r="CK486" t="s">
        <v>338</v>
      </c>
      <c r="CL486" t="s">
        <v>2568</v>
      </c>
      <c r="CM486">
        <v>60</v>
      </c>
      <c r="CN486" s="1">
        <v>44835</v>
      </c>
      <c r="CP486"/>
      <c r="CQ486"/>
      <c r="CR486"/>
      <c r="CS486"/>
      <c r="CT486"/>
      <c r="CU486" s="23"/>
      <c r="CV486">
        <v>2</v>
      </c>
      <c r="CW486"/>
      <c r="CX486"/>
    </row>
    <row r="487" spans="1:102" x14ac:dyDescent="0.35">
      <c r="A487" t="s">
        <v>143</v>
      </c>
      <c r="B487" t="s">
        <v>390</v>
      </c>
      <c r="C487">
        <v>675518</v>
      </c>
      <c r="D487" t="s">
        <v>2569</v>
      </c>
      <c r="E487" t="s">
        <v>456</v>
      </c>
      <c r="F487" t="s">
        <v>1583</v>
      </c>
      <c r="G487" t="s">
        <v>166</v>
      </c>
      <c r="H487" t="s">
        <v>364</v>
      </c>
      <c r="I487">
        <v>36.4</v>
      </c>
      <c r="K487" t="s">
        <v>334</v>
      </c>
      <c r="L487" t="s">
        <v>339</v>
      </c>
      <c r="M487">
        <v>4</v>
      </c>
      <c r="N487">
        <v>1</v>
      </c>
      <c r="P487">
        <v>5</v>
      </c>
      <c r="Q487">
        <v>5</v>
      </c>
      <c r="T487" s="8">
        <v>2.9571800000000001</v>
      </c>
      <c r="U487" s="8">
        <v>0.22209999999999999</v>
      </c>
      <c r="V487">
        <v>51.6</v>
      </c>
      <c r="W487" s="8">
        <v>1.01545</v>
      </c>
      <c r="X487" s="8">
        <v>1.2375499999999999</v>
      </c>
      <c r="Y487" s="8">
        <v>2.6560600000000001</v>
      </c>
      <c r="Z487" s="8">
        <v>0.20141999999999999</v>
      </c>
      <c r="AA487" s="8">
        <v>0.15709000000000001</v>
      </c>
      <c r="AC487" s="8">
        <v>1.71963</v>
      </c>
      <c r="AE487">
        <v>6</v>
      </c>
      <c r="AG487">
        <v>6</v>
      </c>
      <c r="AI487" s="8">
        <v>1.85267</v>
      </c>
      <c r="AJ487" s="8">
        <v>0.72765999999999997</v>
      </c>
      <c r="AK487" s="8">
        <v>0.36924000000000001</v>
      </c>
      <c r="AL487" s="8">
        <v>2.94957</v>
      </c>
      <c r="AM487">
        <v>1.89331</v>
      </c>
      <c r="AN487">
        <v>1.0272600000000001</v>
      </c>
      <c r="AO487">
        <v>0.22850000000000001</v>
      </c>
      <c r="AP487">
        <v>3.1639300000000001</v>
      </c>
      <c r="AR487">
        <v>0</v>
      </c>
      <c r="AS487">
        <v>0</v>
      </c>
      <c r="AT487">
        <v>0</v>
      </c>
      <c r="AU487">
        <v>1</v>
      </c>
      <c r="AV487" s="4">
        <v>650</v>
      </c>
      <c r="AW487">
        <v>0</v>
      </c>
      <c r="AX487">
        <v>1</v>
      </c>
      <c r="AZ487" s="1">
        <v>44414</v>
      </c>
      <c r="BA487">
        <v>5</v>
      </c>
      <c r="BB487">
        <v>5</v>
      </c>
      <c r="BC487">
        <v>0</v>
      </c>
      <c r="BD487">
        <v>28</v>
      </c>
      <c r="BE487">
        <v>1</v>
      </c>
      <c r="BF487">
        <v>0</v>
      </c>
      <c r="BG487">
        <v>28</v>
      </c>
      <c r="BH487">
        <v>43747</v>
      </c>
      <c r="BI487">
        <v>6</v>
      </c>
      <c r="BJ487">
        <v>6</v>
      </c>
      <c r="BK487">
        <v>0</v>
      </c>
      <c r="BL487">
        <v>44</v>
      </c>
      <c r="BM487">
        <v>1</v>
      </c>
      <c r="BN487">
        <v>0</v>
      </c>
      <c r="BO487">
        <v>44</v>
      </c>
      <c r="BP487">
        <v>43334</v>
      </c>
      <c r="BQ487">
        <v>0</v>
      </c>
      <c r="BR487">
        <v>0</v>
      </c>
      <c r="BS487">
        <v>0</v>
      </c>
      <c r="BT487">
        <v>0</v>
      </c>
      <c r="BU487">
        <v>0</v>
      </c>
      <c r="BV487">
        <v>0</v>
      </c>
      <c r="BW487">
        <v>0</v>
      </c>
      <c r="BX487" s="8">
        <v>28.667000000000002</v>
      </c>
      <c r="BZ487" t="s">
        <v>2570</v>
      </c>
      <c r="CA487" t="s">
        <v>2571</v>
      </c>
      <c r="CB487">
        <v>76665</v>
      </c>
      <c r="CC487">
        <v>160</v>
      </c>
      <c r="CD487">
        <v>2544352357</v>
      </c>
      <c r="CE487" t="s">
        <v>336</v>
      </c>
      <c r="CF487" t="s">
        <v>334</v>
      </c>
      <c r="CG487" s="1">
        <v>34912</v>
      </c>
      <c r="CH487" t="s">
        <v>334</v>
      </c>
      <c r="CI487" t="s">
        <v>334</v>
      </c>
      <c r="CJ487" t="s">
        <v>334</v>
      </c>
      <c r="CK487" t="s">
        <v>338</v>
      </c>
      <c r="CL487" t="s">
        <v>2572</v>
      </c>
      <c r="CM487">
        <v>94</v>
      </c>
      <c r="CN487" s="1">
        <v>44835</v>
      </c>
      <c r="CP487"/>
      <c r="CQ487"/>
      <c r="CR487"/>
      <c r="CS487"/>
      <c r="CT487"/>
      <c r="CU487" s="23"/>
      <c r="CV487">
        <v>2</v>
      </c>
      <c r="CW487"/>
      <c r="CX487"/>
    </row>
    <row r="488" spans="1:102" x14ac:dyDescent="0.35">
      <c r="A488" t="s">
        <v>143</v>
      </c>
      <c r="B488" t="s">
        <v>390</v>
      </c>
      <c r="C488">
        <v>675519</v>
      </c>
      <c r="D488" t="s">
        <v>2573</v>
      </c>
      <c r="E488" t="s">
        <v>1014</v>
      </c>
      <c r="F488" t="s">
        <v>1015</v>
      </c>
      <c r="G488" t="s">
        <v>166</v>
      </c>
      <c r="H488" t="s">
        <v>333</v>
      </c>
      <c r="I488">
        <v>59.3</v>
      </c>
      <c r="K488" t="s">
        <v>337</v>
      </c>
      <c r="L488" t="s">
        <v>339</v>
      </c>
      <c r="M488">
        <v>1</v>
      </c>
      <c r="N488">
        <v>1</v>
      </c>
      <c r="P488">
        <v>3</v>
      </c>
      <c r="Q488">
        <v>3</v>
      </c>
      <c r="R488">
        <v>2</v>
      </c>
      <c r="T488" s="8">
        <v>3.4269500000000002</v>
      </c>
      <c r="U488" s="8">
        <v>0.16270999999999999</v>
      </c>
      <c r="V488">
        <v>67.2</v>
      </c>
      <c r="W488" s="8">
        <v>1.32521</v>
      </c>
      <c r="X488" s="8">
        <v>1.4879199999999999</v>
      </c>
      <c r="Y488" s="8">
        <v>2.6661700000000002</v>
      </c>
      <c r="Z488" s="8">
        <v>0.14777000000000001</v>
      </c>
      <c r="AA488" s="8">
        <v>7.1279999999999996E-2</v>
      </c>
      <c r="AC488" s="8">
        <v>1.9390400000000001</v>
      </c>
      <c r="AD488">
        <v>100</v>
      </c>
      <c r="AF488">
        <v>1</v>
      </c>
      <c r="AI488" s="8">
        <v>2.1170499999999999</v>
      </c>
      <c r="AJ488" s="8">
        <v>0.82726</v>
      </c>
      <c r="AK488" s="8">
        <v>0.45333000000000001</v>
      </c>
      <c r="AL488" s="8">
        <v>3.3976299999999999</v>
      </c>
      <c r="AM488">
        <v>1.8682700000000001</v>
      </c>
      <c r="AN488">
        <v>1.1792199999999999</v>
      </c>
      <c r="AO488">
        <v>0.13635</v>
      </c>
      <c r="AP488">
        <v>3.18303</v>
      </c>
      <c r="AR488">
        <v>0</v>
      </c>
      <c r="AS488">
        <v>5</v>
      </c>
      <c r="AT488">
        <v>2</v>
      </c>
      <c r="AU488">
        <v>1</v>
      </c>
      <c r="AV488" s="4">
        <v>50212.5</v>
      </c>
      <c r="AW488">
        <v>0</v>
      </c>
      <c r="AX488">
        <v>1</v>
      </c>
      <c r="AZ488" s="1">
        <v>44531</v>
      </c>
      <c r="BA488">
        <v>12</v>
      </c>
      <c r="BB488">
        <v>6</v>
      </c>
      <c r="BC488">
        <v>7</v>
      </c>
      <c r="BD488">
        <v>262</v>
      </c>
      <c r="BE488">
        <v>1</v>
      </c>
      <c r="BF488">
        <v>0</v>
      </c>
      <c r="BG488">
        <v>262</v>
      </c>
      <c r="BH488">
        <v>44104</v>
      </c>
      <c r="BI488">
        <v>2</v>
      </c>
      <c r="BJ488">
        <v>1</v>
      </c>
      <c r="BK488">
        <v>1</v>
      </c>
      <c r="BL488">
        <v>8</v>
      </c>
      <c r="BM488">
        <v>1</v>
      </c>
      <c r="BN488">
        <v>0</v>
      </c>
      <c r="BO488">
        <v>8</v>
      </c>
      <c r="BP488">
        <v>43607</v>
      </c>
      <c r="BQ488">
        <v>4</v>
      </c>
      <c r="BR488">
        <v>4</v>
      </c>
      <c r="BS488">
        <v>0</v>
      </c>
      <c r="BT488">
        <v>20</v>
      </c>
      <c r="BU488">
        <v>1</v>
      </c>
      <c r="BV488">
        <v>0</v>
      </c>
      <c r="BW488">
        <v>20</v>
      </c>
      <c r="BX488" s="8">
        <v>137</v>
      </c>
      <c r="BZ488" t="s">
        <v>884</v>
      </c>
      <c r="CA488" t="s">
        <v>2574</v>
      </c>
      <c r="CB488">
        <v>75904</v>
      </c>
      <c r="CC488">
        <v>20</v>
      </c>
      <c r="CD488">
        <v>9366323346</v>
      </c>
      <c r="CE488" t="s">
        <v>336</v>
      </c>
      <c r="CF488" t="s">
        <v>334</v>
      </c>
      <c r="CG488" s="1">
        <v>34908</v>
      </c>
      <c r="CH488" t="s">
        <v>334</v>
      </c>
      <c r="CI488" t="s">
        <v>334</v>
      </c>
      <c r="CJ488" t="s">
        <v>334</v>
      </c>
      <c r="CK488" t="s">
        <v>338</v>
      </c>
      <c r="CL488" t="s">
        <v>2575</v>
      </c>
      <c r="CM488">
        <v>120</v>
      </c>
      <c r="CN488" s="1">
        <v>44835</v>
      </c>
      <c r="CP488"/>
      <c r="CQ488"/>
      <c r="CR488"/>
      <c r="CS488"/>
      <c r="CT488"/>
      <c r="CU488" s="23"/>
      <c r="CV488"/>
      <c r="CW488"/>
      <c r="CX488"/>
    </row>
    <row r="489" spans="1:102" x14ac:dyDescent="0.35">
      <c r="A489" t="s">
        <v>143</v>
      </c>
      <c r="B489" t="s">
        <v>390</v>
      </c>
      <c r="C489">
        <v>675522</v>
      </c>
      <c r="D489" t="s">
        <v>2576</v>
      </c>
      <c r="E489" t="s">
        <v>2577</v>
      </c>
      <c r="F489" t="s">
        <v>578</v>
      </c>
      <c r="G489" t="s">
        <v>166</v>
      </c>
      <c r="H489" t="s">
        <v>333</v>
      </c>
      <c r="I489">
        <v>36.799999999999997</v>
      </c>
      <c r="K489" t="s">
        <v>334</v>
      </c>
      <c r="L489" t="s">
        <v>335</v>
      </c>
      <c r="M489">
        <v>3</v>
      </c>
      <c r="N489">
        <v>2</v>
      </c>
      <c r="P489">
        <v>2</v>
      </c>
      <c r="Q489">
        <v>2</v>
      </c>
      <c r="T489" s="8">
        <v>3.1615899999999999</v>
      </c>
      <c r="U489" s="8">
        <v>0.62294000000000005</v>
      </c>
      <c r="V489">
        <v>51.5</v>
      </c>
      <c r="W489" s="8">
        <v>0.66681999999999997</v>
      </c>
      <c r="X489" s="8">
        <v>1.28976</v>
      </c>
      <c r="Y489" s="8">
        <v>2.90964</v>
      </c>
      <c r="Z489" s="8">
        <v>0.39068000000000003</v>
      </c>
      <c r="AA489" s="8">
        <v>7.2199999999999999E-3</v>
      </c>
      <c r="AC489" s="8">
        <v>1.8718300000000001</v>
      </c>
      <c r="AD489">
        <v>66.7</v>
      </c>
      <c r="AF489">
        <v>1</v>
      </c>
      <c r="AI489" s="8">
        <v>2.0276000000000001</v>
      </c>
      <c r="AJ489" s="8">
        <v>0.81128</v>
      </c>
      <c r="AK489" s="8">
        <v>0.42135</v>
      </c>
      <c r="AL489" s="8">
        <v>3.26023</v>
      </c>
      <c r="AM489">
        <v>1.8830899999999999</v>
      </c>
      <c r="AN489">
        <v>0.60504000000000002</v>
      </c>
      <c r="AO489">
        <v>0.56162999999999996</v>
      </c>
      <c r="AP489">
        <v>3.0603199999999999</v>
      </c>
      <c r="AR489">
        <v>0</v>
      </c>
      <c r="AS489">
        <v>3</v>
      </c>
      <c r="AT489">
        <v>0</v>
      </c>
      <c r="AU489">
        <v>1</v>
      </c>
      <c r="AV489" s="4">
        <v>7345</v>
      </c>
      <c r="AW489">
        <v>0</v>
      </c>
      <c r="AX489">
        <v>1</v>
      </c>
      <c r="AZ489" s="1">
        <v>44608</v>
      </c>
      <c r="BA489">
        <v>5</v>
      </c>
      <c r="BB489">
        <v>3</v>
      </c>
      <c r="BC489">
        <v>2</v>
      </c>
      <c r="BD489">
        <v>32</v>
      </c>
      <c r="BE489">
        <v>1</v>
      </c>
      <c r="BF489">
        <v>0</v>
      </c>
      <c r="BG489">
        <v>32</v>
      </c>
      <c r="BH489">
        <v>43811</v>
      </c>
      <c r="BI489">
        <v>5</v>
      </c>
      <c r="BJ489">
        <v>5</v>
      </c>
      <c r="BK489">
        <v>0</v>
      </c>
      <c r="BL489">
        <v>36</v>
      </c>
      <c r="BM489">
        <v>1</v>
      </c>
      <c r="BN489">
        <v>0</v>
      </c>
      <c r="BO489">
        <v>36</v>
      </c>
      <c r="BP489">
        <v>43447</v>
      </c>
      <c r="BQ489">
        <v>4</v>
      </c>
      <c r="BR489">
        <v>3</v>
      </c>
      <c r="BS489">
        <v>1</v>
      </c>
      <c r="BT489">
        <v>32</v>
      </c>
      <c r="BU489">
        <v>1</v>
      </c>
      <c r="BV489">
        <v>0</v>
      </c>
      <c r="BW489">
        <v>32</v>
      </c>
      <c r="BX489" s="8">
        <v>33.332999999999998</v>
      </c>
      <c r="BZ489" t="s">
        <v>2578</v>
      </c>
      <c r="CA489" t="s">
        <v>2579</v>
      </c>
      <c r="CB489">
        <v>79756</v>
      </c>
      <c r="CC489">
        <v>951</v>
      </c>
      <c r="CD489">
        <v>4329432741</v>
      </c>
      <c r="CE489" t="s">
        <v>336</v>
      </c>
      <c r="CF489" t="s">
        <v>334</v>
      </c>
      <c r="CG489" s="1">
        <v>34866</v>
      </c>
      <c r="CH489" t="s">
        <v>334</v>
      </c>
      <c r="CI489" t="s">
        <v>334</v>
      </c>
      <c r="CJ489" t="s">
        <v>334</v>
      </c>
      <c r="CK489" t="s">
        <v>338</v>
      </c>
      <c r="CL489" t="s">
        <v>2580</v>
      </c>
      <c r="CM489">
        <v>90</v>
      </c>
      <c r="CN489" s="1">
        <v>44835</v>
      </c>
      <c r="CP489"/>
      <c r="CQ489"/>
      <c r="CR489"/>
      <c r="CS489"/>
      <c r="CT489"/>
      <c r="CU489" s="23"/>
      <c r="CV489">
        <v>2</v>
      </c>
      <c r="CW489"/>
      <c r="CX489"/>
    </row>
    <row r="490" spans="1:102" x14ac:dyDescent="0.35">
      <c r="A490" t="s">
        <v>143</v>
      </c>
      <c r="B490" t="s">
        <v>390</v>
      </c>
      <c r="C490">
        <v>675525</v>
      </c>
      <c r="D490" t="s">
        <v>2581</v>
      </c>
      <c r="E490" t="s">
        <v>483</v>
      </c>
      <c r="F490" t="s">
        <v>1583</v>
      </c>
      <c r="G490" t="s">
        <v>166</v>
      </c>
      <c r="H490" t="s">
        <v>333</v>
      </c>
      <c r="I490">
        <v>56</v>
      </c>
      <c r="K490" t="s">
        <v>334</v>
      </c>
      <c r="L490" t="s">
        <v>339</v>
      </c>
      <c r="M490">
        <v>4</v>
      </c>
      <c r="N490">
        <v>1</v>
      </c>
      <c r="P490">
        <v>4</v>
      </c>
      <c r="Q490">
        <v>4</v>
      </c>
      <c r="T490" s="8">
        <v>3.6030099999999998</v>
      </c>
      <c r="U490" s="8">
        <v>0.26850000000000002</v>
      </c>
      <c r="V490">
        <v>40.4</v>
      </c>
      <c r="W490" s="8">
        <v>1.0591600000000001</v>
      </c>
      <c r="X490" s="8">
        <v>1.3276600000000001</v>
      </c>
      <c r="Y490" s="8">
        <v>2.9436</v>
      </c>
      <c r="Z490" s="8">
        <v>0.2661</v>
      </c>
      <c r="AA490" s="8">
        <v>5.6899999999999997E-3</v>
      </c>
      <c r="AC490" s="8">
        <v>2.27535</v>
      </c>
      <c r="AD490">
        <v>71.400000000000006</v>
      </c>
      <c r="AF490">
        <v>0</v>
      </c>
      <c r="AI490" s="8">
        <v>2.0462899999999999</v>
      </c>
      <c r="AJ490" s="8">
        <v>0.80235999999999996</v>
      </c>
      <c r="AK490" s="8">
        <v>0.48488999999999999</v>
      </c>
      <c r="AL490" s="8">
        <v>3.3335400000000002</v>
      </c>
      <c r="AM490">
        <v>2.2681200000000001</v>
      </c>
      <c r="AN490">
        <v>0.97172999999999998</v>
      </c>
      <c r="AO490">
        <v>0.21035999999999999</v>
      </c>
      <c r="AP490">
        <v>3.4108999999999998</v>
      </c>
      <c r="AR490">
        <v>1</v>
      </c>
      <c r="AS490">
        <v>0</v>
      </c>
      <c r="AT490">
        <v>0</v>
      </c>
      <c r="AU490">
        <v>0</v>
      </c>
      <c r="AV490" s="4">
        <v>0</v>
      </c>
      <c r="AW490">
        <v>0</v>
      </c>
      <c r="AX490">
        <v>0</v>
      </c>
      <c r="AZ490" s="1">
        <v>43817</v>
      </c>
      <c r="BA490">
        <v>2</v>
      </c>
      <c r="BB490">
        <v>0</v>
      </c>
      <c r="BC490">
        <v>2</v>
      </c>
      <c r="BD490">
        <v>8</v>
      </c>
      <c r="BE490">
        <v>0</v>
      </c>
      <c r="BF490">
        <v>0</v>
      </c>
      <c r="BG490">
        <v>8</v>
      </c>
      <c r="BH490">
        <v>43384</v>
      </c>
      <c r="BI490">
        <v>0</v>
      </c>
      <c r="BJ490">
        <v>0</v>
      </c>
      <c r="BK490">
        <v>0</v>
      </c>
      <c r="BL490">
        <v>0</v>
      </c>
      <c r="BM490">
        <v>0</v>
      </c>
      <c r="BN490">
        <v>0</v>
      </c>
      <c r="BO490">
        <v>0</v>
      </c>
      <c r="BP490">
        <v>42991</v>
      </c>
      <c r="BQ490">
        <v>0</v>
      </c>
      <c r="BR490">
        <v>0</v>
      </c>
      <c r="BS490">
        <v>0</v>
      </c>
      <c r="BT490">
        <v>0</v>
      </c>
      <c r="BU490">
        <v>0</v>
      </c>
      <c r="BV490">
        <v>0</v>
      </c>
      <c r="BW490">
        <v>0</v>
      </c>
      <c r="BX490" s="8">
        <v>4</v>
      </c>
      <c r="BZ490" t="s">
        <v>637</v>
      </c>
      <c r="CA490" t="s">
        <v>2582</v>
      </c>
      <c r="CB490">
        <v>76634</v>
      </c>
      <c r="CC490">
        <v>160</v>
      </c>
      <c r="CD490">
        <v>2546752828</v>
      </c>
      <c r="CE490" t="s">
        <v>336</v>
      </c>
      <c r="CF490" t="s">
        <v>334</v>
      </c>
      <c r="CG490" s="1">
        <v>34960</v>
      </c>
      <c r="CH490" t="s">
        <v>334</v>
      </c>
      <c r="CI490" t="s">
        <v>337</v>
      </c>
      <c r="CJ490" t="s">
        <v>337</v>
      </c>
      <c r="CK490" t="s">
        <v>338</v>
      </c>
      <c r="CL490" t="s">
        <v>2583</v>
      </c>
      <c r="CM490">
        <v>112</v>
      </c>
      <c r="CN490" s="1">
        <v>44835</v>
      </c>
      <c r="CP490"/>
      <c r="CQ490"/>
      <c r="CR490"/>
      <c r="CS490"/>
      <c r="CT490"/>
      <c r="CU490" s="23"/>
      <c r="CV490">
        <v>2</v>
      </c>
      <c r="CW490"/>
      <c r="CX490"/>
    </row>
    <row r="491" spans="1:102" x14ac:dyDescent="0.35">
      <c r="A491" t="s">
        <v>143</v>
      </c>
      <c r="B491" t="s">
        <v>390</v>
      </c>
      <c r="C491">
        <v>675527</v>
      </c>
      <c r="D491" t="s">
        <v>2584</v>
      </c>
      <c r="E491" t="s">
        <v>1418</v>
      </c>
      <c r="F491" t="s">
        <v>1419</v>
      </c>
      <c r="G491" t="s">
        <v>168</v>
      </c>
      <c r="H491" t="s">
        <v>404</v>
      </c>
      <c r="I491">
        <v>66.599999999999994</v>
      </c>
      <c r="K491" t="s">
        <v>334</v>
      </c>
      <c r="L491" t="s">
        <v>339</v>
      </c>
      <c r="M491">
        <v>2</v>
      </c>
      <c r="N491">
        <v>1</v>
      </c>
      <c r="P491">
        <v>3</v>
      </c>
      <c r="Q491">
        <v>4</v>
      </c>
      <c r="R491">
        <v>2</v>
      </c>
      <c r="T491" s="8">
        <v>2.4408300000000001</v>
      </c>
      <c r="U491" s="8">
        <v>0.27761000000000002</v>
      </c>
      <c r="V491">
        <v>73.2</v>
      </c>
      <c r="W491" s="8">
        <v>0.93752999999999997</v>
      </c>
      <c r="X491" s="8">
        <v>1.21515</v>
      </c>
      <c r="Y491" s="8">
        <v>1.8863300000000001</v>
      </c>
      <c r="Z491" s="8">
        <v>0.20225000000000001</v>
      </c>
      <c r="AA491" s="8">
        <v>8.4449999999999997E-2</v>
      </c>
      <c r="AC491" s="8">
        <v>1.2256899999999999</v>
      </c>
      <c r="AD491">
        <v>71.400000000000006</v>
      </c>
      <c r="AF491">
        <v>0</v>
      </c>
      <c r="AI491" s="8">
        <v>1.89784</v>
      </c>
      <c r="AJ491" s="8">
        <v>0.79564999999999997</v>
      </c>
      <c r="AK491" s="8">
        <v>0.43112</v>
      </c>
      <c r="AL491" s="8">
        <v>3.1246</v>
      </c>
      <c r="AM491">
        <v>1.3173600000000001</v>
      </c>
      <c r="AN491">
        <v>0.86738999999999999</v>
      </c>
      <c r="AO491">
        <v>0.24462</v>
      </c>
      <c r="AP491">
        <v>2.4651999999999998</v>
      </c>
      <c r="AR491">
        <v>2</v>
      </c>
      <c r="AS491">
        <v>7</v>
      </c>
      <c r="AT491">
        <v>2</v>
      </c>
      <c r="AU491">
        <v>2</v>
      </c>
      <c r="AV491" s="4">
        <v>46104.59</v>
      </c>
      <c r="AW491">
        <v>0</v>
      </c>
      <c r="AX491">
        <v>2</v>
      </c>
      <c r="AZ491" s="1">
        <v>44768</v>
      </c>
      <c r="BA491">
        <v>2</v>
      </c>
      <c r="BB491">
        <v>2</v>
      </c>
      <c r="BC491">
        <v>0</v>
      </c>
      <c r="BD491">
        <v>12</v>
      </c>
      <c r="BE491">
        <v>1</v>
      </c>
      <c r="BF491">
        <v>0</v>
      </c>
      <c r="BG491">
        <v>12</v>
      </c>
      <c r="BH491">
        <v>44336</v>
      </c>
      <c r="BI491">
        <v>4</v>
      </c>
      <c r="BJ491">
        <v>3</v>
      </c>
      <c r="BK491">
        <v>1</v>
      </c>
      <c r="BL491">
        <v>40</v>
      </c>
      <c r="BM491">
        <v>1</v>
      </c>
      <c r="BN491">
        <v>0</v>
      </c>
      <c r="BO491">
        <v>40</v>
      </c>
      <c r="BP491">
        <v>43643</v>
      </c>
      <c r="BQ491">
        <v>17</v>
      </c>
      <c r="BR491">
        <v>4</v>
      </c>
      <c r="BS491">
        <v>13</v>
      </c>
      <c r="BT491">
        <v>200</v>
      </c>
      <c r="BU491">
        <v>1</v>
      </c>
      <c r="BV491">
        <v>0</v>
      </c>
      <c r="BW491">
        <v>200</v>
      </c>
      <c r="BX491" s="8">
        <v>52.667000000000002</v>
      </c>
      <c r="BZ491" t="s">
        <v>1141</v>
      </c>
      <c r="CA491" t="s">
        <v>2585</v>
      </c>
      <c r="CB491">
        <v>79416</v>
      </c>
      <c r="CC491">
        <v>770</v>
      </c>
      <c r="CD491">
        <v>8067931111</v>
      </c>
      <c r="CE491" t="s">
        <v>336</v>
      </c>
      <c r="CF491" t="s">
        <v>334</v>
      </c>
      <c r="CG491" s="1">
        <v>35018</v>
      </c>
      <c r="CH491" t="s">
        <v>334</v>
      </c>
      <c r="CI491" t="s">
        <v>334</v>
      </c>
      <c r="CJ491" t="s">
        <v>337</v>
      </c>
      <c r="CK491" t="s">
        <v>338</v>
      </c>
      <c r="CL491" t="s">
        <v>2586</v>
      </c>
      <c r="CM491">
        <v>114</v>
      </c>
      <c r="CN491" s="1">
        <v>44835</v>
      </c>
      <c r="CP491"/>
      <c r="CQ491"/>
      <c r="CR491"/>
      <c r="CS491"/>
      <c r="CT491"/>
      <c r="CU491" s="23"/>
      <c r="CV491"/>
      <c r="CW491"/>
      <c r="CX491"/>
    </row>
    <row r="492" spans="1:102" x14ac:dyDescent="0.35">
      <c r="A492" t="s">
        <v>143</v>
      </c>
      <c r="B492" t="s">
        <v>390</v>
      </c>
      <c r="C492">
        <v>675532</v>
      </c>
      <c r="D492" t="s">
        <v>2587</v>
      </c>
      <c r="E492" t="s">
        <v>789</v>
      </c>
      <c r="F492" t="s">
        <v>790</v>
      </c>
      <c r="G492" t="s">
        <v>167</v>
      </c>
      <c r="H492" t="s">
        <v>362</v>
      </c>
      <c r="I492">
        <v>51.5</v>
      </c>
      <c r="K492" t="s">
        <v>334</v>
      </c>
      <c r="L492" t="s">
        <v>339</v>
      </c>
      <c r="M492">
        <v>3</v>
      </c>
      <c r="N492">
        <v>2</v>
      </c>
      <c r="P492">
        <v>2</v>
      </c>
      <c r="Q492">
        <v>1</v>
      </c>
      <c r="R492">
        <v>3</v>
      </c>
      <c r="T492" s="8">
        <v>3.8436400000000002</v>
      </c>
      <c r="U492" s="8">
        <v>0.50121000000000004</v>
      </c>
      <c r="V492">
        <v>67.7</v>
      </c>
      <c r="W492" s="8">
        <v>0.93362000000000001</v>
      </c>
      <c r="X492" s="8">
        <v>1.43483</v>
      </c>
      <c r="Y492" s="8">
        <v>3.4434399999999998</v>
      </c>
      <c r="Z492" s="8">
        <v>0.41541</v>
      </c>
      <c r="AA492" s="8">
        <v>0.17510000000000001</v>
      </c>
      <c r="AC492" s="8">
        <v>2.4088099999999999</v>
      </c>
      <c r="AD492">
        <v>57.1</v>
      </c>
      <c r="AF492">
        <v>1</v>
      </c>
      <c r="AI492" s="8">
        <v>2.0013399999999999</v>
      </c>
      <c r="AJ492" s="8">
        <v>0.77564</v>
      </c>
      <c r="AK492" s="8">
        <v>0.38755000000000001</v>
      </c>
      <c r="AL492" s="8">
        <v>3.1645300000000001</v>
      </c>
      <c r="AM492">
        <v>2.4550900000000002</v>
      </c>
      <c r="AN492">
        <v>0.88605</v>
      </c>
      <c r="AO492">
        <v>0.49129</v>
      </c>
      <c r="AP492">
        <v>3.8330299999999999</v>
      </c>
      <c r="AR492">
        <v>1</v>
      </c>
      <c r="AS492">
        <v>4</v>
      </c>
      <c r="AT492">
        <v>2</v>
      </c>
      <c r="AU492">
        <v>3</v>
      </c>
      <c r="AV492" s="4">
        <v>6969.5</v>
      </c>
      <c r="AW492">
        <v>0</v>
      </c>
      <c r="AX492">
        <v>3</v>
      </c>
      <c r="AZ492" s="1">
        <v>44519</v>
      </c>
      <c r="BA492">
        <v>4</v>
      </c>
      <c r="BB492">
        <v>4</v>
      </c>
      <c r="BC492">
        <v>0</v>
      </c>
      <c r="BD492">
        <v>20</v>
      </c>
      <c r="BE492">
        <v>1</v>
      </c>
      <c r="BF492">
        <v>0</v>
      </c>
      <c r="BG492">
        <v>20</v>
      </c>
      <c r="BH492">
        <v>43875</v>
      </c>
      <c r="BI492">
        <v>14</v>
      </c>
      <c r="BJ492">
        <v>14</v>
      </c>
      <c r="BK492">
        <v>0</v>
      </c>
      <c r="BL492">
        <v>92</v>
      </c>
      <c r="BM492">
        <v>1</v>
      </c>
      <c r="BN492">
        <v>0</v>
      </c>
      <c r="BO492">
        <v>92</v>
      </c>
      <c r="BP492">
        <v>43511</v>
      </c>
      <c r="BQ492">
        <v>7</v>
      </c>
      <c r="BR492">
        <v>5</v>
      </c>
      <c r="BS492">
        <v>2</v>
      </c>
      <c r="BT492">
        <v>40</v>
      </c>
      <c r="BU492">
        <v>1</v>
      </c>
      <c r="BV492">
        <v>0</v>
      </c>
      <c r="BW492">
        <v>40</v>
      </c>
      <c r="BX492" s="8">
        <v>47.332999999999998</v>
      </c>
      <c r="BZ492" t="s">
        <v>791</v>
      </c>
      <c r="CA492" t="s">
        <v>2588</v>
      </c>
      <c r="CB492">
        <v>78801</v>
      </c>
      <c r="CC492">
        <v>945</v>
      </c>
      <c r="CD492">
        <v>8302782505</v>
      </c>
      <c r="CE492" t="s">
        <v>336</v>
      </c>
      <c r="CF492" t="s">
        <v>334</v>
      </c>
      <c r="CG492" s="1">
        <v>34928</v>
      </c>
      <c r="CH492" t="s">
        <v>334</v>
      </c>
      <c r="CI492" t="s">
        <v>334</v>
      </c>
      <c r="CJ492" t="s">
        <v>334</v>
      </c>
      <c r="CK492" t="s">
        <v>338</v>
      </c>
      <c r="CL492" t="s">
        <v>2589</v>
      </c>
      <c r="CM492">
        <v>115</v>
      </c>
      <c r="CN492" s="1">
        <v>44835</v>
      </c>
      <c r="CP492"/>
      <c r="CQ492"/>
      <c r="CR492"/>
      <c r="CS492"/>
      <c r="CT492"/>
      <c r="CU492" s="23"/>
      <c r="CV492"/>
      <c r="CW492"/>
      <c r="CX492"/>
    </row>
    <row r="493" spans="1:102" x14ac:dyDescent="0.35">
      <c r="A493" t="s">
        <v>143</v>
      </c>
      <c r="B493" t="s">
        <v>390</v>
      </c>
      <c r="C493">
        <v>675533</v>
      </c>
      <c r="D493" t="s">
        <v>2590</v>
      </c>
      <c r="E493" t="s">
        <v>543</v>
      </c>
      <c r="F493" t="s">
        <v>912</v>
      </c>
      <c r="G493" t="s">
        <v>167</v>
      </c>
      <c r="H493" t="s">
        <v>350</v>
      </c>
      <c r="I493">
        <v>20.9</v>
      </c>
      <c r="K493" t="s">
        <v>334</v>
      </c>
      <c r="L493" t="s">
        <v>339</v>
      </c>
      <c r="M493">
        <v>2</v>
      </c>
      <c r="N493">
        <v>3</v>
      </c>
      <c r="P493">
        <v>3</v>
      </c>
      <c r="Q493">
        <v>2</v>
      </c>
      <c r="R493">
        <v>5</v>
      </c>
      <c r="T493" s="8">
        <v>6.6130100000000001</v>
      </c>
      <c r="U493" s="8">
        <v>0.50434999999999997</v>
      </c>
      <c r="V493">
        <v>100</v>
      </c>
      <c r="W493" s="8">
        <v>3.4137200000000001</v>
      </c>
      <c r="X493" s="8">
        <v>3.9180700000000002</v>
      </c>
      <c r="Y493" s="8">
        <v>5.8436399999999997</v>
      </c>
      <c r="Z493" s="8">
        <v>0.54591000000000001</v>
      </c>
      <c r="AA493" s="8">
        <v>0.19708999999999999</v>
      </c>
      <c r="AC493" s="8">
        <v>2.6949399999999999</v>
      </c>
      <c r="AD493">
        <v>100</v>
      </c>
      <c r="AG493">
        <v>6</v>
      </c>
      <c r="AI493" s="8">
        <v>2.2611599999999998</v>
      </c>
      <c r="AJ493" s="8">
        <v>0.78310999999999997</v>
      </c>
      <c r="AK493" s="8">
        <v>0.37165999999999999</v>
      </c>
      <c r="AL493" s="8">
        <v>3.41594</v>
      </c>
      <c r="AM493">
        <v>2.4310999999999998</v>
      </c>
      <c r="AN493">
        <v>3.2088800000000002</v>
      </c>
      <c r="AO493">
        <v>0.51551000000000002</v>
      </c>
      <c r="AP493">
        <v>6.1093999999999999</v>
      </c>
      <c r="AR493">
        <v>1</v>
      </c>
      <c r="AS493">
        <v>0</v>
      </c>
      <c r="AT493">
        <v>0</v>
      </c>
      <c r="AU493">
        <v>1</v>
      </c>
      <c r="AV493" s="4">
        <v>10000</v>
      </c>
      <c r="AW493">
        <v>0</v>
      </c>
      <c r="AX493">
        <v>1</v>
      </c>
      <c r="AZ493" s="1">
        <v>44483</v>
      </c>
      <c r="BA493">
        <v>6</v>
      </c>
      <c r="BB493">
        <v>6</v>
      </c>
      <c r="BC493">
        <v>1</v>
      </c>
      <c r="BD493">
        <v>60</v>
      </c>
      <c r="BE493">
        <v>1</v>
      </c>
      <c r="BF493">
        <v>0</v>
      </c>
      <c r="BG493">
        <v>60</v>
      </c>
      <c r="BH493">
        <v>43748</v>
      </c>
      <c r="BI493">
        <v>7</v>
      </c>
      <c r="BJ493">
        <v>7</v>
      </c>
      <c r="BK493">
        <v>0</v>
      </c>
      <c r="BL493">
        <v>60</v>
      </c>
      <c r="BM493">
        <v>1</v>
      </c>
      <c r="BN493">
        <v>0</v>
      </c>
      <c r="BO493">
        <v>60</v>
      </c>
      <c r="BP493">
        <v>43391</v>
      </c>
      <c r="BQ493">
        <v>2</v>
      </c>
      <c r="BR493">
        <v>1</v>
      </c>
      <c r="BS493">
        <v>1</v>
      </c>
      <c r="BT493">
        <v>58</v>
      </c>
      <c r="BU493">
        <v>1</v>
      </c>
      <c r="BV493">
        <v>0</v>
      </c>
      <c r="BW493">
        <v>58</v>
      </c>
      <c r="BX493" s="8">
        <v>59.667000000000002</v>
      </c>
      <c r="BZ493" t="s">
        <v>2591</v>
      </c>
      <c r="CA493" t="s">
        <v>2592</v>
      </c>
      <c r="CB493">
        <v>78759</v>
      </c>
      <c r="CC493">
        <v>940</v>
      </c>
      <c r="CD493">
        <v>5124188822</v>
      </c>
      <c r="CE493" t="s">
        <v>336</v>
      </c>
      <c r="CF493" t="s">
        <v>334</v>
      </c>
      <c r="CG493" s="1">
        <v>34936</v>
      </c>
      <c r="CH493" t="s">
        <v>334</v>
      </c>
      <c r="CI493" t="s">
        <v>334</v>
      </c>
      <c r="CJ493" t="s">
        <v>334</v>
      </c>
      <c r="CK493" t="s">
        <v>338</v>
      </c>
      <c r="CL493" t="s">
        <v>2593</v>
      </c>
      <c r="CM493">
        <v>46</v>
      </c>
      <c r="CN493" s="1">
        <v>44835</v>
      </c>
      <c r="CP493"/>
      <c r="CQ493"/>
      <c r="CR493"/>
      <c r="CS493"/>
      <c r="CT493"/>
      <c r="CU493" s="23"/>
      <c r="CV493"/>
      <c r="CW493"/>
      <c r="CX493"/>
    </row>
    <row r="494" spans="1:102" x14ac:dyDescent="0.35">
      <c r="A494" t="s">
        <v>143</v>
      </c>
      <c r="B494" t="s">
        <v>390</v>
      </c>
      <c r="C494">
        <v>675534</v>
      </c>
      <c r="D494" t="s">
        <v>2594</v>
      </c>
      <c r="E494" t="s">
        <v>593</v>
      </c>
      <c r="F494" t="s">
        <v>453</v>
      </c>
      <c r="G494" t="s">
        <v>166</v>
      </c>
      <c r="H494" t="s">
        <v>343</v>
      </c>
      <c r="I494">
        <v>35.6</v>
      </c>
      <c r="K494" t="s">
        <v>334</v>
      </c>
      <c r="L494" t="s">
        <v>339</v>
      </c>
      <c r="M494">
        <v>3</v>
      </c>
      <c r="N494">
        <v>2</v>
      </c>
      <c r="P494">
        <v>4</v>
      </c>
      <c r="Q494">
        <v>4</v>
      </c>
      <c r="T494" s="8">
        <v>3.2629299999999999</v>
      </c>
      <c r="U494" s="8">
        <v>0.37930000000000003</v>
      </c>
      <c r="V494">
        <v>59.2</v>
      </c>
      <c r="W494" s="8">
        <v>1.3436999999999999</v>
      </c>
      <c r="X494" s="8">
        <v>1.7230000000000001</v>
      </c>
      <c r="Y494" s="8">
        <v>2.2476699999999998</v>
      </c>
      <c r="Z494" s="8">
        <v>0.41731000000000001</v>
      </c>
      <c r="AA494" s="8">
        <v>3.7599999999999999E-3</v>
      </c>
      <c r="AC494" s="8">
        <v>1.5399400000000001</v>
      </c>
      <c r="AD494">
        <v>40</v>
      </c>
      <c r="AF494">
        <v>1</v>
      </c>
      <c r="AI494" s="8">
        <v>1.92153</v>
      </c>
      <c r="AJ494" s="8">
        <v>0.75509999999999999</v>
      </c>
      <c r="AK494" s="8">
        <v>0.39859</v>
      </c>
      <c r="AL494" s="8">
        <v>3.0752299999999999</v>
      </c>
      <c r="AM494">
        <v>1.6347</v>
      </c>
      <c r="AN494">
        <v>1.3099400000000001</v>
      </c>
      <c r="AO494">
        <v>0.36148999999999998</v>
      </c>
      <c r="AP494">
        <v>3.34842</v>
      </c>
      <c r="AR494">
        <v>0</v>
      </c>
      <c r="AS494">
        <v>1</v>
      </c>
      <c r="AT494">
        <v>0</v>
      </c>
      <c r="AU494">
        <v>1</v>
      </c>
      <c r="AV494" s="4">
        <v>13669.5</v>
      </c>
      <c r="AW494">
        <v>1</v>
      </c>
      <c r="AX494">
        <v>2</v>
      </c>
      <c r="AZ494" s="1">
        <v>44678</v>
      </c>
      <c r="BA494">
        <v>5</v>
      </c>
      <c r="BB494">
        <v>5</v>
      </c>
      <c r="BC494">
        <v>0</v>
      </c>
      <c r="BD494">
        <v>91</v>
      </c>
      <c r="BE494">
        <v>1</v>
      </c>
      <c r="BF494">
        <v>0</v>
      </c>
      <c r="BG494">
        <v>91</v>
      </c>
      <c r="BH494">
        <v>43699</v>
      </c>
      <c r="BI494">
        <v>2</v>
      </c>
      <c r="BJ494">
        <v>1</v>
      </c>
      <c r="BK494">
        <v>1</v>
      </c>
      <c r="BL494">
        <v>8</v>
      </c>
      <c r="BM494">
        <v>1</v>
      </c>
      <c r="BN494">
        <v>0</v>
      </c>
      <c r="BO494">
        <v>8</v>
      </c>
      <c r="BP494">
        <v>43355</v>
      </c>
      <c r="BQ494">
        <v>1</v>
      </c>
      <c r="BR494">
        <v>1</v>
      </c>
      <c r="BS494">
        <v>0</v>
      </c>
      <c r="BT494">
        <v>4</v>
      </c>
      <c r="BU494">
        <v>1</v>
      </c>
      <c r="BV494">
        <v>0</v>
      </c>
      <c r="BW494">
        <v>4</v>
      </c>
      <c r="BX494" s="8">
        <v>48.832999999999998</v>
      </c>
      <c r="BZ494" t="s">
        <v>2595</v>
      </c>
      <c r="CA494" t="s">
        <v>2596</v>
      </c>
      <c r="CB494">
        <v>79096</v>
      </c>
      <c r="CC494">
        <v>955</v>
      </c>
      <c r="CD494">
        <v>8068263505</v>
      </c>
      <c r="CE494" t="s">
        <v>336</v>
      </c>
      <c r="CF494" t="s">
        <v>334</v>
      </c>
      <c r="CG494" s="1">
        <v>34922</v>
      </c>
      <c r="CH494" t="s">
        <v>334</v>
      </c>
      <c r="CI494" t="s">
        <v>334</v>
      </c>
      <c r="CJ494" t="s">
        <v>334</v>
      </c>
      <c r="CK494" t="s">
        <v>338</v>
      </c>
      <c r="CL494" t="s">
        <v>2597</v>
      </c>
      <c r="CM494">
        <v>90</v>
      </c>
      <c r="CN494" s="1">
        <v>44835</v>
      </c>
      <c r="CP494"/>
      <c r="CQ494"/>
      <c r="CR494"/>
      <c r="CS494"/>
      <c r="CT494"/>
      <c r="CU494" s="23"/>
      <c r="CV494">
        <v>2</v>
      </c>
      <c r="CW494"/>
      <c r="CX494"/>
    </row>
    <row r="495" spans="1:102" x14ac:dyDescent="0.35">
      <c r="A495" t="s">
        <v>143</v>
      </c>
      <c r="B495" t="s">
        <v>390</v>
      </c>
      <c r="C495">
        <v>675536</v>
      </c>
      <c r="D495" t="s">
        <v>2598</v>
      </c>
      <c r="E495" t="s">
        <v>762</v>
      </c>
      <c r="F495" t="s">
        <v>763</v>
      </c>
      <c r="G495" t="s">
        <v>166</v>
      </c>
      <c r="H495" t="s">
        <v>346</v>
      </c>
      <c r="I495">
        <v>59.4</v>
      </c>
      <c r="K495" t="s">
        <v>334</v>
      </c>
      <c r="L495" t="s">
        <v>339</v>
      </c>
      <c r="M495">
        <v>3</v>
      </c>
      <c r="N495">
        <v>2</v>
      </c>
      <c r="P495">
        <v>3</v>
      </c>
      <c r="Q495">
        <v>4</v>
      </c>
      <c r="R495">
        <v>2</v>
      </c>
      <c r="T495" s="8">
        <v>3.91412</v>
      </c>
      <c r="U495" s="8">
        <v>0.32974999999999999</v>
      </c>
      <c r="V495"/>
      <c r="W495" s="8">
        <v>1.18072</v>
      </c>
      <c r="X495" s="8">
        <v>1.51047</v>
      </c>
      <c r="Y495" s="8">
        <v>3.4530699999999999</v>
      </c>
      <c r="Z495" s="8">
        <v>0.19697999999999999</v>
      </c>
      <c r="AA495" s="8">
        <v>0</v>
      </c>
      <c r="AB495">
        <v>6</v>
      </c>
      <c r="AC495" s="8">
        <v>2.4036499999999998</v>
      </c>
      <c r="AE495">
        <v>6</v>
      </c>
      <c r="AF495">
        <v>2</v>
      </c>
      <c r="AI495" s="8">
        <v>2.0940699999999999</v>
      </c>
      <c r="AJ495" s="8">
        <v>0.79040999999999995</v>
      </c>
      <c r="AK495" s="8">
        <v>0.41710999999999998</v>
      </c>
      <c r="AL495" s="8">
        <v>3.30159</v>
      </c>
      <c r="AM495">
        <v>2.3413499999999998</v>
      </c>
      <c r="AN495">
        <v>1.09962</v>
      </c>
      <c r="AO495">
        <v>0.30032999999999999</v>
      </c>
      <c r="AP495">
        <v>3.7412800000000002</v>
      </c>
      <c r="AR495">
        <v>0</v>
      </c>
      <c r="AS495">
        <v>1</v>
      </c>
      <c r="AT495">
        <v>2</v>
      </c>
      <c r="AU495">
        <v>0</v>
      </c>
      <c r="AV495" s="4">
        <v>0</v>
      </c>
      <c r="AW495">
        <v>0</v>
      </c>
      <c r="AX495">
        <v>0</v>
      </c>
      <c r="AZ495" s="1">
        <v>44421</v>
      </c>
      <c r="BA495">
        <v>4</v>
      </c>
      <c r="BB495">
        <v>2</v>
      </c>
      <c r="BC495">
        <v>2</v>
      </c>
      <c r="BD495">
        <v>32</v>
      </c>
      <c r="BE495">
        <v>1</v>
      </c>
      <c r="BF495">
        <v>0</v>
      </c>
      <c r="BG495">
        <v>32</v>
      </c>
      <c r="BH495">
        <v>43705</v>
      </c>
      <c r="BI495">
        <v>5</v>
      </c>
      <c r="BJ495">
        <v>3</v>
      </c>
      <c r="BK495">
        <v>2</v>
      </c>
      <c r="BL495">
        <v>32</v>
      </c>
      <c r="BM495">
        <v>1</v>
      </c>
      <c r="BN495">
        <v>0</v>
      </c>
      <c r="BO495">
        <v>32</v>
      </c>
      <c r="BP495">
        <v>43328</v>
      </c>
      <c r="BQ495">
        <v>8</v>
      </c>
      <c r="BR495">
        <v>7</v>
      </c>
      <c r="BS495">
        <v>1</v>
      </c>
      <c r="BT495">
        <v>64</v>
      </c>
      <c r="BU495">
        <v>1</v>
      </c>
      <c r="BV495">
        <v>0</v>
      </c>
      <c r="BW495">
        <v>64</v>
      </c>
      <c r="BX495" s="8">
        <v>37.332999999999998</v>
      </c>
      <c r="BZ495" t="s">
        <v>744</v>
      </c>
      <c r="CA495" t="s">
        <v>2599</v>
      </c>
      <c r="CB495">
        <v>76522</v>
      </c>
      <c r="CC495">
        <v>341</v>
      </c>
      <c r="CD495">
        <v>2545479552</v>
      </c>
      <c r="CE495" t="s">
        <v>336</v>
      </c>
      <c r="CF495" t="s">
        <v>334</v>
      </c>
      <c r="CG495" s="1">
        <v>34990</v>
      </c>
      <c r="CH495" t="s">
        <v>334</v>
      </c>
      <c r="CI495" t="s">
        <v>334</v>
      </c>
      <c r="CJ495" t="s">
        <v>337</v>
      </c>
      <c r="CK495" t="s">
        <v>338</v>
      </c>
      <c r="CL495" t="s">
        <v>2600</v>
      </c>
      <c r="CM495">
        <v>96</v>
      </c>
      <c r="CN495" s="1">
        <v>44835</v>
      </c>
      <c r="CP495"/>
      <c r="CQ495"/>
      <c r="CR495"/>
      <c r="CS495"/>
      <c r="CT495"/>
      <c r="CU495" s="23"/>
      <c r="CV495"/>
      <c r="CW495"/>
      <c r="CX495"/>
    </row>
    <row r="496" spans="1:102" x14ac:dyDescent="0.35">
      <c r="A496" t="s">
        <v>143</v>
      </c>
      <c r="B496" t="s">
        <v>390</v>
      </c>
      <c r="C496">
        <v>675537</v>
      </c>
      <c r="D496" t="s">
        <v>2601</v>
      </c>
      <c r="E496" t="s">
        <v>1666</v>
      </c>
      <c r="F496" t="s">
        <v>476</v>
      </c>
      <c r="G496" t="s">
        <v>166</v>
      </c>
      <c r="H496" t="s">
        <v>333</v>
      </c>
      <c r="I496">
        <v>68.2</v>
      </c>
      <c r="K496" t="s">
        <v>334</v>
      </c>
      <c r="L496" t="s">
        <v>339</v>
      </c>
      <c r="M496">
        <v>2</v>
      </c>
      <c r="N496">
        <v>1</v>
      </c>
      <c r="P496">
        <v>5</v>
      </c>
      <c r="Q496">
        <v>5</v>
      </c>
      <c r="R496">
        <v>4</v>
      </c>
      <c r="T496" s="8">
        <v>2.4106299999999998</v>
      </c>
      <c r="U496" s="8">
        <v>0.21178</v>
      </c>
      <c r="V496">
        <v>37.200000000000003</v>
      </c>
      <c r="W496" s="8">
        <v>0.82643999999999995</v>
      </c>
      <c r="X496" s="8">
        <v>1.0382199999999999</v>
      </c>
      <c r="Y496" s="8">
        <v>2.0839699999999999</v>
      </c>
      <c r="Z496" s="8">
        <v>0.16392000000000001</v>
      </c>
      <c r="AA496" s="8">
        <v>0.1168</v>
      </c>
      <c r="AC496" s="8">
        <v>1.3724099999999999</v>
      </c>
      <c r="AE496">
        <v>6</v>
      </c>
      <c r="AF496">
        <v>0</v>
      </c>
      <c r="AI496" s="8">
        <v>2.00339</v>
      </c>
      <c r="AJ496" s="8">
        <v>0.80076999999999998</v>
      </c>
      <c r="AK496" s="8">
        <v>0.41919000000000001</v>
      </c>
      <c r="AL496" s="8">
        <v>3.22336</v>
      </c>
      <c r="AM496">
        <v>1.3973500000000001</v>
      </c>
      <c r="AN496">
        <v>0.75971999999999995</v>
      </c>
      <c r="AO496">
        <v>0.19192000000000001</v>
      </c>
      <c r="AP496">
        <v>2.3601100000000002</v>
      </c>
      <c r="AR496">
        <v>4</v>
      </c>
      <c r="AS496">
        <v>1</v>
      </c>
      <c r="AT496">
        <v>0</v>
      </c>
      <c r="AU496">
        <v>3</v>
      </c>
      <c r="AV496" s="4">
        <v>38571</v>
      </c>
      <c r="AW496">
        <v>0</v>
      </c>
      <c r="AX496">
        <v>3</v>
      </c>
      <c r="AZ496" s="1">
        <v>44448</v>
      </c>
      <c r="BA496">
        <v>9</v>
      </c>
      <c r="BB496">
        <v>4</v>
      </c>
      <c r="BC496">
        <v>5</v>
      </c>
      <c r="BD496">
        <v>60</v>
      </c>
      <c r="BE496">
        <v>1</v>
      </c>
      <c r="BF496">
        <v>0</v>
      </c>
      <c r="BG496">
        <v>60</v>
      </c>
      <c r="BH496">
        <v>43644</v>
      </c>
      <c r="BI496">
        <v>12</v>
      </c>
      <c r="BJ496">
        <v>12</v>
      </c>
      <c r="BK496">
        <v>0</v>
      </c>
      <c r="BL496">
        <v>96</v>
      </c>
      <c r="BM496">
        <v>1</v>
      </c>
      <c r="BN496">
        <v>0</v>
      </c>
      <c r="BO496">
        <v>96</v>
      </c>
      <c r="BP496">
        <v>43266</v>
      </c>
      <c r="BQ496">
        <v>6</v>
      </c>
      <c r="BR496">
        <v>5</v>
      </c>
      <c r="BS496">
        <v>1</v>
      </c>
      <c r="BT496">
        <v>190</v>
      </c>
      <c r="BU496">
        <v>1</v>
      </c>
      <c r="BV496">
        <v>0</v>
      </c>
      <c r="BW496">
        <v>190</v>
      </c>
      <c r="BX496" s="8">
        <v>93.667000000000002</v>
      </c>
      <c r="BZ496" t="s">
        <v>2602</v>
      </c>
      <c r="CA496" t="s">
        <v>2603</v>
      </c>
      <c r="CB496">
        <v>76801</v>
      </c>
      <c r="CC496">
        <v>220</v>
      </c>
      <c r="CD496">
        <v>3256439555</v>
      </c>
      <c r="CE496" t="s">
        <v>336</v>
      </c>
      <c r="CF496" t="s">
        <v>334</v>
      </c>
      <c r="CG496" s="1">
        <v>34983</v>
      </c>
      <c r="CH496" t="s">
        <v>334</v>
      </c>
      <c r="CI496" t="s">
        <v>334</v>
      </c>
      <c r="CJ496" t="s">
        <v>334</v>
      </c>
      <c r="CK496" t="s">
        <v>338</v>
      </c>
      <c r="CL496" t="s">
        <v>2604</v>
      </c>
      <c r="CM496">
        <v>64</v>
      </c>
      <c r="CN496" s="1">
        <v>44835</v>
      </c>
      <c r="CP496"/>
      <c r="CQ496"/>
      <c r="CR496"/>
      <c r="CS496"/>
      <c r="CT496"/>
      <c r="CU496" s="23"/>
      <c r="CV496"/>
      <c r="CW496"/>
      <c r="CX496"/>
    </row>
    <row r="497" spans="1:102" x14ac:dyDescent="0.35">
      <c r="A497" t="s">
        <v>143</v>
      </c>
      <c r="B497" t="s">
        <v>390</v>
      </c>
      <c r="C497">
        <v>675538</v>
      </c>
      <c r="D497" t="s">
        <v>2605</v>
      </c>
      <c r="E497" t="s">
        <v>2606</v>
      </c>
      <c r="F497" t="s">
        <v>1173</v>
      </c>
      <c r="G497" t="s">
        <v>167</v>
      </c>
      <c r="H497" t="s">
        <v>350</v>
      </c>
      <c r="I497">
        <v>83.9</v>
      </c>
      <c r="K497" t="s">
        <v>334</v>
      </c>
      <c r="L497" t="s">
        <v>339</v>
      </c>
      <c r="M497">
        <v>2</v>
      </c>
      <c r="N497">
        <v>1</v>
      </c>
      <c r="P497">
        <v>2</v>
      </c>
      <c r="Q497">
        <v>2</v>
      </c>
      <c r="R497">
        <v>2</v>
      </c>
      <c r="T497" s="8"/>
      <c r="V497"/>
      <c r="W497" s="8"/>
      <c r="X497" s="8"/>
      <c r="Y497" s="8"/>
      <c r="Z497" s="8"/>
      <c r="AA497" s="8"/>
      <c r="AB497">
        <v>6</v>
      </c>
      <c r="AC497" s="8"/>
      <c r="AE497">
        <v>6</v>
      </c>
      <c r="AG497">
        <v>6</v>
      </c>
      <c r="AI497" s="8"/>
      <c r="AJ497" s="8"/>
      <c r="AK497" s="8"/>
      <c r="AL497" s="8"/>
      <c r="AR497">
        <v>0</v>
      </c>
      <c r="AS497">
        <v>8</v>
      </c>
      <c r="AT497">
        <v>1</v>
      </c>
      <c r="AU497">
        <v>1</v>
      </c>
      <c r="AV497" s="4">
        <v>59280</v>
      </c>
      <c r="AW497">
        <v>0</v>
      </c>
      <c r="AX497">
        <v>1</v>
      </c>
      <c r="AZ497" s="1">
        <v>44490</v>
      </c>
      <c r="BA497">
        <v>8</v>
      </c>
      <c r="BB497">
        <v>3</v>
      </c>
      <c r="BC497">
        <v>5</v>
      </c>
      <c r="BD497">
        <v>68</v>
      </c>
      <c r="BE497">
        <v>1</v>
      </c>
      <c r="BF497">
        <v>0</v>
      </c>
      <c r="BG497">
        <v>68</v>
      </c>
      <c r="BH497">
        <v>43663</v>
      </c>
      <c r="BI497">
        <v>6</v>
      </c>
      <c r="BJ497">
        <v>6</v>
      </c>
      <c r="BK497">
        <v>0</v>
      </c>
      <c r="BL497">
        <v>36</v>
      </c>
      <c r="BM497">
        <v>1</v>
      </c>
      <c r="BN497">
        <v>0</v>
      </c>
      <c r="BO497">
        <v>36</v>
      </c>
      <c r="BP497">
        <v>43315</v>
      </c>
      <c r="BQ497">
        <v>7</v>
      </c>
      <c r="BR497">
        <v>6</v>
      </c>
      <c r="BS497">
        <v>1</v>
      </c>
      <c r="BT497">
        <v>44</v>
      </c>
      <c r="BU497">
        <v>1</v>
      </c>
      <c r="BV497">
        <v>0</v>
      </c>
      <c r="BW497">
        <v>44</v>
      </c>
      <c r="BX497" s="8">
        <v>53.332999999999998</v>
      </c>
      <c r="BZ497" t="s">
        <v>2607</v>
      </c>
      <c r="CA497" t="s">
        <v>2608</v>
      </c>
      <c r="CB497">
        <v>77478</v>
      </c>
      <c r="CC497">
        <v>530</v>
      </c>
      <c r="CD497">
        <v>2814912226</v>
      </c>
      <c r="CE497" t="s">
        <v>336</v>
      </c>
      <c r="CF497" t="s">
        <v>334</v>
      </c>
      <c r="CG497" s="1">
        <v>34962</v>
      </c>
      <c r="CH497" t="s">
        <v>334</v>
      </c>
      <c r="CI497" t="s">
        <v>334</v>
      </c>
      <c r="CJ497" t="s">
        <v>334</v>
      </c>
      <c r="CK497" t="s">
        <v>338</v>
      </c>
      <c r="CL497" t="s">
        <v>2609</v>
      </c>
      <c r="CM497">
        <v>150</v>
      </c>
      <c r="CN497" s="1">
        <v>44835</v>
      </c>
      <c r="CP497"/>
      <c r="CQ497"/>
      <c r="CR497">
        <v>12</v>
      </c>
      <c r="CS497"/>
      <c r="CT497"/>
      <c r="CU497" s="23"/>
      <c r="CV497"/>
      <c r="CW497">
        <v>6</v>
      </c>
      <c r="CX497">
        <v>6</v>
      </c>
    </row>
    <row r="498" spans="1:102" x14ac:dyDescent="0.35">
      <c r="A498" t="s">
        <v>143</v>
      </c>
      <c r="B498" t="s">
        <v>390</v>
      </c>
      <c r="C498">
        <v>675539</v>
      </c>
      <c r="D498" t="s">
        <v>2610</v>
      </c>
      <c r="E498" t="s">
        <v>411</v>
      </c>
      <c r="F498" t="s">
        <v>397</v>
      </c>
      <c r="G498" t="s">
        <v>166</v>
      </c>
      <c r="H498" t="s">
        <v>333</v>
      </c>
      <c r="I498">
        <v>75.400000000000006</v>
      </c>
      <c r="K498" t="s">
        <v>334</v>
      </c>
      <c r="L498" t="s">
        <v>339</v>
      </c>
      <c r="M498">
        <v>3</v>
      </c>
      <c r="N498">
        <v>1</v>
      </c>
      <c r="P498">
        <v>4</v>
      </c>
      <c r="Q498">
        <v>4</v>
      </c>
      <c r="R498">
        <v>3</v>
      </c>
      <c r="T498" s="8">
        <v>3.1216599999999999</v>
      </c>
      <c r="U498" s="8">
        <v>0.20616000000000001</v>
      </c>
      <c r="V498">
        <v>61.5</v>
      </c>
      <c r="W498" s="8">
        <v>1.1876500000000001</v>
      </c>
      <c r="X498" s="8">
        <v>1.39381</v>
      </c>
      <c r="Y498" s="8">
        <v>2.6786799999999999</v>
      </c>
      <c r="Z498" s="8">
        <v>0.19026000000000001</v>
      </c>
      <c r="AA498" s="8">
        <v>3.2469999999999999E-2</v>
      </c>
      <c r="AC498" s="8">
        <v>1.7278500000000001</v>
      </c>
      <c r="AD498">
        <v>40</v>
      </c>
      <c r="AF498">
        <v>1</v>
      </c>
      <c r="AI498" s="8">
        <v>1.8099000000000001</v>
      </c>
      <c r="AJ498" s="8">
        <v>0.71460999999999997</v>
      </c>
      <c r="AK498" s="8">
        <v>0.36714999999999998</v>
      </c>
      <c r="AL498" s="8">
        <v>2.8916599999999999</v>
      </c>
      <c r="AM498">
        <v>1.9473100000000001</v>
      </c>
      <c r="AN498">
        <v>1.2234100000000001</v>
      </c>
      <c r="AO498">
        <v>0.21331</v>
      </c>
      <c r="AP498">
        <v>3.4068000000000001</v>
      </c>
      <c r="AR498">
        <v>0</v>
      </c>
      <c r="AS498">
        <v>1</v>
      </c>
      <c r="AT498">
        <v>0</v>
      </c>
      <c r="AU498">
        <v>0</v>
      </c>
      <c r="AV498" s="4">
        <v>0</v>
      </c>
      <c r="AW498">
        <v>0</v>
      </c>
      <c r="AX498">
        <v>0</v>
      </c>
      <c r="AZ498" s="1">
        <v>44679</v>
      </c>
      <c r="BA498">
        <v>5</v>
      </c>
      <c r="BB498">
        <v>5</v>
      </c>
      <c r="BC498">
        <v>0</v>
      </c>
      <c r="BD498">
        <v>20</v>
      </c>
      <c r="BE498">
        <v>1</v>
      </c>
      <c r="BF498">
        <v>0</v>
      </c>
      <c r="BG498">
        <v>20</v>
      </c>
      <c r="BH498">
        <v>43719</v>
      </c>
      <c r="BI498">
        <v>2</v>
      </c>
      <c r="BJ498">
        <v>2</v>
      </c>
      <c r="BK498">
        <v>0</v>
      </c>
      <c r="BL498">
        <v>24</v>
      </c>
      <c r="BM498">
        <v>1</v>
      </c>
      <c r="BN498">
        <v>0</v>
      </c>
      <c r="BO498">
        <v>24</v>
      </c>
      <c r="BP498">
        <v>43326</v>
      </c>
      <c r="BQ498">
        <v>2</v>
      </c>
      <c r="BR498">
        <v>1</v>
      </c>
      <c r="BS498">
        <v>1</v>
      </c>
      <c r="BT498">
        <v>16</v>
      </c>
      <c r="BU498">
        <v>1</v>
      </c>
      <c r="BV498">
        <v>0</v>
      </c>
      <c r="BW498">
        <v>16</v>
      </c>
      <c r="BX498" s="8">
        <v>20.667000000000002</v>
      </c>
      <c r="BZ498" t="s">
        <v>884</v>
      </c>
      <c r="CA498" t="s">
        <v>2611</v>
      </c>
      <c r="CB498">
        <v>77351</v>
      </c>
      <c r="CC498">
        <v>850</v>
      </c>
      <c r="CD498">
        <v>9363285021</v>
      </c>
      <c r="CE498" t="s">
        <v>336</v>
      </c>
      <c r="CF498" t="s">
        <v>334</v>
      </c>
      <c r="CG498" s="1">
        <v>34989</v>
      </c>
      <c r="CH498" t="s">
        <v>334</v>
      </c>
      <c r="CI498" t="s">
        <v>334</v>
      </c>
      <c r="CJ498" t="s">
        <v>334</v>
      </c>
      <c r="CK498" t="s">
        <v>338</v>
      </c>
      <c r="CL498" t="s">
        <v>2612</v>
      </c>
      <c r="CM498">
        <v>125</v>
      </c>
      <c r="CN498" s="1">
        <v>44835</v>
      </c>
      <c r="CP498"/>
      <c r="CQ498"/>
      <c r="CR498"/>
      <c r="CS498"/>
      <c r="CT498"/>
      <c r="CU498" s="23"/>
      <c r="CV498"/>
      <c r="CW498"/>
      <c r="CX498"/>
    </row>
    <row r="499" spans="1:102" x14ac:dyDescent="0.35">
      <c r="A499" t="s">
        <v>143</v>
      </c>
      <c r="B499" t="s">
        <v>390</v>
      </c>
      <c r="C499">
        <v>675540</v>
      </c>
      <c r="D499" t="s">
        <v>2613</v>
      </c>
      <c r="E499" t="s">
        <v>494</v>
      </c>
      <c r="F499" t="s">
        <v>448</v>
      </c>
      <c r="G499" t="s">
        <v>166</v>
      </c>
      <c r="H499" t="s">
        <v>346</v>
      </c>
      <c r="I499">
        <v>67.5</v>
      </c>
      <c r="K499" t="s">
        <v>337</v>
      </c>
      <c r="L499" t="s">
        <v>339</v>
      </c>
      <c r="M499">
        <v>2</v>
      </c>
      <c r="N499">
        <v>1</v>
      </c>
      <c r="P499">
        <v>5</v>
      </c>
      <c r="Q499">
        <v>5</v>
      </c>
      <c r="R499">
        <v>5</v>
      </c>
      <c r="T499" s="8"/>
      <c r="V499"/>
      <c r="W499" s="8"/>
      <c r="X499" s="8"/>
      <c r="Y499" s="8"/>
      <c r="Z499" s="8"/>
      <c r="AA499" s="8"/>
      <c r="AB499">
        <v>6</v>
      </c>
      <c r="AC499" s="8"/>
      <c r="AE499">
        <v>6</v>
      </c>
      <c r="AG499">
        <v>6</v>
      </c>
      <c r="AI499" s="8"/>
      <c r="AJ499" s="8"/>
      <c r="AK499" s="8"/>
      <c r="AL499" s="8"/>
      <c r="AR499">
        <v>1</v>
      </c>
      <c r="AS499">
        <v>3</v>
      </c>
      <c r="AT499">
        <v>1</v>
      </c>
      <c r="AU499">
        <v>1</v>
      </c>
      <c r="AV499" s="4">
        <v>225860</v>
      </c>
      <c r="AW499">
        <v>0</v>
      </c>
      <c r="AX499">
        <v>1</v>
      </c>
      <c r="AZ499" s="1">
        <v>44608</v>
      </c>
      <c r="BA499">
        <v>6</v>
      </c>
      <c r="BB499">
        <v>2</v>
      </c>
      <c r="BC499">
        <v>4</v>
      </c>
      <c r="BD499">
        <v>95</v>
      </c>
      <c r="BE499">
        <v>1</v>
      </c>
      <c r="BF499">
        <v>0</v>
      </c>
      <c r="BG499">
        <v>95</v>
      </c>
      <c r="BH499">
        <v>43845</v>
      </c>
      <c r="BI499">
        <v>7</v>
      </c>
      <c r="BJ499">
        <v>7</v>
      </c>
      <c r="BK499">
        <v>0</v>
      </c>
      <c r="BL499">
        <v>32</v>
      </c>
      <c r="BM499">
        <v>1</v>
      </c>
      <c r="BN499">
        <v>0</v>
      </c>
      <c r="BO499">
        <v>32</v>
      </c>
      <c r="BP499">
        <v>43544</v>
      </c>
      <c r="BQ499">
        <v>9</v>
      </c>
      <c r="BR499">
        <v>8</v>
      </c>
      <c r="BS499">
        <v>1</v>
      </c>
      <c r="BT499">
        <v>56</v>
      </c>
      <c r="BU499">
        <v>1</v>
      </c>
      <c r="BV499">
        <v>0</v>
      </c>
      <c r="BW499">
        <v>56</v>
      </c>
      <c r="BX499" s="8">
        <v>67.5</v>
      </c>
      <c r="BZ499" t="s">
        <v>2614</v>
      </c>
      <c r="CA499" t="s">
        <v>2615</v>
      </c>
      <c r="CB499">
        <v>77575</v>
      </c>
      <c r="CC499">
        <v>757</v>
      </c>
      <c r="CD499">
        <v>9363367247</v>
      </c>
      <c r="CE499" t="s">
        <v>336</v>
      </c>
      <c r="CF499" t="s">
        <v>334</v>
      </c>
      <c r="CG499" s="1">
        <v>35030</v>
      </c>
      <c r="CH499" t="s">
        <v>334</v>
      </c>
      <c r="CI499" t="s">
        <v>334</v>
      </c>
      <c r="CJ499" t="s">
        <v>334</v>
      </c>
      <c r="CK499" t="s">
        <v>338</v>
      </c>
      <c r="CL499" t="s">
        <v>2616</v>
      </c>
      <c r="CM499">
        <v>118</v>
      </c>
      <c r="CN499" s="1">
        <v>44835</v>
      </c>
      <c r="CP499"/>
      <c r="CQ499"/>
      <c r="CR499">
        <v>12</v>
      </c>
      <c r="CS499"/>
      <c r="CT499"/>
      <c r="CU499" s="23"/>
      <c r="CV499"/>
      <c r="CW499">
        <v>6</v>
      </c>
      <c r="CX499">
        <v>6</v>
      </c>
    </row>
    <row r="500" spans="1:102" x14ac:dyDescent="0.35">
      <c r="A500" t="s">
        <v>143</v>
      </c>
      <c r="B500" t="s">
        <v>390</v>
      </c>
      <c r="C500">
        <v>675541</v>
      </c>
      <c r="D500" t="s">
        <v>2617</v>
      </c>
      <c r="E500" t="s">
        <v>1971</v>
      </c>
      <c r="F500" t="s">
        <v>342</v>
      </c>
      <c r="G500" t="s">
        <v>166</v>
      </c>
      <c r="H500" t="s">
        <v>346</v>
      </c>
      <c r="I500">
        <v>84.8</v>
      </c>
      <c r="J500" t="s">
        <v>347</v>
      </c>
      <c r="K500" t="s">
        <v>334</v>
      </c>
      <c r="L500" t="s">
        <v>339</v>
      </c>
      <c r="M500">
        <v>1</v>
      </c>
      <c r="N500">
        <v>1</v>
      </c>
      <c r="P500">
        <v>2</v>
      </c>
      <c r="Q500">
        <v>3</v>
      </c>
      <c r="R500">
        <v>2</v>
      </c>
      <c r="T500" s="8">
        <v>3.2741799999999999</v>
      </c>
      <c r="U500" s="8">
        <v>0.18387999999999999</v>
      </c>
      <c r="V500"/>
      <c r="W500" s="8">
        <v>1.21201</v>
      </c>
      <c r="X500" s="8">
        <v>1.39588</v>
      </c>
      <c r="Y500" s="8">
        <v>2.89608</v>
      </c>
      <c r="Z500" s="8">
        <v>0.21514</v>
      </c>
      <c r="AA500" s="8">
        <v>9.9900000000000006E-3</v>
      </c>
      <c r="AB500">
        <v>6</v>
      </c>
      <c r="AC500" s="8">
        <v>1.87829</v>
      </c>
      <c r="AE500">
        <v>6</v>
      </c>
      <c r="AF500">
        <v>1</v>
      </c>
      <c r="AI500" s="8">
        <v>1.9637500000000001</v>
      </c>
      <c r="AJ500" s="8">
        <v>0.80606999999999995</v>
      </c>
      <c r="AK500" s="8">
        <v>0.43431999999999998</v>
      </c>
      <c r="AL500" s="8">
        <v>3.2041400000000002</v>
      </c>
      <c r="AM500">
        <v>1.95102</v>
      </c>
      <c r="AN500">
        <v>1.10684</v>
      </c>
      <c r="AO500">
        <v>0.16083</v>
      </c>
      <c r="AP500">
        <v>3.22478</v>
      </c>
      <c r="AR500">
        <v>9</v>
      </c>
      <c r="AS500">
        <v>23</v>
      </c>
      <c r="AT500">
        <v>14</v>
      </c>
      <c r="AU500">
        <v>5</v>
      </c>
      <c r="AV500" s="4">
        <v>269454.95</v>
      </c>
      <c r="AW500">
        <v>3</v>
      </c>
      <c r="AX500">
        <v>8</v>
      </c>
      <c r="AZ500" s="1">
        <v>44559</v>
      </c>
      <c r="BA500">
        <v>11</v>
      </c>
      <c r="BB500">
        <v>5</v>
      </c>
      <c r="BC500">
        <v>6</v>
      </c>
      <c r="BD500">
        <v>223</v>
      </c>
      <c r="BE500">
        <v>1</v>
      </c>
      <c r="BF500">
        <v>0</v>
      </c>
      <c r="BG500">
        <v>223</v>
      </c>
      <c r="BH500">
        <v>44174</v>
      </c>
      <c r="BI500">
        <v>13</v>
      </c>
      <c r="BJ500">
        <v>7</v>
      </c>
      <c r="BK500">
        <v>8</v>
      </c>
      <c r="BL500">
        <v>72</v>
      </c>
      <c r="BM500">
        <v>1</v>
      </c>
      <c r="BN500">
        <v>0</v>
      </c>
      <c r="BO500">
        <v>72</v>
      </c>
      <c r="BP500">
        <v>43530</v>
      </c>
      <c r="BQ500">
        <v>17</v>
      </c>
      <c r="BR500">
        <v>12</v>
      </c>
      <c r="BS500">
        <v>5</v>
      </c>
      <c r="BT500">
        <v>468</v>
      </c>
      <c r="BU500">
        <v>1</v>
      </c>
      <c r="BV500">
        <v>0</v>
      </c>
      <c r="BW500">
        <v>468</v>
      </c>
      <c r="BX500" s="8">
        <v>213.5</v>
      </c>
      <c r="BZ500" t="s">
        <v>1141</v>
      </c>
      <c r="CA500" t="s">
        <v>2618</v>
      </c>
      <c r="CB500">
        <v>77642</v>
      </c>
      <c r="CC500">
        <v>700</v>
      </c>
      <c r="CD500">
        <v>4097271651</v>
      </c>
      <c r="CE500" t="s">
        <v>336</v>
      </c>
      <c r="CF500" t="s">
        <v>334</v>
      </c>
      <c r="CG500" s="1">
        <v>34984</v>
      </c>
      <c r="CH500" t="s">
        <v>334</v>
      </c>
      <c r="CI500" t="s">
        <v>334</v>
      </c>
      <c r="CJ500" t="s">
        <v>334</v>
      </c>
      <c r="CK500" t="s">
        <v>338</v>
      </c>
      <c r="CL500" t="s">
        <v>2619</v>
      </c>
      <c r="CM500">
        <v>199</v>
      </c>
      <c r="CN500" s="1">
        <v>44835</v>
      </c>
      <c r="CP500"/>
      <c r="CQ500"/>
      <c r="CR500"/>
      <c r="CS500"/>
      <c r="CT500"/>
      <c r="CU500" s="23"/>
      <c r="CV500"/>
      <c r="CW500"/>
      <c r="CX500"/>
    </row>
    <row r="501" spans="1:102" x14ac:dyDescent="0.35">
      <c r="A501" t="s">
        <v>143</v>
      </c>
      <c r="B501" t="s">
        <v>390</v>
      </c>
      <c r="C501">
        <v>675542</v>
      </c>
      <c r="D501" t="s">
        <v>2620</v>
      </c>
      <c r="E501" t="s">
        <v>635</v>
      </c>
      <c r="F501" t="s">
        <v>636</v>
      </c>
      <c r="G501" t="s">
        <v>166</v>
      </c>
      <c r="H501" t="s">
        <v>333</v>
      </c>
      <c r="I501">
        <v>31.1</v>
      </c>
      <c r="K501" t="s">
        <v>334</v>
      </c>
      <c r="L501" t="s">
        <v>339</v>
      </c>
      <c r="M501">
        <v>4</v>
      </c>
      <c r="N501">
        <v>4</v>
      </c>
      <c r="P501">
        <v>4</v>
      </c>
      <c r="Q501">
        <v>4</v>
      </c>
      <c r="R501">
        <v>4</v>
      </c>
      <c r="T501" s="8">
        <v>5.1759599999999999</v>
      </c>
      <c r="U501" s="8">
        <v>0.69682999999999995</v>
      </c>
      <c r="V501">
        <v>67.2</v>
      </c>
      <c r="W501" s="8">
        <v>2.4284300000000001</v>
      </c>
      <c r="X501" s="8">
        <v>3.12527</v>
      </c>
      <c r="Y501" s="8">
        <v>4.0478500000000004</v>
      </c>
      <c r="Z501" s="8">
        <v>0.45151999999999998</v>
      </c>
      <c r="AA501" s="8">
        <v>0.34855000000000003</v>
      </c>
      <c r="AC501" s="8">
        <v>2.0506899999999999</v>
      </c>
      <c r="AD501">
        <v>84</v>
      </c>
      <c r="AF501">
        <v>1</v>
      </c>
      <c r="AI501" s="8">
        <v>2.0086900000000001</v>
      </c>
      <c r="AJ501" s="8">
        <v>0.71323999999999999</v>
      </c>
      <c r="AK501" s="8">
        <v>0.30131000000000002</v>
      </c>
      <c r="AL501" s="8">
        <v>3.0232399999999999</v>
      </c>
      <c r="AM501">
        <v>2.0824400000000001</v>
      </c>
      <c r="AN501">
        <v>2.5063499999999999</v>
      </c>
      <c r="AO501">
        <v>0.87853999999999999</v>
      </c>
      <c r="AP501">
        <v>5.4028900000000002</v>
      </c>
      <c r="AR501">
        <v>0</v>
      </c>
      <c r="AS501">
        <v>1</v>
      </c>
      <c r="AT501">
        <v>0</v>
      </c>
      <c r="AU501">
        <v>20</v>
      </c>
      <c r="AV501" s="4">
        <v>63513.53</v>
      </c>
      <c r="AW501">
        <v>0</v>
      </c>
      <c r="AX501">
        <v>20</v>
      </c>
      <c r="AZ501" s="1">
        <v>44757</v>
      </c>
      <c r="BA501">
        <v>2</v>
      </c>
      <c r="BB501">
        <v>2</v>
      </c>
      <c r="BC501">
        <v>0</v>
      </c>
      <c r="BD501">
        <v>4</v>
      </c>
      <c r="BE501">
        <v>1</v>
      </c>
      <c r="BF501">
        <v>0</v>
      </c>
      <c r="BG501">
        <v>4</v>
      </c>
      <c r="BH501">
        <v>44316</v>
      </c>
      <c r="BI501">
        <v>8</v>
      </c>
      <c r="BJ501">
        <v>6</v>
      </c>
      <c r="BK501">
        <v>2</v>
      </c>
      <c r="BL501">
        <v>28</v>
      </c>
      <c r="BM501">
        <v>1</v>
      </c>
      <c r="BN501">
        <v>0</v>
      </c>
      <c r="BO501">
        <v>28</v>
      </c>
      <c r="BP501">
        <v>43686</v>
      </c>
      <c r="BQ501">
        <v>11</v>
      </c>
      <c r="BR501">
        <v>8</v>
      </c>
      <c r="BS501">
        <v>3</v>
      </c>
      <c r="BT501">
        <v>72</v>
      </c>
      <c r="BU501">
        <v>1</v>
      </c>
      <c r="BV501">
        <v>0</v>
      </c>
      <c r="BW501">
        <v>72</v>
      </c>
      <c r="BX501" s="8">
        <v>23.332999999999998</v>
      </c>
      <c r="BZ501" t="s">
        <v>2621</v>
      </c>
      <c r="CA501" t="s">
        <v>2622</v>
      </c>
      <c r="CB501">
        <v>78209</v>
      </c>
      <c r="CC501">
        <v>130</v>
      </c>
      <c r="CD501">
        <v>2109301040</v>
      </c>
      <c r="CE501" t="s">
        <v>381</v>
      </c>
      <c r="CF501" t="s">
        <v>334</v>
      </c>
      <c r="CG501" s="1">
        <v>35033</v>
      </c>
      <c r="CH501" t="s">
        <v>334</v>
      </c>
      <c r="CI501" t="s">
        <v>334</v>
      </c>
      <c r="CJ501" t="s">
        <v>334</v>
      </c>
      <c r="CK501" t="s">
        <v>338</v>
      </c>
      <c r="CL501" t="s">
        <v>2623</v>
      </c>
      <c r="CM501">
        <v>46</v>
      </c>
      <c r="CN501" s="1">
        <v>44835</v>
      </c>
      <c r="CP501"/>
      <c r="CQ501"/>
      <c r="CR501"/>
      <c r="CS501"/>
      <c r="CT501"/>
      <c r="CU501" s="23"/>
      <c r="CV501"/>
      <c r="CW501"/>
      <c r="CX501"/>
    </row>
    <row r="502" spans="1:102" x14ac:dyDescent="0.35">
      <c r="A502" t="s">
        <v>143</v>
      </c>
      <c r="B502" t="s">
        <v>390</v>
      </c>
      <c r="C502">
        <v>675543</v>
      </c>
      <c r="D502" t="s">
        <v>2624</v>
      </c>
      <c r="E502" t="s">
        <v>548</v>
      </c>
      <c r="F502" t="s">
        <v>450</v>
      </c>
      <c r="G502" t="s">
        <v>167</v>
      </c>
      <c r="H502" t="s">
        <v>350</v>
      </c>
      <c r="I502">
        <v>66.900000000000006</v>
      </c>
      <c r="K502" t="s">
        <v>334</v>
      </c>
      <c r="L502" t="s">
        <v>339</v>
      </c>
      <c r="M502">
        <v>3</v>
      </c>
      <c r="N502">
        <v>1</v>
      </c>
      <c r="P502">
        <v>3</v>
      </c>
      <c r="Q502">
        <v>5</v>
      </c>
      <c r="R502">
        <v>1</v>
      </c>
      <c r="T502" s="8"/>
      <c r="V502"/>
      <c r="W502" s="8"/>
      <c r="X502" s="8"/>
      <c r="Y502" s="8"/>
      <c r="Z502" s="8"/>
      <c r="AA502" s="8"/>
      <c r="AB502">
        <v>6</v>
      </c>
      <c r="AC502" s="8"/>
      <c r="AE502">
        <v>6</v>
      </c>
      <c r="AG502">
        <v>6</v>
      </c>
      <c r="AI502" s="8"/>
      <c r="AJ502" s="8"/>
      <c r="AK502" s="8"/>
      <c r="AL502" s="8"/>
      <c r="AR502">
        <v>0</v>
      </c>
      <c r="AS502">
        <v>0</v>
      </c>
      <c r="AT502">
        <v>0</v>
      </c>
      <c r="AU502">
        <v>1</v>
      </c>
      <c r="AV502" s="4">
        <v>5000</v>
      </c>
      <c r="AW502">
        <v>0</v>
      </c>
      <c r="AX502">
        <v>1</v>
      </c>
      <c r="AZ502" s="1">
        <v>44735</v>
      </c>
      <c r="BA502">
        <v>2</v>
      </c>
      <c r="BB502">
        <v>2</v>
      </c>
      <c r="BC502">
        <v>0</v>
      </c>
      <c r="BD502">
        <v>8</v>
      </c>
      <c r="BE502">
        <v>1</v>
      </c>
      <c r="BF502">
        <v>0</v>
      </c>
      <c r="BG502">
        <v>8</v>
      </c>
      <c r="BH502">
        <v>43839</v>
      </c>
      <c r="BI502">
        <v>6</v>
      </c>
      <c r="BJ502">
        <v>6</v>
      </c>
      <c r="BK502">
        <v>0</v>
      </c>
      <c r="BL502">
        <v>40</v>
      </c>
      <c r="BM502">
        <v>1</v>
      </c>
      <c r="BN502">
        <v>0</v>
      </c>
      <c r="BO502">
        <v>40</v>
      </c>
      <c r="BP502">
        <v>43490</v>
      </c>
      <c r="BQ502">
        <v>6</v>
      </c>
      <c r="BR502">
        <v>6</v>
      </c>
      <c r="BS502">
        <v>0</v>
      </c>
      <c r="BT502">
        <v>40</v>
      </c>
      <c r="BU502">
        <v>1</v>
      </c>
      <c r="BV502">
        <v>0</v>
      </c>
      <c r="BW502">
        <v>40</v>
      </c>
      <c r="BX502" s="8">
        <v>24</v>
      </c>
      <c r="BZ502" t="s">
        <v>2625</v>
      </c>
      <c r="CA502" t="s">
        <v>2626</v>
      </c>
      <c r="CB502">
        <v>77018</v>
      </c>
      <c r="CC502">
        <v>610</v>
      </c>
      <c r="CD502">
        <v>7136969093</v>
      </c>
      <c r="CE502" t="s">
        <v>336</v>
      </c>
      <c r="CF502" t="s">
        <v>334</v>
      </c>
      <c r="CG502" s="1">
        <v>35003</v>
      </c>
      <c r="CH502" t="s">
        <v>334</v>
      </c>
      <c r="CI502" t="s">
        <v>334</v>
      </c>
      <c r="CJ502" t="s">
        <v>334</v>
      </c>
      <c r="CK502" t="s">
        <v>338</v>
      </c>
      <c r="CL502" t="s">
        <v>2627</v>
      </c>
      <c r="CM502">
        <v>116</v>
      </c>
      <c r="CN502" s="1">
        <v>44835</v>
      </c>
      <c r="CP502"/>
      <c r="CQ502"/>
      <c r="CR502">
        <v>12</v>
      </c>
      <c r="CS502"/>
      <c r="CT502"/>
      <c r="CU502" s="23"/>
      <c r="CV502"/>
      <c r="CW502">
        <v>6</v>
      </c>
      <c r="CX502">
        <v>6</v>
      </c>
    </row>
    <row r="503" spans="1:102" x14ac:dyDescent="0.35">
      <c r="A503" t="s">
        <v>143</v>
      </c>
      <c r="B503" t="s">
        <v>390</v>
      </c>
      <c r="C503">
        <v>675546</v>
      </c>
      <c r="D503" t="s">
        <v>541</v>
      </c>
      <c r="E503" t="s">
        <v>1177</v>
      </c>
      <c r="F503" t="s">
        <v>477</v>
      </c>
      <c r="G503" t="s">
        <v>166</v>
      </c>
      <c r="H503" t="s">
        <v>333</v>
      </c>
      <c r="I503">
        <v>110.7</v>
      </c>
      <c r="K503" t="s">
        <v>334</v>
      </c>
      <c r="L503" t="s">
        <v>339</v>
      </c>
      <c r="M503">
        <v>5</v>
      </c>
      <c r="N503">
        <v>2</v>
      </c>
      <c r="P503">
        <v>5</v>
      </c>
      <c r="Q503">
        <v>5</v>
      </c>
      <c r="R503">
        <v>5</v>
      </c>
      <c r="T503" s="8">
        <v>3.6689799999999999</v>
      </c>
      <c r="U503" s="8">
        <v>0.19519</v>
      </c>
      <c r="V503">
        <v>55.1</v>
      </c>
      <c r="W503" s="8">
        <v>1.18035</v>
      </c>
      <c r="X503" s="8">
        <v>1.37554</v>
      </c>
      <c r="Y503" s="8">
        <v>3.4024200000000002</v>
      </c>
      <c r="Z503" s="8">
        <v>0.13538</v>
      </c>
      <c r="AA503" s="8">
        <v>2.2929999999999999E-2</v>
      </c>
      <c r="AC503" s="8">
        <v>2.2934399999999999</v>
      </c>
      <c r="AD503">
        <v>42.9</v>
      </c>
      <c r="AG503">
        <v>6</v>
      </c>
      <c r="AI503" s="8">
        <v>2.0148999999999999</v>
      </c>
      <c r="AJ503" s="8">
        <v>0.79901999999999995</v>
      </c>
      <c r="AK503" s="8">
        <v>0.42769000000000001</v>
      </c>
      <c r="AL503" s="8">
        <v>3.2416100000000001</v>
      </c>
      <c r="AM503">
        <v>2.32178</v>
      </c>
      <c r="AN503">
        <v>1.08744</v>
      </c>
      <c r="AO503">
        <v>0.17337</v>
      </c>
      <c r="AP503">
        <v>3.57186</v>
      </c>
      <c r="AR503">
        <v>0</v>
      </c>
      <c r="AS503">
        <v>3</v>
      </c>
      <c r="AT503">
        <v>0</v>
      </c>
      <c r="AU503">
        <v>3</v>
      </c>
      <c r="AV503" s="4">
        <v>78732.509999999995</v>
      </c>
      <c r="AW503">
        <v>0</v>
      </c>
      <c r="AX503">
        <v>3</v>
      </c>
      <c r="AZ503" s="1">
        <v>43761</v>
      </c>
      <c r="BA503">
        <v>4</v>
      </c>
      <c r="BB503">
        <v>1</v>
      </c>
      <c r="BC503">
        <v>3</v>
      </c>
      <c r="BD503">
        <v>20</v>
      </c>
      <c r="BE503">
        <v>1</v>
      </c>
      <c r="BF503">
        <v>0</v>
      </c>
      <c r="BG503">
        <v>20</v>
      </c>
      <c r="BH503">
        <v>43411</v>
      </c>
      <c r="BI503">
        <v>1</v>
      </c>
      <c r="BJ503">
        <v>1</v>
      </c>
      <c r="BK503">
        <v>0</v>
      </c>
      <c r="BL503">
        <v>4</v>
      </c>
      <c r="BM503">
        <v>1</v>
      </c>
      <c r="BN503">
        <v>0</v>
      </c>
      <c r="BO503">
        <v>4</v>
      </c>
      <c r="BP503">
        <v>43041</v>
      </c>
      <c r="BQ503">
        <v>4</v>
      </c>
      <c r="BR503">
        <v>3</v>
      </c>
      <c r="BS503">
        <v>1</v>
      </c>
      <c r="BT503">
        <v>124</v>
      </c>
      <c r="BU503">
        <v>1</v>
      </c>
      <c r="BV503">
        <v>0</v>
      </c>
      <c r="BW503">
        <v>124</v>
      </c>
      <c r="BX503" s="8">
        <v>32</v>
      </c>
      <c r="BZ503" t="s">
        <v>2628</v>
      </c>
      <c r="CA503" t="s">
        <v>2629</v>
      </c>
      <c r="CB503">
        <v>78664</v>
      </c>
      <c r="CC503">
        <v>970</v>
      </c>
      <c r="CD503">
        <v>5126343000</v>
      </c>
      <c r="CE503" t="s">
        <v>336</v>
      </c>
      <c r="CF503" t="s">
        <v>334</v>
      </c>
      <c r="CG503" s="1">
        <v>35034</v>
      </c>
      <c r="CH503" t="s">
        <v>334</v>
      </c>
      <c r="CI503" t="s">
        <v>337</v>
      </c>
      <c r="CJ503" t="s">
        <v>334</v>
      </c>
      <c r="CK503" t="s">
        <v>338</v>
      </c>
      <c r="CL503" t="s">
        <v>2630</v>
      </c>
      <c r="CM503">
        <v>179</v>
      </c>
      <c r="CN503" s="1">
        <v>44835</v>
      </c>
      <c r="CP503"/>
      <c r="CQ503"/>
      <c r="CR503"/>
      <c r="CS503"/>
      <c r="CT503"/>
      <c r="CU503" s="23"/>
      <c r="CV503"/>
      <c r="CW503"/>
      <c r="CX503"/>
    </row>
    <row r="504" spans="1:102" x14ac:dyDescent="0.35">
      <c r="A504" t="s">
        <v>143</v>
      </c>
      <c r="B504" t="s">
        <v>390</v>
      </c>
      <c r="C504">
        <v>675550</v>
      </c>
      <c r="D504" t="s">
        <v>2631</v>
      </c>
      <c r="E504" t="s">
        <v>428</v>
      </c>
      <c r="F504" t="s">
        <v>1477</v>
      </c>
      <c r="G504" t="s">
        <v>166</v>
      </c>
      <c r="H504" t="s">
        <v>333</v>
      </c>
      <c r="I504">
        <v>85.5</v>
      </c>
      <c r="K504" t="s">
        <v>334</v>
      </c>
      <c r="L504" t="s">
        <v>339</v>
      </c>
      <c r="M504">
        <v>3</v>
      </c>
      <c r="N504">
        <v>1</v>
      </c>
      <c r="P504">
        <v>4</v>
      </c>
      <c r="Q504">
        <v>5</v>
      </c>
      <c r="R504">
        <v>3</v>
      </c>
      <c r="T504" s="8">
        <v>2.87548</v>
      </c>
      <c r="U504" s="8">
        <v>0.36063000000000001</v>
      </c>
      <c r="V504">
        <v>44.8</v>
      </c>
      <c r="W504" s="8">
        <v>0.80801000000000001</v>
      </c>
      <c r="X504" s="8">
        <v>1.1686399999999999</v>
      </c>
      <c r="Y504" s="8">
        <v>2.4791300000000001</v>
      </c>
      <c r="Z504" s="8">
        <v>0.29205999999999999</v>
      </c>
      <c r="AA504" s="8">
        <v>1.133E-2</v>
      </c>
      <c r="AC504" s="8">
        <v>1.7068399999999999</v>
      </c>
      <c r="AD504">
        <v>25</v>
      </c>
      <c r="AG504">
        <v>6</v>
      </c>
      <c r="AI504" s="8">
        <v>2.0446</v>
      </c>
      <c r="AJ504" s="8">
        <v>0.82718999999999998</v>
      </c>
      <c r="AK504" s="8">
        <v>0.44367000000000001</v>
      </c>
      <c r="AL504" s="8">
        <v>3.3154599999999999</v>
      </c>
      <c r="AM504">
        <v>1.70282</v>
      </c>
      <c r="AN504">
        <v>0.71904999999999997</v>
      </c>
      <c r="AO504">
        <v>0.30879000000000001</v>
      </c>
      <c r="AP504">
        <v>2.7370100000000002</v>
      </c>
      <c r="AR504">
        <v>0</v>
      </c>
      <c r="AS504">
        <v>0</v>
      </c>
      <c r="AT504">
        <v>1</v>
      </c>
      <c r="AU504">
        <v>0</v>
      </c>
      <c r="AV504" s="4">
        <v>0</v>
      </c>
      <c r="AW504">
        <v>0</v>
      </c>
      <c r="AX504">
        <v>0</v>
      </c>
      <c r="AZ504" s="1">
        <v>44763</v>
      </c>
      <c r="BA504">
        <v>6</v>
      </c>
      <c r="BB504">
        <v>4</v>
      </c>
      <c r="BC504">
        <v>1</v>
      </c>
      <c r="BD504">
        <v>44</v>
      </c>
      <c r="BE504">
        <v>1</v>
      </c>
      <c r="BF504">
        <v>0</v>
      </c>
      <c r="BG504">
        <v>44</v>
      </c>
      <c r="BH504">
        <v>44308</v>
      </c>
      <c r="BI504">
        <v>0</v>
      </c>
      <c r="BJ504">
        <v>0</v>
      </c>
      <c r="BK504">
        <v>0</v>
      </c>
      <c r="BL504">
        <v>0</v>
      </c>
      <c r="BM504">
        <v>0</v>
      </c>
      <c r="BN504">
        <v>0</v>
      </c>
      <c r="BO504">
        <v>0</v>
      </c>
      <c r="BP504">
        <v>43580</v>
      </c>
      <c r="BQ504">
        <v>5</v>
      </c>
      <c r="BR504">
        <v>5</v>
      </c>
      <c r="BS504">
        <v>0</v>
      </c>
      <c r="BT504">
        <v>28</v>
      </c>
      <c r="BU504">
        <v>1</v>
      </c>
      <c r="BV504">
        <v>0</v>
      </c>
      <c r="BW504">
        <v>28</v>
      </c>
      <c r="BX504" s="8">
        <v>26.667000000000002</v>
      </c>
      <c r="BZ504" t="s">
        <v>1016</v>
      </c>
      <c r="CA504" t="s">
        <v>2632</v>
      </c>
      <c r="CB504">
        <v>76240</v>
      </c>
      <c r="CC504">
        <v>340</v>
      </c>
      <c r="CD504">
        <v>9406686263</v>
      </c>
      <c r="CE504" t="s">
        <v>336</v>
      </c>
      <c r="CF504" t="s">
        <v>334</v>
      </c>
      <c r="CG504" s="1">
        <v>35010</v>
      </c>
      <c r="CH504" t="s">
        <v>334</v>
      </c>
      <c r="CI504" t="s">
        <v>334</v>
      </c>
      <c r="CJ504" t="s">
        <v>334</v>
      </c>
      <c r="CK504" t="s">
        <v>338</v>
      </c>
      <c r="CL504" t="s">
        <v>2633</v>
      </c>
      <c r="CM504">
        <v>122</v>
      </c>
      <c r="CN504" s="1">
        <v>44835</v>
      </c>
      <c r="CP504"/>
      <c r="CQ504"/>
      <c r="CR504"/>
      <c r="CS504"/>
      <c r="CT504"/>
      <c r="CU504" s="23"/>
      <c r="CV504"/>
      <c r="CW504"/>
      <c r="CX504"/>
    </row>
    <row r="505" spans="1:102" x14ac:dyDescent="0.35">
      <c r="A505" t="s">
        <v>143</v>
      </c>
      <c r="B505" t="s">
        <v>390</v>
      </c>
      <c r="C505">
        <v>675553</v>
      </c>
      <c r="D505" t="s">
        <v>2634</v>
      </c>
      <c r="E505" t="s">
        <v>445</v>
      </c>
      <c r="F505" t="s">
        <v>581</v>
      </c>
      <c r="G505" t="s">
        <v>166</v>
      </c>
      <c r="H505" t="s">
        <v>346</v>
      </c>
      <c r="I505">
        <v>24.9</v>
      </c>
      <c r="K505" t="s">
        <v>334</v>
      </c>
      <c r="L505" t="s">
        <v>339</v>
      </c>
      <c r="M505">
        <v>5</v>
      </c>
      <c r="N505">
        <v>2</v>
      </c>
      <c r="P505">
        <v>3</v>
      </c>
      <c r="Q505">
        <v>5</v>
      </c>
      <c r="R505">
        <v>2</v>
      </c>
      <c r="T505" s="8">
        <v>3.9435799999999999</v>
      </c>
      <c r="U505" s="8">
        <v>0.38094</v>
      </c>
      <c r="V505"/>
      <c r="W505" s="8">
        <v>1.19442</v>
      </c>
      <c r="X505" s="8">
        <v>1.5753600000000001</v>
      </c>
      <c r="Y505" s="8">
        <v>3.7764000000000002</v>
      </c>
      <c r="Z505" s="8">
        <v>0.43093999999999999</v>
      </c>
      <c r="AA505" s="8">
        <v>0.25396999999999997</v>
      </c>
      <c r="AB505">
        <v>6</v>
      </c>
      <c r="AC505" s="8">
        <v>2.36822</v>
      </c>
      <c r="AE505">
        <v>6</v>
      </c>
      <c r="AG505">
        <v>6</v>
      </c>
      <c r="AI505" s="8">
        <v>1.9774499999999999</v>
      </c>
      <c r="AJ505" s="8">
        <v>0.80269000000000001</v>
      </c>
      <c r="AK505" s="8">
        <v>0.41541</v>
      </c>
      <c r="AL505" s="8">
        <v>3.19556</v>
      </c>
      <c r="AM505">
        <v>2.4428700000000001</v>
      </c>
      <c r="AN505">
        <v>1.09537</v>
      </c>
      <c r="AO505">
        <v>0.34836</v>
      </c>
      <c r="AP505">
        <v>3.89452</v>
      </c>
      <c r="AR505">
        <v>5</v>
      </c>
      <c r="AS505">
        <v>0</v>
      </c>
      <c r="AT505">
        <v>0</v>
      </c>
      <c r="AU505">
        <v>9</v>
      </c>
      <c r="AV505" s="4">
        <v>40210.339999999997</v>
      </c>
      <c r="AW505">
        <v>0</v>
      </c>
      <c r="AX505">
        <v>9</v>
      </c>
      <c r="AZ505" s="1">
        <v>44475</v>
      </c>
      <c r="BA505">
        <v>1</v>
      </c>
      <c r="BB505">
        <v>0</v>
      </c>
      <c r="BC505">
        <v>1</v>
      </c>
      <c r="BD505">
        <v>4</v>
      </c>
      <c r="BE505">
        <v>0</v>
      </c>
      <c r="BF505">
        <v>0</v>
      </c>
      <c r="BG505">
        <v>4</v>
      </c>
      <c r="BH505">
        <v>44300</v>
      </c>
      <c r="BI505">
        <v>0</v>
      </c>
      <c r="BJ505">
        <v>0</v>
      </c>
      <c r="BK505">
        <v>0</v>
      </c>
      <c r="BL505">
        <v>0</v>
      </c>
      <c r="BM505">
        <v>0</v>
      </c>
      <c r="BN505">
        <v>0</v>
      </c>
      <c r="BO505">
        <v>0</v>
      </c>
      <c r="BP505">
        <v>44127</v>
      </c>
      <c r="BQ505">
        <v>4</v>
      </c>
      <c r="BR505">
        <v>1</v>
      </c>
      <c r="BS505">
        <v>4</v>
      </c>
      <c r="BT505">
        <v>36</v>
      </c>
      <c r="BU505">
        <v>1</v>
      </c>
      <c r="BV505">
        <v>0</v>
      </c>
      <c r="BW505">
        <v>36</v>
      </c>
      <c r="BX505" s="8">
        <v>8</v>
      </c>
      <c r="BZ505" t="s">
        <v>813</v>
      </c>
      <c r="CA505" t="s">
        <v>2635</v>
      </c>
      <c r="CB505">
        <v>75783</v>
      </c>
      <c r="CC505">
        <v>974</v>
      </c>
      <c r="CD505">
        <v>9037632284</v>
      </c>
      <c r="CE505" t="s">
        <v>336</v>
      </c>
      <c r="CF505" t="s">
        <v>334</v>
      </c>
      <c r="CG505" s="1">
        <v>34982</v>
      </c>
      <c r="CH505" t="s">
        <v>334</v>
      </c>
      <c r="CI505" t="s">
        <v>334</v>
      </c>
      <c r="CJ505" t="s">
        <v>334</v>
      </c>
      <c r="CK505" t="s">
        <v>338</v>
      </c>
      <c r="CL505" t="s">
        <v>2636</v>
      </c>
      <c r="CM505">
        <v>156</v>
      </c>
      <c r="CN505" s="1">
        <v>44835</v>
      </c>
      <c r="CP505"/>
      <c r="CQ505"/>
      <c r="CR505"/>
      <c r="CS505"/>
      <c r="CT505"/>
      <c r="CU505" s="23"/>
      <c r="CV505"/>
      <c r="CW505"/>
      <c r="CX505"/>
    </row>
    <row r="506" spans="1:102" x14ac:dyDescent="0.35">
      <c r="A506" t="s">
        <v>143</v>
      </c>
      <c r="B506" t="s">
        <v>390</v>
      </c>
      <c r="C506">
        <v>675554</v>
      </c>
      <c r="D506" t="s">
        <v>2637</v>
      </c>
      <c r="E506" t="s">
        <v>2638</v>
      </c>
      <c r="F506" t="s">
        <v>1273</v>
      </c>
      <c r="G506" t="s">
        <v>166</v>
      </c>
      <c r="H506" t="s">
        <v>343</v>
      </c>
      <c r="I506">
        <v>38.6</v>
      </c>
      <c r="K506" t="s">
        <v>334</v>
      </c>
      <c r="L506" t="s">
        <v>339</v>
      </c>
      <c r="M506">
        <v>3</v>
      </c>
      <c r="N506">
        <v>1</v>
      </c>
      <c r="P506">
        <v>1</v>
      </c>
      <c r="Q506">
        <v>1</v>
      </c>
      <c r="T506" s="8">
        <v>3.15482</v>
      </c>
      <c r="U506" s="8">
        <v>0.62733000000000005</v>
      </c>
      <c r="V506"/>
      <c r="W506" s="8">
        <v>0.55752999999999997</v>
      </c>
      <c r="X506" s="8">
        <v>1.18486</v>
      </c>
      <c r="Y506" s="8">
        <v>2.4036300000000002</v>
      </c>
      <c r="Z506" s="8">
        <v>0.39748</v>
      </c>
      <c r="AA506" s="8">
        <v>8.8999999999999999E-3</v>
      </c>
      <c r="AB506">
        <v>6</v>
      </c>
      <c r="AC506" s="8">
        <v>1.9699599999999999</v>
      </c>
      <c r="AE506">
        <v>6</v>
      </c>
      <c r="AG506">
        <v>6</v>
      </c>
      <c r="AI506" s="8">
        <v>2.0057399999999999</v>
      </c>
      <c r="AJ506" s="8">
        <v>0.76061000000000001</v>
      </c>
      <c r="AK506" s="8">
        <v>0.37528</v>
      </c>
      <c r="AL506" s="8">
        <v>3.1416300000000001</v>
      </c>
      <c r="AM506">
        <v>2.0034000000000001</v>
      </c>
      <c r="AN506">
        <v>0.53957999999999995</v>
      </c>
      <c r="AO506">
        <v>0.63502000000000003</v>
      </c>
      <c r="AP506">
        <v>3.1690399999999999</v>
      </c>
      <c r="AR506">
        <v>0</v>
      </c>
      <c r="AS506">
        <v>0</v>
      </c>
      <c r="AT506">
        <v>0</v>
      </c>
      <c r="AU506">
        <v>0</v>
      </c>
      <c r="AV506" s="4">
        <v>0</v>
      </c>
      <c r="AW506">
        <v>0</v>
      </c>
      <c r="AX506">
        <v>0</v>
      </c>
      <c r="AZ506" s="1">
        <v>44372</v>
      </c>
      <c r="BA506">
        <v>0</v>
      </c>
      <c r="BB506">
        <v>0</v>
      </c>
      <c r="BC506">
        <v>0</v>
      </c>
      <c r="BD506">
        <v>0</v>
      </c>
      <c r="BE506">
        <v>0</v>
      </c>
      <c r="BF506">
        <v>0</v>
      </c>
      <c r="BG506">
        <v>0</v>
      </c>
      <c r="BH506">
        <v>43656</v>
      </c>
      <c r="BI506">
        <v>4</v>
      </c>
      <c r="BJ506">
        <v>4</v>
      </c>
      <c r="BK506">
        <v>0</v>
      </c>
      <c r="BL506">
        <v>40</v>
      </c>
      <c r="BM506">
        <v>1</v>
      </c>
      <c r="BN506">
        <v>0</v>
      </c>
      <c r="BO506">
        <v>40</v>
      </c>
      <c r="BP506">
        <v>43292</v>
      </c>
      <c r="BQ506">
        <v>3</v>
      </c>
      <c r="BR506">
        <v>3</v>
      </c>
      <c r="BS506">
        <v>0</v>
      </c>
      <c r="BT506">
        <v>24</v>
      </c>
      <c r="BU506">
        <v>1</v>
      </c>
      <c r="BV506">
        <v>0</v>
      </c>
      <c r="BW506">
        <v>24</v>
      </c>
      <c r="BX506" s="8">
        <v>17.332999999999998</v>
      </c>
      <c r="BZ506" t="s">
        <v>999</v>
      </c>
      <c r="CA506" t="s">
        <v>2639</v>
      </c>
      <c r="CB506">
        <v>76255</v>
      </c>
      <c r="CC506">
        <v>800</v>
      </c>
      <c r="CD506">
        <v>9408253288</v>
      </c>
      <c r="CE506" t="s">
        <v>336</v>
      </c>
      <c r="CF506" t="s">
        <v>334</v>
      </c>
      <c r="CG506" s="1">
        <v>35062</v>
      </c>
      <c r="CH506" t="s">
        <v>334</v>
      </c>
      <c r="CI506" t="s">
        <v>334</v>
      </c>
      <c r="CJ506" t="s">
        <v>334</v>
      </c>
      <c r="CK506" t="s">
        <v>338</v>
      </c>
      <c r="CL506" t="s">
        <v>2640</v>
      </c>
      <c r="CM506">
        <v>91</v>
      </c>
      <c r="CN506" s="1">
        <v>44835</v>
      </c>
      <c r="CP506"/>
      <c r="CQ506"/>
      <c r="CR506"/>
      <c r="CS506"/>
      <c r="CT506"/>
      <c r="CU506" s="23"/>
      <c r="CV506">
        <v>2</v>
      </c>
      <c r="CW506"/>
      <c r="CX506"/>
    </row>
    <row r="507" spans="1:102" x14ac:dyDescent="0.35">
      <c r="A507" t="s">
        <v>143</v>
      </c>
      <c r="B507" t="s">
        <v>390</v>
      </c>
      <c r="C507">
        <v>675556</v>
      </c>
      <c r="D507" t="s">
        <v>2641</v>
      </c>
      <c r="E507" t="s">
        <v>2642</v>
      </c>
      <c r="F507" t="s">
        <v>695</v>
      </c>
      <c r="G507" t="s">
        <v>166</v>
      </c>
      <c r="H507" t="s">
        <v>333</v>
      </c>
      <c r="I507">
        <v>60.2</v>
      </c>
      <c r="K507" t="s">
        <v>334</v>
      </c>
      <c r="L507" t="s">
        <v>339</v>
      </c>
      <c r="M507">
        <v>2</v>
      </c>
      <c r="N507">
        <v>1</v>
      </c>
      <c r="P507">
        <v>3</v>
      </c>
      <c r="Q507">
        <v>3</v>
      </c>
      <c r="R507">
        <v>3</v>
      </c>
      <c r="T507" s="8">
        <v>2.7938100000000001</v>
      </c>
      <c r="U507" s="8">
        <v>0.33285999999999999</v>
      </c>
      <c r="V507">
        <v>100</v>
      </c>
      <c r="W507" s="8">
        <v>0.95681000000000005</v>
      </c>
      <c r="X507" s="8">
        <v>1.2896700000000001</v>
      </c>
      <c r="Y507" s="8">
        <v>2.20465</v>
      </c>
      <c r="Z507" s="8">
        <v>0.18514</v>
      </c>
      <c r="AA507" s="8">
        <v>0.15107000000000001</v>
      </c>
      <c r="AC507" s="8">
        <v>1.50414</v>
      </c>
      <c r="AD507">
        <v>100</v>
      </c>
      <c r="AF507">
        <v>1</v>
      </c>
      <c r="AI507" s="8">
        <v>1.9406600000000001</v>
      </c>
      <c r="AJ507" s="8">
        <v>0.83155999999999997</v>
      </c>
      <c r="AK507" s="8">
        <v>0.48221999999999998</v>
      </c>
      <c r="AL507" s="8">
        <v>3.2544400000000002</v>
      </c>
      <c r="AM507">
        <v>1.5809800000000001</v>
      </c>
      <c r="AN507">
        <v>0.84699999999999998</v>
      </c>
      <c r="AO507">
        <v>0.26222000000000001</v>
      </c>
      <c r="AP507">
        <v>2.70913</v>
      </c>
      <c r="AR507">
        <v>7</v>
      </c>
      <c r="AS507">
        <v>3</v>
      </c>
      <c r="AT507">
        <v>0</v>
      </c>
      <c r="AU507">
        <v>2</v>
      </c>
      <c r="AV507" s="4">
        <v>16272.75</v>
      </c>
      <c r="AW507">
        <v>1</v>
      </c>
      <c r="AX507">
        <v>3</v>
      </c>
      <c r="AZ507" s="1">
        <v>44406</v>
      </c>
      <c r="BA507">
        <v>3</v>
      </c>
      <c r="BB507">
        <v>2</v>
      </c>
      <c r="BC507">
        <v>3</v>
      </c>
      <c r="BD507">
        <v>20</v>
      </c>
      <c r="BE507">
        <v>1</v>
      </c>
      <c r="BF507">
        <v>0</v>
      </c>
      <c r="BG507">
        <v>20</v>
      </c>
      <c r="BH507">
        <v>43679</v>
      </c>
      <c r="BI507">
        <v>13</v>
      </c>
      <c r="BJ507">
        <v>8</v>
      </c>
      <c r="BK507">
        <v>5</v>
      </c>
      <c r="BL507">
        <v>124</v>
      </c>
      <c r="BM507">
        <v>1</v>
      </c>
      <c r="BN507">
        <v>0</v>
      </c>
      <c r="BO507">
        <v>124</v>
      </c>
      <c r="BP507">
        <v>43259</v>
      </c>
      <c r="BQ507">
        <v>0</v>
      </c>
      <c r="BR507">
        <v>0</v>
      </c>
      <c r="BS507">
        <v>0</v>
      </c>
      <c r="BT507">
        <v>0</v>
      </c>
      <c r="BU507">
        <v>0</v>
      </c>
      <c r="BV507">
        <v>0</v>
      </c>
      <c r="BW507">
        <v>0</v>
      </c>
      <c r="BX507" s="8">
        <v>51.332999999999998</v>
      </c>
      <c r="BZ507" t="s">
        <v>2643</v>
      </c>
      <c r="CA507" t="s">
        <v>2644</v>
      </c>
      <c r="CB507">
        <v>77515</v>
      </c>
      <c r="CC507">
        <v>180</v>
      </c>
      <c r="CD507">
        <v>9798498221</v>
      </c>
      <c r="CE507" t="s">
        <v>336</v>
      </c>
      <c r="CF507" t="s">
        <v>334</v>
      </c>
      <c r="CG507" s="1">
        <v>35088</v>
      </c>
      <c r="CH507" t="s">
        <v>334</v>
      </c>
      <c r="CI507" t="s">
        <v>334</v>
      </c>
      <c r="CJ507" t="s">
        <v>334</v>
      </c>
      <c r="CK507" t="s">
        <v>338</v>
      </c>
      <c r="CL507" t="s">
        <v>2645</v>
      </c>
      <c r="CM507">
        <v>105</v>
      </c>
      <c r="CN507" s="1">
        <v>44835</v>
      </c>
      <c r="CP507"/>
      <c r="CQ507"/>
      <c r="CR507"/>
      <c r="CS507"/>
      <c r="CT507"/>
      <c r="CU507" s="23"/>
      <c r="CV507"/>
      <c r="CW507"/>
      <c r="CX507"/>
    </row>
    <row r="508" spans="1:102" x14ac:dyDescent="0.35">
      <c r="A508" t="s">
        <v>143</v>
      </c>
      <c r="B508" t="s">
        <v>390</v>
      </c>
      <c r="C508">
        <v>675557</v>
      </c>
      <c r="D508" t="s">
        <v>2646</v>
      </c>
      <c r="E508" t="s">
        <v>2647</v>
      </c>
      <c r="F508" t="s">
        <v>695</v>
      </c>
      <c r="G508" t="s">
        <v>166</v>
      </c>
      <c r="H508" t="s">
        <v>346</v>
      </c>
      <c r="I508">
        <v>96.2</v>
      </c>
      <c r="K508" t="s">
        <v>334</v>
      </c>
      <c r="L508" t="s">
        <v>339</v>
      </c>
      <c r="M508">
        <v>2</v>
      </c>
      <c r="N508">
        <v>1</v>
      </c>
      <c r="P508">
        <v>3</v>
      </c>
      <c r="Q508">
        <v>4</v>
      </c>
      <c r="R508">
        <v>2</v>
      </c>
      <c r="T508" s="8">
        <v>3.4763500000000001</v>
      </c>
      <c r="U508" s="8">
        <v>0.38980999999999999</v>
      </c>
      <c r="V508"/>
      <c r="W508" s="8">
        <v>0.83084000000000002</v>
      </c>
      <c r="X508" s="8">
        <v>1.22065</v>
      </c>
      <c r="Y508" s="8">
        <v>2.9946799999999998</v>
      </c>
      <c r="Z508" s="8">
        <v>0.20698</v>
      </c>
      <c r="AA508" s="8">
        <v>8.3760000000000001E-2</v>
      </c>
      <c r="AB508">
        <v>6</v>
      </c>
      <c r="AC508" s="8">
        <v>2.2557</v>
      </c>
      <c r="AE508">
        <v>6</v>
      </c>
      <c r="AG508">
        <v>6</v>
      </c>
      <c r="AI508" s="8">
        <v>2.35128</v>
      </c>
      <c r="AJ508" s="8">
        <v>0.79913000000000001</v>
      </c>
      <c r="AK508" s="8">
        <v>0.39515</v>
      </c>
      <c r="AL508" s="8">
        <v>3.54555</v>
      </c>
      <c r="AM508">
        <v>1.9568700000000001</v>
      </c>
      <c r="AN508">
        <v>0.76532999999999995</v>
      </c>
      <c r="AO508">
        <v>0.37475999999999998</v>
      </c>
      <c r="AP508">
        <v>3.0941999999999998</v>
      </c>
      <c r="AR508">
        <v>1</v>
      </c>
      <c r="AS508">
        <v>4</v>
      </c>
      <c r="AT508">
        <v>1</v>
      </c>
      <c r="AU508">
        <v>2</v>
      </c>
      <c r="AV508" s="4">
        <v>17155.45</v>
      </c>
      <c r="AW508">
        <v>0</v>
      </c>
      <c r="AX508">
        <v>2</v>
      </c>
      <c r="AZ508" s="1">
        <v>44510</v>
      </c>
      <c r="BA508">
        <v>8</v>
      </c>
      <c r="BB508">
        <v>8</v>
      </c>
      <c r="BC508">
        <v>0</v>
      </c>
      <c r="BD508">
        <v>56</v>
      </c>
      <c r="BE508">
        <v>1</v>
      </c>
      <c r="BF508">
        <v>0</v>
      </c>
      <c r="BG508">
        <v>56</v>
      </c>
      <c r="BH508">
        <v>43749</v>
      </c>
      <c r="BI508">
        <v>0</v>
      </c>
      <c r="BJ508">
        <v>0</v>
      </c>
      <c r="BK508">
        <v>0</v>
      </c>
      <c r="BL508">
        <v>0</v>
      </c>
      <c r="BM508">
        <v>0</v>
      </c>
      <c r="BN508">
        <v>0</v>
      </c>
      <c r="BO508">
        <v>0</v>
      </c>
      <c r="BP508">
        <v>43399</v>
      </c>
      <c r="BQ508">
        <v>3</v>
      </c>
      <c r="BR508">
        <v>0</v>
      </c>
      <c r="BS508">
        <v>3</v>
      </c>
      <c r="BT508">
        <v>87</v>
      </c>
      <c r="BU508">
        <v>0</v>
      </c>
      <c r="BV508">
        <v>0</v>
      </c>
      <c r="BW508">
        <v>87</v>
      </c>
      <c r="BX508" s="8">
        <v>42.5</v>
      </c>
      <c r="BZ508" t="s">
        <v>2648</v>
      </c>
      <c r="CA508" t="s">
        <v>2649</v>
      </c>
      <c r="CB508">
        <v>77581</v>
      </c>
      <c r="CC508">
        <v>180</v>
      </c>
      <c r="CD508">
        <v>2814852776</v>
      </c>
      <c r="CE508" t="s">
        <v>336</v>
      </c>
      <c r="CF508" t="s">
        <v>334</v>
      </c>
      <c r="CG508" s="1">
        <v>35023</v>
      </c>
      <c r="CH508" t="s">
        <v>334</v>
      </c>
      <c r="CI508" t="s">
        <v>334</v>
      </c>
      <c r="CJ508" t="s">
        <v>334</v>
      </c>
      <c r="CK508" t="s">
        <v>338</v>
      </c>
      <c r="CL508" t="s">
        <v>2650</v>
      </c>
      <c r="CM508">
        <v>138</v>
      </c>
      <c r="CN508" s="1">
        <v>44835</v>
      </c>
      <c r="CP508"/>
      <c r="CQ508"/>
      <c r="CR508"/>
      <c r="CS508"/>
      <c r="CT508"/>
      <c r="CU508" s="23"/>
      <c r="CV508"/>
      <c r="CW508"/>
      <c r="CX508"/>
    </row>
    <row r="509" spans="1:102" x14ac:dyDescent="0.35">
      <c r="A509" t="s">
        <v>143</v>
      </c>
      <c r="B509" t="s">
        <v>390</v>
      </c>
      <c r="C509">
        <v>675560</v>
      </c>
      <c r="D509" t="s">
        <v>2651</v>
      </c>
      <c r="E509" t="s">
        <v>2652</v>
      </c>
      <c r="F509" t="s">
        <v>641</v>
      </c>
      <c r="G509" t="s">
        <v>166</v>
      </c>
      <c r="H509" t="s">
        <v>333</v>
      </c>
      <c r="I509">
        <v>65.400000000000006</v>
      </c>
      <c r="K509" t="s">
        <v>334</v>
      </c>
      <c r="L509" t="s">
        <v>339</v>
      </c>
      <c r="M509">
        <v>4</v>
      </c>
      <c r="N509">
        <v>1</v>
      </c>
      <c r="P509">
        <v>5</v>
      </c>
      <c r="Q509">
        <v>5</v>
      </c>
      <c r="R509">
        <v>4</v>
      </c>
      <c r="T509" s="8">
        <v>2.9598599999999999</v>
      </c>
      <c r="U509" s="8">
        <v>0.28925000000000001</v>
      </c>
      <c r="V509">
        <v>43.9</v>
      </c>
      <c r="W509" s="8">
        <v>0.96340999999999999</v>
      </c>
      <c r="X509" s="8">
        <v>1.2526600000000001</v>
      </c>
      <c r="Y509" s="8">
        <v>2.5320900000000002</v>
      </c>
      <c r="Z509" s="8">
        <v>0.16128999999999999</v>
      </c>
      <c r="AA509" s="8">
        <v>0.22708999999999999</v>
      </c>
      <c r="AC509" s="8">
        <v>1.7072000000000001</v>
      </c>
      <c r="AD509">
        <v>71.400000000000006</v>
      </c>
      <c r="AF509">
        <v>1</v>
      </c>
      <c r="AI509" s="8">
        <v>2.1169500000000001</v>
      </c>
      <c r="AJ509" s="8">
        <v>0.80605000000000004</v>
      </c>
      <c r="AK509" s="8">
        <v>0.41054000000000002</v>
      </c>
      <c r="AL509" s="8">
        <v>3.3335300000000001</v>
      </c>
      <c r="AM509">
        <v>1.64497</v>
      </c>
      <c r="AN509">
        <v>0.87983</v>
      </c>
      <c r="AO509">
        <v>0.26766000000000001</v>
      </c>
      <c r="AP509">
        <v>2.8020399999999999</v>
      </c>
      <c r="AR509">
        <v>0</v>
      </c>
      <c r="AS509">
        <v>0</v>
      </c>
      <c r="AT509">
        <v>1</v>
      </c>
      <c r="AU509">
        <v>1</v>
      </c>
      <c r="AV509" s="4">
        <v>5000</v>
      </c>
      <c r="AW509">
        <v>0</v>
      </c>
      <c r="AX509">
        <v>1</v>
      </c>
      <c r="AZ509" s="1">
        <v>44460</v>
      </c>
      <c r="BA509">
        <v>3</v>
      </c>
      <c r="BB509">
        <v>1</v>
      </c>
      <c r="BC509">
        <v>2</v>
      </c>
      <c r="BD509">
        <v>24</v>
      </c>
      <c r="BE509">
        <v>1</v>
      </c>
      <c r="BF509">
        <v>0</v>
      </c>
      <c r="BG509">
        <v>24</v>
      </c>
      <c r="BH509">
        <v>43684</v>
      </c>
      <c r="BI509">
        <v>0</v>
      </c>
      <c r="BJ509">
        <v>0</v>
      </c>
      <c r="BK509">
        <v>0</v>
      </c>
      <c r="BL509">
        <v>0</v>
      </c>
      <c r="BM509">
        <v>0</v>
      </c>
      <c r="BN509">
        <v>0</v>
      </c>
      <c r="BO509">
        <v>0</v>
      </c>
      <c r="BP509">
        <v>43377</v>
      </c>
      <c r="BQ509">
        <v>4</v>
      </c>
      <c r="BR509">
        <v>4</v>
      </c>
      <c r="BS509">
        <v>0</v>
      </c>
      <c r="BT509">
        <v>36</v>
      </c>
      <c r="BU509">
        <v>1</v>
      </c>
      <c r="BV509">
        <v>0</v>
      </c>
      <c r="BW509">
        <v>36</v>
      </c>
      <c r="BX509" s="8">
        <v>18</v>
      </c>
      <c r="BZ509" t="s">
        <v>874</v>
      </c>
      <c r="CA509" t="s">
        <v>2653</v>
      </c>
      <c r="CB509">
        <v>75057</v>
      </c>
      <c r="CC509">
        <v>410</v>
      </c>
      <c r="CD509">
        <v>9724367571</v>
      </c>
      <c r="CE509" t="s">
        <v>336</v>
      </c>
      <c r="CF509" t="s">
        <v>334</v>
      </c>
      <c r="CG509" s="1">
        <v>35068</v>
      </c>
      <c r="CH509" t="s">
        <v>334</v>
      </c>
      <c r="CI509" t="s">
        <v>334</v>
      </c>
      <c r="CJ509" t="s">
        <v>334</v>
      </c>
      <c r="CK509" t="s">
        <v>338</v>
      </c>
      <c r="CL509" t="s">
        <v>2654</v>
      </c>
      <c r="CM509">
        <v>112</v>
      </c>
      <c r="CN509" s="1">
        <v>44835</v>
      </c>
      <c r="CP509"/>
      <c r="CQ509"/>
      <c r="CR509">
        <v>12</v>
      </c>
      <c r="CS509"/>
      <c r="CT509"/>
      <c r="CU509" s="23"/>
      <c r="CV509"/>
      <c r="CW509"/>
      <c r="CX509"/>
    </row>
    <row r="510" spans="1:102" x14ac:dyDescent="0.35">
      <c r="A510" t="s">
        <v>143</v>
      </c>
      <c r="B510" t="s">
        <v>390</v>
      </c>
      <c r="C510">
        <v>675561</v>
      </c>
      <c r="D510" t="s">
        <v>2655</v>
      </c>
      <c r="E510" t="s">
        <v>394</v>
      </c>
      <c r="F510" t="s">
        <v>2449</v>
      </c>
      <c r="G510" t="s">
        <v>168</v>
      </c>
      <c r="H510" t="s">
        <v>404</v>
      </c>
      <c r="I510">
        <v>50.7</v>
      </c>
      <c r="K510" t="s">
        <v>334</v>
      </c>
      <c r="L510" t="s">
        <v>339</v>
      </c>
      <c r="M510">
        <v>1</v>
      </c>
      <c r="N510">
        <v>1</v>
      </c>
      <c r="P510">
        <v>3</v>
      </c>
      <c r="Q510">
        <v>3</v>
      </c>
      <c r="R510">
        <v>2</v>
      </c>
      <c r="T510" s="8">
        <v>4.01837</v>
      </c>
      <c r="U510" s="8">
        <v>0.34179999999999999</v>
      </c>
      <c r="V510">
        <v>65.7</v>
      </c>
      <c r="W510" s="8">
        <v>1.0823700000000001</v>
      </c>
      <c r="X510" s="8">
        <v>1.42418</v>
      </c>
      <c r="Y510" s="8">
        <v>2.1792600000000002</v>
      </c>
      <c r="Z510" s="8">
        <v>0.18475</v>
      </c>
      <c r="AA510" s="8">
        <v>1.555E-2</v>
      </c>
      <c r="AC510" s="8">
        <v>2.5941999999999998</v>
      </c>
      <c r="AD510">
        <v>88.9</v>
      </c>
      <c r="AF510">
        <v>0</v>
      </c>
      <c r="AI510" s="8">
        <v>2.1852900000000002</v>
      </c>
      <c r="AJ510" s="8">
        <v>0.75390000000000001</v>
      </c>
      <c r="AK510" s="8">
        <v>0.38850000000000001</v>
      </c>
      <c r="AL510" s="8">
        <v>3.32769</v>
      </c>
      <c r="AM510">
        <v>2.4214600000000002</v>
      </c>
      <c r="AN510">
        <v>1.0568500000000001</v>
      </c>
      <c r="AO510">
        <v>0.33423000000000003</v>
      </c>
      <c r="AP510">
        <v>3.8108</v>
      </c>
      <c r="AR510">
        <v>4</v>
      </c>
      <c r="AS510">
        <v>9</v>
      </c>
      <c r="AT510">
        <v>3</v>
      </c>
      <c r="AU510">
        <v>4</v>
      </c>
      <c r="AV510" s="4">
        <v>178925.82</v>
      </c>
      <c r="AW510">
        <v>0</v>
      </c>
      <c r="AX510">
        <v>4</v>
      </c>
      <c r="AZ510" s="1">
        <v>44490</v>
      </c>
      <c r="BA510">
        <v>9</v>
      </c>
      <c r="BB510">
        <v>6</v>
      </c>
      <c r="BC510">
        <v>9</v>
      </c>
      <c r="BD510">
        <v>147</v>
      </c>
      <c r="BE510">
        <v>1</v>
      </c>
      <c r="BF510">
        <v>0</v>
      </c>
      <c r="BG510">
        <v>147</v>
      </c>
      <c r="BH510">
        <v>43873</v>
      </c>
      <c r="BI510">
        <v>11</v>
      </c>
      <c r="BJ510">
        <v>9</v>
      </c>
      <c r="BK510">
        <v>8</v>
      </c>
      <c r="BL510">
        <v>52</v>
      </c>
      <c r="BM510">
        <v>1</v>
      </c>
      <c r="BN510">
        <v>0</v>
      </c>
      <c r="BO510">
        <v>52</v>
      </c>
      <c r="BP510">
        <v>43509</v>
      </c>
      <c r="BQ510">
        <v>13</v>
      </c>
      <c r="BR510">
        <v>6</v>
      </c>
      <c r="BS510">
        <v>7</v>
      </c>
      <c r="BT510">
        <v>185</v>
      </c>
      <c r="BU510">
        <v>1</v>
      </c>
      <c r="BV510">
        <v>0</v>
      </c>
      <c r="BW510">
        <v>185</v>
      </c>
      <c r="BX510" s="8">
        <v>121.667</v>
      </c>
      <c r="BZ510" t="s">
        <v>677</v>
      </c>
      <c r="CA510" t="s">
        <v>2656</v>
      </c>
      <c r="CB510">
        <v>75501</v>
      </c>
      <c r="CC510">
        <v>170</v>
      </c>
      <c r="CD510">
        <v>9037926700</v>
      </c>
      <c r="CE510" t="s">
        <v>336</v>
      </c>
      <c r="CF510" t="s">
        <v>334</v>
      </c>
      <c r="CG510" s="1">
        <v>35018</v>
      </c>
      <c r="CH510" t="s">
        <v>334</v>
      </c>
      <c r="CI510" t="s">
        <v>334</v>
      </c>
      <c r="CJ510" t="s">
        <v>334</v>
      </c>
      <c r="CK510" t="s">
        <v>338</v>
      </c>
      <c r="CL510" t="s">
        <v>2657</v>
      </c>
      <c r="CM510">
        <v>95</v>
      </c>
      <c r="CN510" s="1">
        <v>44835</v>
      </c>
      <c r="CP510"/>
      <c r="CQ510"/>
      <c r="CR510"/>
      <c r="CS510"/>
      <c r="CT510"/>
      <c r="CU510" s="23"/>
      <c r="CV510"/>
      <c r="CW510"/>
      <c r="CX510"/>
    </row>
    <row r="511" spans="1:102" x14ac:dyDescent="0.35">
      <c r="A511" t="s">
        <v>143</v>
      </c>
      <c r="B511" t="s">
        <v>390</v>
      </c>
      <c r="C511">
        <v>675563</v>
      </c>
      <c r="D511" t="s">
        <v>2658</v>
      </c>
      <c r="E511" t="s">
        <v>1481</v>
      </c>
      <c r="F511" t="s">
        <v>504</v>
      </c>
      <c r="G511" t="s">
        <v>166</v>
      </c>
      <c r="H511" t="s">
        <v>333</v>
      </c>
      <c r="I511">
        <v>67.400000000000006</v>
      </c>
      <c r="K511" t="s">
        <v>334</v>
      </c>
      <c r="L511" t="s">
        <v>339</v>
      </c>
      <c r="M511">
        <v>2</v>
      </c>
      <c r="N511">
        <v>1</v>
      </c>
      <c r="P511">
        <v>2</v>
      </c>
      <c r="Q511">
        <v>1</v>
      </c>
      <c r="R511">
        <v>3</v>
      </c>
      <c r="T511" s="8">
        <v>3.6286800000000001</v>
      </c>
      <c r="U511" s="8">
        <v>0.27254</v>
      </c>
      <c r="V511">
        <v>54.7</v>
      </c>
      <c r="W511" s="8">
        <v>1.07805</v>
      </c>
      <c r="X511" s="8">
        <v>1.35059</v>
      </c>
      <c r="Y511" s="8">
        <v>3.02589</v>
      </c>
      <c r="Z511" s="8">
        <v>0.26540000000000002</v>
      </c>
      <c r="AA511" s="8">
        <v>1.4670000000000001E-2</v>
      </c>
      <c r="AC511" s="8">
        <v>2.2780900000000002</v>
      </c>
      <c r="AD511">
        <v>71.400000000000006</v>
      </c>
      <c r="AF511">
        <v>2</v>
      </c>
      <c r="AI511" s="8">
        <v>1.99631</v>
      </c>
      <c r="AJ511" s="8">
        <v>0.78942000000000001</v>
      </c>
      <c r="AK511" s="8">
        <v>0.43485000000000001</v>
      </c>
      <c r="AL511" s="8">
        <v>3.22058</v>
      </c>
      <c r="AM511">
        <v>2.3277100000000002</v>
      </c>
      <c r="AN511">
        <v>1.0052700000000001</v>
      </c>
      <c r="AO511">
        <v>0.23809</v>
      </c>
      <c r="AP511">
        <v>3.5556899999999998</v>
      </c>
      <c r="AR511">
        <v>1</v>
      </c>
      <c r="AS511">
        <v>5</v>
      </c>
      <c r="AT511">
        <v>0</v>
      </c>
      <c r="AU511">
        <v>23</v>
      </c>
      <c r="AV511" s="4">
        <v>83568.34</v>
      </c>
      <c r="AW511">
        <v>0</v>
      </c>
      <c r="AX511">
        <v>23</v>
      </c>
      <c r="AZ511" s="1">
        <v>44440</v>
      </c>
      <c r="BA511">
        <v>2</v>
      </c>
      <c r="BB511">
        <v>2</v>
      </c>
      <c r="BC511">
        <v>0</v>
      </c>
      <c r="BD511">
        <v>4</v>
      </c>
      <c r="BE511">
        <v>1</v>
      </c>
      <c r="BF511">
        <v>0</v>
      </c>
      <c r="BG511">
        <v>4</v>
      </c>
      <c r="BH511">
        <v>43776</v>
      </c>
      <c r="BI511">
        <v>16</v>
      </c>
      <c r="BJ511">
        <v>15</v>
      </c>
      <c r="BK511">
        <v>1</v>
      </c>
      <c r="BL511">
        <v>112</v>
      </c>
      <c r="BM511">
        <v>1</v>
      </c>
      <c r="BN511">
        <v>0</v>
      </c>
      <c r="BO511">
        <v>112</v>
      </c>
      <c r="BP511">
        <v>43398</v>
      </c>
      <c r="BQ511">
        <v>9</v>
      </c>
      <c r="BR511">
        <v>8</v>
      </c>
      <c r="BS511">
        <v>1</v>
      </c>
      <c r="BT511">
        <v>84</v>
      </c>
      <c r="BU511">
        <v>1</v>
      </c>
      <c r="BV511">
        <v>0</v>
      </c>
      <c r="BW511">
        <v>84</v>
      </c>
      <c r="BX511" s="8">
        <v>53.332999999999998</v>
      </c>
      <c r="BZ511" t="s">
        <v>655</v>
      </c>
      <c r="CA511" t="s">
        <v>2659</v>
      </c>
      <c r="CB511">
        <v>75771</v>
      </c>
      <c r="CC511">
        <v>892</v>
      </c>
      <c r="CD511">
        <v>9033523727</v>
      </c>
      <c r="CE511" t="s">
        <v>336</v>
      </c>
      <c r="CF511" t="s">
        <v>334</v>
      </c>
      <c r="CG511" s="1">
        <v>35089</v>
      </c>
      <c r="CH511" t="s">
        <v>334</v>
      </c>
      <c r="CI511" t="s">
        <v>334</v>
      </c>
      <c r="CJ511" t="s">
        <v>334</v>
      </c>
      <c r="CK511" t="s">
        <v>338</v>
      </c>
      <c r="CL511" t="s">
        <v>2660</v>
      </c>
      <c r="CM511">
        <v>90</v>
      </c>
      <c r="CN511" s="1">
        <v>44835</v>
      </c>
      <c r="CP511"/>
      <c r="CQ511"/>
      <c r="CR511"/>
      <c r="CS511"/>
      <c r="CT511"/>
      <c r="CU511" s="23"/>
      <c r="CV511"/>
      <c r="CW511"/>
      <c r="CX511"/>
    </row>
    <row r="512" spans="1:102" x14ac:dyDescent="0.35">
      <c r="A512" t="s">
        <v>143</v>
      </c>
      <c r="B512" t="s">
        <v>390</v>
      </c>
      <c r="C512">
        <v>675564</v>
      </c>
      <c r="D512" t="s">
        <v>2661</v>
      </c>
      <c r="E512" t="s">
        <v>1836</v>
      </c>
      <c r="F512" t="s">
        <v>372</v>
      </c>
      <c r="G512" t="s">
        <v>166</v>
      </c>
      <c r="H512" t="s">
        <v>333</v>
      </c>
      <c r="I512">
        <v>34.799999999999997</v>
      </c>
      <c r="K512" t="s">
        <v>334</v>
      </c>
      <c r="L512" t="s">
        <v>339</v>
      </c>
      <c r="M512">
        <v>2</v>
      </c>
      <c r="N512">
        <v>1</v>
      </c>
      <c r="P512">
        <v>5</v>
      </c>
      <c r="Q512">
        <v>5</v>
      </c>
      <c r="T512" s="8">
        <v>2.7906300000000002</v>
      </c>
      <c r="U512" s="8">
        <v>0.15670000000000001</v>
      </c>
      <c r="V512">
        <v>50</v>
      </c>
      <c r="W512" s="8">
        <v>1.02383</v>
      </c>
      <c r="X512" s="8">
        <v>1.1805399999999999</v>
      </c>
      <c r="Y512" s="8">
        <v>2.7528899999999998</v>
      </c>
      <c r="Z512" s="8">
        <v>0.23376</v>
      </c>
      <c r="AA512" s="8">
        <v>0.13946</v>
      </c>
      <c r="AC512" s="8">
        <v>1.61009</v>
      </c>
      <c r="AE512">
        <v>6</v>
      </c>
      <c r="AF512">
        <v>1</v>
      </c>
      <c r="AI512" s="8">
        <v>1.95251</v>
      </c>
      <c r="AJ512" s="8">
        <v>0.79205000000000003</v>
      </c>
      <c r="AK512" s="8">
        <v>0.41615000000000002</v>
      </c>
      <c r="AL512" s="8">
        <v>3.1607099999999999</v>
      </c>
      <c r="AM512">
        <v>1.68207</v>
      </c>
      <c r="AN512">
        <v>0.95154000000000005</v>
      </c>
      <c r="AO512">
        <v>0.14305000000000001</v>
      </c>
      <c r="AP512">
        <v>2.7862900000000002</v>
      </c>
      <c r="AR512">
        <v>2</v>
      </c>
      <c r="AS512">
        <v>1</v>
      </c>
      <c r="AT512">
        <v>6</v>
      </c>
      <c r="AU512">
        <v>3</v>
      </c>
      <c r="AV512" s="4">
        <v>78528</v>
      </c>
      <c r="AW512">
        <v>0</v>
      </c>
      <c r="AX512">
        <v>3</v>
      </c>
      <c r="AZ512" s="1">
        <v>44572</v>
      </c>
      <c r="BA512">
        <v>10</v>
      </c>
      <c r="BB512">
        <v>7</v>
      </c>
      <c r="BC512">
        <v>2</v>
      </c>
      <c r="BD512">
        <v>218</v>
      </c>
      <c r="BE512">
        <v>1</v>
      </c>
      <c r="BF512">
        <v>0</v>
      </c>
      <c r="BG512">
        <v>218</v>
      </c>
      <c r="BH512">
        <v>44112</v>
      </c>
      <c r="BI512">
        <v>5</v>
      </c>
      <c r="BJ512">
        <v>2</v>
      </c>
      <c r="BK512">
        <v>0</v>
      </c>
      <c r="BL512">
        <v>36</v>
      </c>
      <c r="BM512">
        <v>1</v>
      </c>
      <c r="BN512">
        <v>0</v>
      </c>
      <c r="BO512">
        <v>36</v>
      </c>
      <c r="BP512">
        <v>43656</v>
      </c>
      <c r="BQ512">
        <v>5</v>
      </c>
      <c r="BR512">
        <v>4</v>
      </c>
      <c r="BS512">
        <v>0</v>
      </c>
      <c r="BT512">
        <v>40</v>
      </c>
      <c r="BU512">
        <v>1</v>
      </c>
      <c r="BV512">
        <v>0</v>
      </c>
      <c r="BW512">
        <v>40</v>
      </c>
      <c r="BX512" s="8">
        <v>127.667</v>
      </c>
      <c r="BZ512" t="s">
        <v>673</v>
      </c>
      <c r="CA512" t="s">
        <v>2662</v>
      </c>
      <c r="CB512">
        <v>78942</v>
      </c>
      <c r="CC512">
        <v>755</v>
      </c>
      <c r="CD512">
        <v>9795423611</v>
      </c>
      <c r="CE512" t="s">
        <v>336</v>
      </c>
      <c r="CF512" t="s">
        <v>334</v>
      </c>
      <c r="CG512" s="1">
        <v>35125</v>
      </c>
      <c r="CH512" t="s">
        <v>334</v>
      </c>
      <c r="CI512" t="s">
        <v>334</v>
      </c>
      <c r="CJ512" t="s">
        <v>334</v>
      </c>
      <c r="CK512" t="s">
        <v>338</v>
      </c>
      <c r="CL512" t="s">
        <v>2663</v>
      </c>
      <c r="CM512">
        <v>74</v>
      </c>
      <c r="CN512" s="1">
        <v>44835</v>
      </c>
      <c r="CP512"/>
      <c r="CQ512"/>
      <c r="CR512">
        <v>12</v>
      </c>
      <c r="CS512"/>
      <c r="CT512"/>
      <c r="CU512" s="23"/>
      <c r="CV512">
        <v>2</v>
      </c>
      <c r="CW512"/>
      <c r="CX512"/>
    </row>
    <row r="513" spans="1:102" x14ac:dyDescent="0.35">
      <c r="A513" t="s">
        <v>143</v>
      </c>
      <c r="B513" t="s">
        <v>390</v>
      </c>
      <c r="C513">
        <v>675565</v>
      </c>
      <c r="D513" t="s">
        <v>2664</v>
      </c>
      <c r="E513" t="s">
        <v>489</v>
      </c>
      <c r="F513" t="s">
        <v>647</v>
      </c>
      <c r="G513" t="s">
        <v>166</v>
      </c>
      <c r="H513" t="s">
        <v>333</v>
      </c>
      <c r="I513">
        <v>77.599999999999994</v>
      </c>
      <c r="K513" t="s">
        <v>334</v>
      </c>
      <c r="L513" t="s">
        <v>339</v>
      </c>
      <c r="M513">
        <v>1</v>
      </c>
      <c r="N513">
        <v>1</v>
      </c>
      <c r="P513">
        <v>4</v>
      </c>
      <c r="Q513">
        <v>3</v>
      </c>
      <c r="R513">
        <v>5</v>
      </c>
      <c r="T513" s="8">
        <v>3.3504</v>
      </c>
      <c r="U513" s="8">
        <v>0.43006</v>
      </c>
      <c r="V513">
        <v>40</v>
      </c>
      <c r="W513" s="8">
        <v>0.90656000000000003</v>
      </c>
      <c r="X513" s="8">
        <v>1.3366199999999999</v>
      </c>
      <c r="Y513" s="8">
        <v>2.8525100000000001</v>
      </c>
      <c r="Z513" s="8">
        <v>0.34211000000000003</v>
      </c>
      <c r="AA513" s="8">
        <v>6.0400000000000002E-2</v>
      </c>
      <c r="AC513" s="8">
        <v>2.0137800000000001</v>
      </c>
      <c r="AD513">
        <v>68.8</v>
      </c>
      <c r="AG513">
        <v>6</v>
      </c>
      <c r="AI513" s="8">
        <v>2.1059100000000002</v>
      </c>
      <c r="AJ513" s="8">
        <v>0.79679</v>
      </c>
      <c r="AK513" s="8">
        <v>0.41352</v>
      </c>
      <c r="AL513" s="8">
        <v>3.3162199999999999</v>
      </c>
      <c r="AM513">
        <v>1.95055</v>
      </c>
      <c r="AN513">
        <v>0.83753999999999995</v>
      </c>
      <c r="AO513">
        <v>0.39507999999999999</v>
      </c>
      <c r="AP513">
        <v>3.18832</v>
      </c>
      <c r="AR513">
        <v>1</v>
      </c>
      <c r="AS513">
        <v>3</v>
      </c>
      <c r="AT513">
        <v>5</v>
      </c>
      <c r="AU513">
        <v>5</v>
      </c>
      <c r="AV513" s="4">
        <v>94142.34</v>
      </c>
      <c r="AW513">
        <v>0</v>
      </c>
      <c r="AX513">
        <v>5</v>
      </c>
      <c r="AZ513" s="1">
        <v>44412</v>
      </c>
      <c r="BA513">
        <v>6</v>
      </c>
      <c r="BB513">
        <v>2</v>
      </c>
      <c r="BC513">
        <v>6</v>
      </c>
      <c r="BD513">
        <v>128</v>
      </c>
      <c r="BE513">
        <v>1</v>
      </c>
      <c r="BF513">
        <v>0</v>
      </c>
      <c r="BG513">
        <v>128</v>
      </c>
      <c r="BH513">
        <v>43756</v>
      </c>
      <c r="BI513">
        <v>3</v>
      </c>
      <c r="BJ513">
        <v>2</v>
      </c>
      <c r="BK513">
        <v>0</v>
      </c>
      <c r="BL513">
        <v>28</v>
      </c>
      <c r="BM513">
        <v>1</v>
      </c>
      <c r="BN513">
        <v>0</v>
      </c>
      <c r="BO513">
        <v>28</v>
      </c>
      <c r="BP513">
        <v>43377</v>
      </c>
      <c r="BQ513">
        <v>4</v>
      </c>
      <c r="BR513">
        <v>4</v>
      </c>
      <c r="BS513">
        <v>0</v>
      </c>
      <c r="BT513">
        <v>8</v>
      </c>
      <c r="BU513">
        <v>1</v>
      </c>
      <c r="BV513">
        <v>0</v>
      </c>
      <c r="BW513">
        <v>8</v>
      </c>
      <c r="BX513" s="8">
        <v>74.667000000000002</v>
      </c>
      <c r="BZ513" t="s">
        <v>2665</v>
      </c>
      <c r="CA513" t="s">
        <v>2666</v>
      </c>
      <c r="CB513">
        <v>76022</v>
      </c>
      <c r="CC513">
        <v>910</v>
      </c>
      <c r="CD513">
        <v>8173546556</v>
      </c>
      <c r="CE513" t="s">
        <v>336</v>
      </c>
      <c r="CF513" t="s">
        <v>334</v>
      </c>
      <c r="CG513" s="1">
        <v>35117</v>
      </c>
      <c r="CH513" t="s">
        <v>334</v>
      </c>
      <c r="CI513" t="s">
        <v>334</v>
      </c>
      <c r="CJ513" t="s">
        <v>334</v>
      </c>
      <c r="CK513" t="s">
        <v>338</v>
      </c>
      <c r="CL513" t="s">
        <v>2667</v>
      </c>
      <c r="CM513">
        <v>107</v>
      </c>
      <c r="CN513" s="1">
        <v>44835</v>
      </c>
      <c r="CP513"/>
      <c r="CQ513"/>
      <c r="CR513"/>
      <c r="CS513"/>
      <c r="CT513"/>
      <c r="CU513" s="23"/>
      <c r="CV513"/>
      <c r="CW513"/>
      <c r="CX513"/>
    </row>
    <row r="514" spans="1:102" x14ac:dyDescent="0.35">
      <c r="A514" t="s">
        <v>143</v>
      </c>
      <c r="B514" t="s">
        <v>390</v>
      </c>
      <c r="C514">
        <v>675568</v>
      </c>
      <c r="D514" t="s">
        <v>2668</v>
      </c>
      <c r="E514" t="s">
        <v>461</v>
      </c>
      <c r="F514" t="s">
        <v>412</v>
      </c>
      <c r="G514" t="s">
        <v>166</v>
      </c>
      <c r="H514" t="s">
        <v>343</v>
      </c>
      <c r="I514">
        <v>76.2</v>
      </c>
      <c r="K514" t="s">
        <v>334</v>
      </c>
      <c r="L514" t="s">
        <v>339</v>
      </c>
      <c r="M514">
        <v>1</v>
      </c>
      <c r="N514">
        <v>1</v>
      </c>
      <c r="P514">
        <v>4</v>
      </c>
      <c r="Q514">
        <v>4</v>
      </c>
      <c r="T514" s="8">
        <v>3.3186499999999999</v>
      </c>
      <c r="U514" s="8">
        <v>0.20053000000000001</v>
      </c>
      <c r="V514">
        <v>49.3</v>
      </c>
      <c r="W514" s="8">
        <v>1.0241800000000001</v>
      </c>
      <c r="X514" s="8">
        <v>1.22471</v>
      </c>
      <c r="Y514" s="8">
        <v>2.5735800000000002</v>
      </c>
      <c r="Z514" s="8">
        <v>0.1222</v>
      </c>
      <c r="AA514" s="8">
        <v>1.341E-2</v>
      </c>
      <c r="AC514" s="8">
        <v>2.0939399999999999</v>
      </c>
      <c r="AE514">
        <v>6</v>
      </c>
      <c r="AG514">
        <v>6</v>
      </c>
      <c r="AI514" s="8">
        <v>2.1915300000000002</v>
      </c>
      <c r="AJ514" s="8">
        <v>0.79161999999999999</v>
      </c>
      <c r="AK514" s="8">
        <v>0.38238</v>
      </c>
      <c r="AL514" s="8">
        <v>3.3655300000000001</v>
      </c>
      <c r="AM514">
        <v>1.94896</v>
      </c>
      <c r="AN514">
        <v>0.95238</v>
      </c>
      <c r="AO514">
        <v>0.19922000000000001</v>
      </c>
      <c r="AP514">
        <v>3.1118399999999999</v>
      </c>
      <c r="AR514">
        <v>1</v>
      </c>
      <c r="AS514">
        <v>3</v>
      </c>
      <c r="AT514">
        <v>3</v>
      </c>
      <c r="AU514">
        <v>1</v>
      </c>
      <c r="AV514" s="4">
        <v>38636</v>
      </c>
      <c r="AW514">
        <v>0</v>
      </c>
      <c r="AX514">
        <v>1</v>
      </c>
      <c r="AZ514" s="1">
        <v>44490</v>
      </c>
      <c r="BA514">
        <v>10</v>
      </c>
      <c r="BB514">
        <v>4</v>
      </c>
      <c r="BC514">
        <v>7</v>
      </c>
      <c r="BD514">
        <v>143</v>
      </c>
      <c r="BE514">
        <v>1</v>
      </c>
      <c r="BF514">
        <v>0</v>
      </c>
      <c r="BG514">
        <v>143</v>
      </c>
      <c r="BH514">
        <v>43741</v>
      </c>
      <c r="BI514">
        <v>7</v>
      </c>
      <c r="BJ514">
        <v>7</v>
      </c>
      <c r="BK514">
        <v>0</v>
      </c>
      <c r="BL514">
        <v>36</v>
      </c>
      <c r="BM514">
        <v>1</v>
      </c>
      <c r="BN514">
        <v>0</v>
      </c>
      <c r="BO514">
        <v>36</v>
      </c>
      <c r="BP514">
        <v>43377</v>
      </c>
      <c r="BQ514">
        <v>4</v>
      </c>
      <c r="BR514">
        <v>3</v>
      </c>
      <c r="BS514">
        <v>0</v>
      </c>
      <c r="BT514">
        <v>28</v>
      </c>
      <c r="BU514">
        <v>1</v>
      </c>
      <c r="BV514">
        <v>0</v>
      </c>
      <c r="BW514">
        <v>28</v>
      </c>
      <c r="BX514" s="8">
        <v>88.167000000000002</v>
      </c>
      <c r="BZ514" t="s">
        <v>351</v>
      </c>
      <c r="CA514" t="s">
        <v>2669</v>
      </c>
      <c r="CB514">
        <v>79907</v>
      </c>
      <c r="CC514">
        <v>480</v>
      </c>
      <c r="CD514">
        <v>9158591650</v>
      </c>
      <c r="CE514" t="s">
        <v>336</v>
      </c>
      <c r="CF514" t="s">
        <v>334</v>
      </c>
      <c r="CG514" s="1">
        <v>35081</v>
      </c>
      <c r="CH514" t="s">
        <v>334</v>
      </c>
      <c r="CI514" t="s">
        <v>334</v>
      </c>
      <c r="CJ514" t="s">
        <v>334</v>
      </c>
      <c r="CK514" t="s">
        <v>338</v>
      </c>
      <c r="CL514" t="s">
        <v>2670</v>
      </c>
      <c r="CM514">
        <v>130</v>
      </c>
      <c r="CN514" s="1">
        <v>44835</v>
      </c>
      <c r="CP514"/>
      <c r="CQ514"/>
      <c r="CR514"/>
      <c r="CS514"/>
      <c r="CT514"/>
      <c r="CU514" s="23"/>
      <c r="CV514">
        <v>2</v>
      </c>
      <c r="CW514"/>
      <c r="CX514"/>
    </row>
    <row r="515" spans="1:102" x14ac:dyDescent="0.35">
      <c r="A515" t="s">
        <v>143</v>
      </c>
      <c r="B515" t="s">
        <v>390</v>
      </c>
      <c r="C515">
        <v>675572</v>
      </c>
      <c r="D515" t="s">
        <v>2671</v>
      </c>
      <c r="E515" t="s">
        <v>1639</v>
      </c>
      <c r="F515" t="s">
        <v>1640</v>
      </c>
      <c r="G515" t="s">
        <v>168</v>
      </c>
      <c r="H515" t="s">
        <v>404</v>
      </c>
      <c r="I515">
        <v>68.3</v>
      </c>
      <c r="K515" t="s">
        <v>334</v>
      </c>
      <c r="L515" t="s">
        <v>339</v>
      </c>
      <c r="M515">
        <v>3</v>
      </c>
      <c r="N515">
        <v>1</v>
      </c>
      <c r="P515">
        <v>4</v>
      </c>
      <c r="Q515">
        <v>4</v>
      </c>
      <c r="R515">
        <v>4</v>
      </c>
      <c r="T515" s="8">
        <v>3.8344800000000001</v>
      </c>
      <c r="U515" s="8">
        <v>0.36260999999999999</v>
      </c>
      <c r="V515">
        <v>64</v>
      </c>
      <c r="W515" s="8">
        <v>1.1990099999999999</v>
      </c>
      <c r="X515" s="8">
        <v>1.56162</v>
      </c>
      <c r="Y515" s="8">
        <v>2.3073600000000001</v>
      </c>
      <c r="Z515" s="8">
        <v>0.30227999999999999</v>
      </c>
      <c r="AA515" s="8">
        <v>0.10643</v>
      </c>
      <c r="AC515" s="8">
        <v>2.2728600000000001</v>
      </c>
      <c r="AD515">
        <v>77.8</v>
      </c>
      <c r="AF515">
        <v>1</v>
      </c>
      <c r="AI515" s="8">
        <v>2.0310000000000001</v>
      </c>
      <c r="AJ515" s="8">
        <v>0.77249000000000001</v>
      </c>
      <c r="AK515" s="8">
        <v>0.38867000000000002</v>
      </c>
      <c r="AL515" s="8">
        <v>3.1921499999999998</v>
      </c>
      <c r="AM515">
        <v>2.2827000000000002</v>
      </c>
      <c r="AN515">
        <v>1.1425700000000001</v>
      </c>
      <c r="AO515">
        <v>0.35442000000000001</v>
      </c>
      <c r="AP515">
        <v>3.79081</v>
      </c>
      <c r="AR515">
        <v>7</v>
      </c>
      <c r="AS515">
        <v>3</v>
      </c>
      <c r="AT515">
        <v>4</v>
      </c>
      <c r="AU515">
        <v>5</v>
      </c>
      <c r="AV515" s="4">
        <v>17826.099999999999</v>
      </c>
      <c r="AW515">
        <v>0</v>
      </c>
      <c r="AX515">
        <v>5</v>
      </c>
      <c r="AZ515" s="1">
        <v>44783</v>
      </c>
      <c r="BA515">
        <v>6</v>
      </c>
      <c r="BB515">
        <v>4</v>
      </c>
      <c r="BC515">
        <v>6</v>
      </c>
      <c r="BD515">
        <v>36</v>
      </c>
      <c r="BE515">
        <v>1</v>
      </c>
      <c r="BF515">
        <v>0</v>
      </c>
      <c r="BG515">
        <v>36</v>
      </c>
      <c r="BH515">
        <v>44336</v>
      </c>
      <c r="BI515">
        <v>1</v>
      </c>
      <c r="BJ515">
        <v>1</v>
      </c>
      <c r="BK515">
        <v>1</v>
      </c>
      <c r="BL515">
        <v>16</v>
      </c>
      <c r="BM515">
        <v>1</v>
      </c>
      <c r="BN515">
        <v>0</v>
      </c>
      <c r="BO515">
        <v>16</v>
      </c>
      <c r="BP515">
        <v>43637</v>
      </c>
      <c r="BQ515">
        <v>6</v>
      </c>
      <c r="BR515">
        <v>1</v>
      </c>
      <c r="BS515">
        <v>5</v>
      </c>
      <c r="BT515">
        <v>40</v>
      </c>
      <c r="BU515">
        <v>1</v>
      </c>
      <c r="BV515">
        <v>0</v>
      </c>
      <c r="BW515">
        <v>40</v>
      </c>
      <c r="BX515" s="8">
        <v>30</v>
      </c>
      <c r="BZ515" t="s">
        <v>2672</v>
      </c>
      <c r="CA515" t="s">
        <v>2673</v>
      </c>
      <c r="CB515">
        <v>76043</v>
      </c>
      <c r="CC515">
        <v>893</v>
      </c>
      <c r="CD515">
        <v>2548971429</v>
      </c>
      <c r="CE515" t="s">
        <v>336</v>
      </c>
      <c r="CF515" t="s">
        <v>334</v>
      </c>
      <c r="CG515" s="1">
        <v>35146</v>
      </c>
      <c r="CH515" t="s">
        <v>334</v>
      </c>
      <c r="CI515" t="s">
        <v>334</v>
      </c>
      <c r="CJ515" t="s">
        <v>334</v>
      </c>
      <c r="CK515" t="s">
        <v>338</v>
      </c>
      <c r="CL515" t="s">
        <v>2674</v>
      </c>
      <c r="CM515">
        <v>118</v>
      </c>
      <c r="CN515" s="1">
        <v>44835</v>
      </c>
      <c r="CP515"/>
      <c r="CQ515"/>
      <c r="CR515"/>
      <c r="CS515"/>
      <c r="CT515"/>
      <c r="CU515" s="23"/>
      <c r="CV515"/>
      <c r="CW515"/>
      <c r="CX515"/>
    </row>
    <row r="516" spans="1:102" x14ac:dyDescent="0.35">
      <c r="A516" t="s">
        <v>143</v>
      </c>
      <c r="B516" t="s">
        <v>390</v>
      </c>
      <c r="C516">
        <v>675579</v>
      </c>
      <c r="D516" t="s">
        <v>2675</v>
      </c>
      <c r="E516" t="s">
        <v>2358</v>
      </c>
      <c r="F516" t="s">
        <v>2359</v>
      </c>
      <c r="G516" t="s">
        <v>166</v>
      </c>
      <c r="H516" t="s">
        <v>333</v>
      </c>
      <c r="I516">
        <v>128.80000000000001</v>
      </c>
      <c r="K516" t="s">
        <v>334</v>
      </c>
      <c r="L516" t="s">
        <v>339</v>
      </c>
      <c r="M516">
        <v>4</v>
      </c>
      <c r="N516">
        <v>1</v>
      </c>
      <c r="P516">
        <v>5</v>
      </c>
      <c r="Q516">
        <v>5</v>
      </c>
      <c r="R516">
        <v>5</v>
      </c>
      <c r="T516" s="8">
        <v>3.0869300000000002</v>
      </c>
      <c r="U516" s="8">
        <v>0.22550000000000001</v>
      </c>
      <c r="V516">
        <v>38</v>
      </c>
      <c r="W516" s="8">
        <v>1.02318</v>
      </c>
      <c r="X516" s="8">
        <v>1.24868</v>
      </c>
      <c r="Y516" s="8">
        <v>2.5983200000000002</v>
      </c>
      <c r="Z516" s="8">
        <v>0.17885999999999999</v>
      </c>
      <c r="AA516" s="8">
        <v>0.20774999999999999</v>
      </c>
      <c r="AC516" s="8">
        <v>1.8382400000000001</v>
      </c>
      <c r="AD516">
        <v>66.7</v>
      </c>
      <c r="AF516">
        <v>0</v>
      </c>
      <c r="AI516" s="8">
        <v>2.1515300000000002</v>
      </c>
      <c r="AJ516" s="8">
        <v>0.84989000000000003</v>
      </c>
      <c r="AK516" s="8">
        <v>0.46599000000000002</v>
      </c>
      <c r="AL516" s="8">
        <v>3.4674100000000001</v>
      </c>
      <c r="AM516">
        <v>1.7427699999999999</v>
      </c>
      <c r="AN516">
        <v>0.88622000000000001</v>
      </c>
      <c r="AO516">
        <v>0.18384</v>
      </c>
      <c r="AP516">
        <v>2.8094999999999999</v>
      </c>
      <c r="AR516">
        <v>0</v>
      </c>
      <c r="AS516">
        <v>0</v>
      </c>
      <c r="AT516">
        <v>5</v>
      </c>
      <c r="AU516">
        <v>1</v>
      </c>
      <c r="AV516" s="4">
        <v>3325.42</v>
      </c>
      <c r="AW516">
        <v>0</v>
      </c>
      <c r="AX516">
        <v>1</v>
      </c>
      <c r="AZ516" s="1">
        <v>44231</v>
      </c>
      <c r="BA516">
        <v>1</v>
      </c>
      <c r="BB516">
        <v>0</v>
      </c>
      <c r="BC516">
        <v>1</v>
      </c>
      <c r="BD516">
        <v>8</v>
      </c>
      <c r="BE516">
        <v>1</v>
      </c>
      <c r="BF516">
        <v>0</v>
      </c>
      <c r="BG516">
        <v>8</v>
      </c>
      <c r="BH516">
        <v>43546</v>
      </c>
      <c r="BI516">
        <v>11</v>
      </c>
      <c r="BJ516">
        <v>11</v>
      </c>
      <c r="BK516">
        <v>0</v>
      </c>
      <c r="BL516">
        <v>64</v>
      </c>
      <c r="BM516">
        <v>1</v>
      </c>
      <c r="BN516">
        <v>0</v>
      </c>
      <c r="BO516">
        <v>64</v>
      </c>
      <c r="BP516">
        <v>43140</v>
      </c>
      <c r="BQ516">
        <v>3</v>
      </c>
      <c r="BR516">
        <v>3</v>
      </c>
      <c r="BS516">
        <v>0</v>
      </c>
      <c r="BT516">
        <v>40</v>
      </c>
      <c r="BU516">
        <v>1</v>
      </c>
      <c r="BV516">
        <v>0</v>
      </c>
      <c r="BW516">
        <v>40</v>
      </c>
      <c r="BX516" s="8">
        <v>32</v>
      </c>
      <c r="BZ516" t="s">
        <v>2676</v>
      </c>
      <c r="CA516" t="s">
        <v>2677</v>
      </c>
      <c r="CB516">
        <v>75087</v>
      </c>
      <c r="CC516">
        <v>879</v>
      </c>
      <c r="CD516">
        <v>9724124000</v>
      </c>
      <c r="CE516" t="s">
        <v>336</v>
      </c>
      <c r="CF516" t="s">
        <v>334</v>
      </c>
      <c r="CG516" s="1">
        <v>35171</v>
      </c>
      <c r="CH516" t="s">
        <v>334</v>
      </c>
      <c r="CI516" t="s">
        <v>334</v>
      </c>
      <c r="CJ516" t="s">
        <v>334</v>
      </c>
      <c r="CK516" t="s">
        <v>338</v>
      </c>
      <c r="CL516" t="s">
        <v>2678</v>
      </c>
      <c r="CM516">
        <v>190</v>
      </c>
      <c r="CN516" s="1">
        <v>44835</v>
      </c>
      <c r="CP516"/>
      <c r="CQ516"/>
      <c r="CR516"/>
      <c r="CS516"/>
      <c r="CT516"/>
      <c r="CU516" s="23"/>
      <c r="CV516"/>
      <c r="CW516"/>
      <c r="CX516"/>
    </row>
    <row r="517" spans="1:102" x14ac:dyDescent="0.35">
      <c r="A517" t="s">
        <v>143</v>
      </c>
      <c r="B517" t="s">
        <v>390</v>
      </c>
      <c r="C517">
        <v>675581</v>
      </c>
      <c r="D517" t="s">
        <v>2679</v>
      </c>
      <c r="E517" t="s">
        <v>2077</v>
      </c>
      <c r="F517" t="s">
        <v>2078</v>
      </c>
      <c r="G517" t="s">
        <v>166</v>
      </c>
      <c r="H517" t="s">
        <v>333</v>
      </c>
      <c r="I517">
        <v>47.5</v>
      </c>
      <c r="K517" t="s">
        <v>334</v>
      </c>
      <c r="L517" t="s">
        <v>339</v>
      </c>
      <c r="M517">
        <v>4</v>
      </c>
      <c r="N517">
        <v>2</v>
      </c>
      <c r="P517">
        <v>3</v>
      </c>
      <c r="Q517">
        <v>3</v>
      </c>
      <c r="R517">
        <v>3</v>
      </c>
      <c r="T517" s="8">
        <v>3.5093299999999998</v>
      </c>
      <c r="U517" s="8">
        <v>0.41808000000000001</v>
      </c>
      <c r="V517">
        <v>63.3</v>
      </c>
      <c r="W517" s="8">
        <v>0.92979000000000001</v>
      </c>
      <c r="X517" s="8">
        <v>1.3478699999999999</v>
      </c>
      <c r="Y517" s="8">
        <v>3.3848099999999999</v>
      </c>
      <c r="Z517" s="8">
        <v>0.31677</v>
      </c>
      <c r="AA517" s="8">
        <v>1.1730000000000001E-2</v>
      </c>
      <c r="AC517" s="8">
        <v>2.1614599999999999</v>
      </c>
      <c r="AD517">
        <v>20</v>
      </c>
      <c r="AG517">
        <v>6</v>
      </c>
      <c r="AI517" s="8">
        <v>1.9439200000000001</v>
      </c>
      <c r="AJ517" s="8">
        <v>0.84560999999999997</v>
      </c>
      <c r="AK517" s="8">
        <v>0.46267000000000003</v>
      </c>
      <c r="AL517" s="8">
        <v>3.2522099999999998</v>
      </c>
      <c r="AM517">
        <v>2.2680600000000002</v>
      </c>
      <c r="AN517">
        <v>0.80940000000000001</v>
      </c>
      <c r="AO517">
        <v>0.34327000000000002</v>
      </c>
      <c r="AP517">
        <v>3.4053</v>
      </c>
      <c r="AR517">
        <v>0</v>
      </c>
      <c r="AS517">
        <v>0</v>
      </c>
      <c r="AT517">
        <v>1</v>
      </c>
      <c r="AU517">
        <v>1</v>
      </c>
      <c r="AV517" s="4">
        <v>5000</v>
      </c>
      <c r="AW517">
        <v>0</v>
      </c>
      <c r="AX517">
        <v>1</v>
      </c>
      <c r="AZ517" s="1">
        <v>43873</v>
      </c>
      <c r="BA517">
        <v>2</v>
      </c>
      <c r="BB517">
        <v>2</v>
      </c>
      <c r="BC517">
        <v>0</v>
      </c>
      <c r="BD517">
        <v>16</v>
      </c>
      <c r="BE517">
        <v>1</v>
      </c>
      <c r="BF517">
        <v>0</v>
      </c>
      <c r="BG517">
        <v>16</v>
      </c>
      <c r="BH517">
        <v>43434</v>
      </c>
      <c r="BI517">
        <v>3</v>
      </c>
      <c r="BJ517">
        <v>2</v>
      </c>
      <c r="BK517">
        <v>1</v>
      </c>
      <c r="BL517">
        <v>16</v>
      </c>
      <c r="BM517">
        <v>1</v>
      </c>
      <c r="BN517">
        <v>0</v>
      </c>
      <c r="BO517">
        <v>16</v>
      </c>
      <c r="BP517">
        <v>43027</v>
      </c>
      <c r="BQ517">
        <v>3</v>
      </c>
      <c r="BR517">
        <v>3</v>
      </c>
      <c r="BS517">
        <v>0</v>
      </c>
      <c r="BT517">
        <v>48</v>
      </c>
      <c r="BU517">
        <v>1</v>
      </c>
      <c r="BV517">
        <v>0</v>
      </c>
      <c r="BW517">
        <v>48</v>
      </c>
      <c r="BX517" s="8">
        <v>21.332999999999998</v>
      </c>
      <c r="BZ517" t="s">
        <v>2680</v>
      </c>
      <c r="CA517" t="s">
        <v>2681</v>
      </c>
      <c r="CB517">
        <v>75110</v>
      </c>
      <c r="CC517">
        <v>820</v>
      </c>
      <c r="CD517">
        <v>9038725130</v>
      </c>
      <c r="CE517" t="s">
        <v>336</v>
      </c>
      <c r="CF517" t="s">
        <v>334</v>
      </c>
      <c r="CG517" s="1">
        <v>35179</v>
      </c>
      <c r="CH517" t="s">
        <v>337</v>
      </c>
      <c r="CI517" t="s">
        <v>337</v>
      </c>
      <c r="CJ517" t="s">
        <v>334</v>
      </c>
      <c r="CK517" t="s">
        <v>338</v>
      </c>
      <c r="CL517" t="s">
        <v>2682</v>
      </c>
      <c r="CM517">
        <v>107</v>
      </c>
      <c r="CN517" s="1">
        <v>44835</v>
      </c>
      <c r="CP517"/>
      <c r="CQ517"/>
      <c r="CR517"/>
      <c r="CS517"/>
      <c r="CT517"/>
      <c r="CU517" s="23"/>
      <c r="CV517"/>
      <c r="CW517"/>
      <c r="CX517"/>
    </row>
    <row r="518" spans="1:102" x14ac:dyDescent="0.35">
      <c r="A518" t="s">
        <v>143</v>
      </c>
      <c r="B518" t="s">
        <v>390</v>
      </c>
      <c r="C518">
        <v>675587</v>
      </c>
      <c r="D518" t="s">
        <v>2683</v>
      </c>
      <c r="E518" t="s">
        <v>590</v>
      </c>
      <c r="F518" t="s">
        <v>518</v>
      </c>
      <c r="G518" t="s">
        <v>166</v>
      </c>
      <c r="H518" t="s">
        <v>343</v>
      </c>
      <c r="I518">
        <v>74.5</v>
      </c>
      <c r="K518" t="s">
        <v>334</v>
      </c>
      <c r="L518" t="s">
        <v>339</v>
      </c>
      <c r="M518">
        <v>1</v>
      </c>
      <c r="N518">
        <v>1</v>
      </c>
      <c r="P518">
        <v>1</v>
      </c>
      <c r="Q518">
        <v>3</v>
      </c>
      <c r="R518">
        <v>1</v>
      </c>
      <c r="T518" s="8">
        <v>2.9238900000000001</v>
      </c>
      <c r="U518" s="8">
        <v>0.21082000000000001</v>
      </c>
      <c r="V518">
        <v>73.2</v>
      </c>
      <c r="W518" s="8">
        <v>0.83250999999999997</v>
      </c>
      <c r="X518" s="8">
        <v>1.0433300000000001</v>
      </c>
      <c r="Y518" s="8">
        <v>2.5507499999999999</v>
      </c>
      <c r="Z518" s="8">
        <v>0.16336999999999999</v>
      </c>
      <c r="AA518" s="8">
        <v>6.8349999999999994E-2</v>
      </c>
      <c r="AC518" s="8">
        <v>1.88056</v>
      </c>
      <c r="AE518">
        <v>6</v>
      </c>
      <c r="AF518">
        <v>0</v>
      </c>
      <c r="AI518" s="8">
        <v>2.04271</v>
      </c>
      <c r="AJ518" s="8">
        <v>0.72875999999999996</v>
      </c>
      <c r="AK518" s="8">
        <v>0.38502999999999998</v>
      </c>
      <c r="AL518" s="8">
        <v>3.1564999999999999</v>
      </c>
      <c r="AM518">
        <v>1.87788</v>
      </c>
      <c r="AN518">
        <v>0.84092999999999996</v>
      </c>
      <c r="AO518">
        <v>0.20799999999999999</v>
      </c>
      <c r="AP518">
        <v>2.9232399999999998</v>
      </c>
      <c r="AR518">
        <v>1</v>
      </c>
      <c r="AS518">
        <v>0</v>
      </c>
      <c r="AT518">
        <v>1</v>
      </c>
      <c r="AU518">
        <v>2</v>
      </c>
      <c r="AV518" s="4">
        <v>67860</v>
      </c>
      <c r="AW518">
        <v>0</v>
      </c>
      <c r="AX518">
        <v>2</v>
      </c>
      <c r="AZ518" s="1">
        <v>44560</v>
      </c>
      <c r="BA518">
        <v>6</v>
      </c>
      <c r="BB518">
        <v>5</v>
      </c>
      <c r="BC518">
        <v>1</v>
      </c>
      <c r="BD518">
        <v>64</v>
      </c>
      <c r="BE518">
        <v>2</v>
      </c>
      <c r="BF518">
        <v>32</v>
      </c>
      <c r="BG518">
        <v>96</v>
      </c>
      <c r="BH518">
        <v>44112</v>
      </c>
      <c r="BI518">
        <v>6</v>
      </c>
      <c r="BJ518">
        <v>6</v>
      </c>
      <c r="BK518">
        <v>0</v>
      </c>
      <c r="BL518">
        <v>48</v>
      </c>
      <c r="BM518">
        <v>1</v>
      </c>
      <c r="BN518">
        <v>0</v>
      </c>
      <c r="BO518">
        <v>48</v>
      </c>
      <c r="BP518">
        <v>43656</v>
      </c>
      <c r="BQ518">
        <v>2</v>
      </c>
      <c r="BR518">
        <v>1</v>
      </c>
      <c r="BS518">
        <v>1</v>
      </c>
      <c r="BT518">
        <v>16</v>
      </c>
      <c r="BU518">
        <v>1</v>
      </c>
      <c r="BV518">
        <v>0</v>
      </c>
      <c r="BW518">
        <v>16</v>
      </c>
      <c r="BX518" s="8">
        <v>66.667000000000002</v>
      </c>
      <c r="BZ518" t="s">
        <v>2684</v>
      </c>
      <c r="CA518" t="s">
        <v>2685</v>
      </c>
      <c r="CB518">
        <v>76504</v>
      </c>
      <c r="CC518">
        <v>120</v>
      </c>
      <c r="CD518">
        <v>2547731626</v>
      </c>
      <c r="CE518" t="s">
        <v>336</v>
      </c>
      <c r="CF518" t="s">
        <v>334</v>
      </c>
      <c r="CG518" s="1">
        <v>35203</v>
      </c>
      <c r="CH518" t="s">
        <v>334</v>
      </c>
      <c r="CI518" t="s">
        <v>334</v>
      </c>
      <c r="CJ518" t="s">
        <v>334</v>
      </c>
      <c r="CK518" t="s">
        <v>338</v>
      </c>
      <c r="CL518" t="s">
        <v>2686</v>
      </c>
      <c r="CM518">
        <v>118</v>
      </c>
      <c r="CN518" s="1">
        <v>44835</v>
      </c>
      <c r="CP518"/>
      <c r="CQ518"/>
      <c r="CR518"/>
      <c r="CS518"/>
      <c r="CT518"/>
      <c r="CU518" s="23"/>
      <c r="CV518"/>
      <c r="CW518"/>
      <c r="CX518"/>
    </row>
    <row r="519" spans="1:102" x14ac:dyDescent="0.35">
      <c r="A519" t="s">
        <v>143</v>
      </c>
      <c r="B519" t="s">
        <v>390</v>
      </c>
      <c r="C519">
        <v>675592</v>
      </c>
      <c r="D519" t="s">
        <v>2687</v>
      </c>
      <c r="E519" t="s">
        <v>439</v>
      </c>
      <c r="F519" t="s">
        <v>95</v>
      </c>
      <c r="G519" t="s">
        <v>167</v>
      </c>
      <c r="H519" t="s">
        <v>350</v>
      </c>
      <c r="I519">
        <v>88.4</v>
      </c>
      <c r="K519" t="s">
        <v>334</v>
      </c>
      <c r="L519" t="s">
        <v>339</v>
      </c>
      <c r="M519">
        <v>5</v>
      </c>
      <c r="N519">
        <v>4</v>
      </c>
      <c r="P519">
        <v>5</v>
      </c>
      <c r="Q519">
        <v>5</v>
      </c>
      <c r="R519">
        <v>5</v>
      </c>
      <c r="T519" s="8">
        <v>4.9838399999999998</v>
      </c>
      <c r="U519" s="8">
        <v>0.99143000000000003</v>
      </c>
      <c r="V519">
        <v>63.8</v>
      </c>
      <c r="W519" s="8">
        <v>1.4247700000000001</v>
      </c>
      <c r="X519" s="8">
        <v>2.41621</v>
      </c>
      <c r="Y519" s="8">
        <v>4.27752</v>
      </c>
      <c r="Z519" s="8">
        <v>0.62649999999999995</v>
      </c>
      <c r="AA519" s="8">
        <v>0.27592</v>
      </c>
      <c r="AC519" s="8">
        <v>2.5676399999999999</v>
      </c>
      <c r="AD519">
        <v>70</v>
      </c>
      <c r="AG519">
        <v>6</v>
      </c>
      <c r="AI519" s="8">
        <v>2.0367299999999999</v>
      </c>
      <c r="AJ519" s="8">
        <v>0.74934000000000001</v>
      </c>
      <c r="AK519" s="8">
        <v>0.39602999999999999</v>
      </c>
      <c r="AL519" s="8">
        <v>3.1821000000000002</v>
      </c>
      <c r="AM519">
        <v>2.5714899999999998</v>
      </c>
      <c r="AN519">
        <v>1.3996500000000001</v>
      </c>
      <c r="AO519">
        <v>0.95101000000000002</v>
      </c>
      <c r="AP519">
        <v>4.9426500000000004</v>
      </c>
      <c r="AR519">
        <v>1</v>
      </c>
      <c r="AS519">
        <v>0</v>
      </c>
      <c r="AT519">
        <v>0</v>
      </c>
      <c r="AU519">
        <v>4</v>
      </c>
      <c r="AV519" s="4">
        <v>8515.99</v>
      </c>
      <c r="AW519">
        <v>0</v>
      </c>
      <c r="AX519">
        <v>4</v>
      </c>
      <c r="AZ519" s="1">
        <v>44343</v>
      </c>
      <c r="BA519">
        <v>2</v>
      </c>
      <c r="BB519">
        <v>2</v>
      </c>
      <c r="BC519">
        <v>0</v>
      </c>
      <c r="BD519">
        <v>8</v>
      </c>
      <c r="BE519">
        <v>1</v>
      </c>
      <c r="BF519">
        <v>0</v>
      </c>
      <c r="BG519">
        <v>8</v>
      </c>
      <c r="BH519">
        <v>43845</v>
      </c>
      <c r="BI519">
        <v>1</v>
      </c>
      <c r="BJ519">
        <v>1</v>
      </c>
      <c r="BK519">
        <v>1</v>
      </c>
      <c r="BL519">
        <v>16</v>
      </c>
      <c r="BM519">
        <v>1</v>
      </c>
      <c r="BN519">
        <v>0</v>
      </c>
      <c r="BO519">
        <v>16</v>
      </c>
      <c r="BP519">
        <v>43391</v>
      </c>
      <c r="BQ519">
        <v>0</v>
      </c>
      <c r="BR519">
        <v>0</v>
      </c>
      <c r="BS519">
        <v>0</v>
      </c>
      <c r="BT519">
        <v>0</v>
      </c>
      <c r="BU519">
        <v>0</v>
      </c>
      <c r="BV519">
        <v>0</v>
      </c>
      <c r="BW519">
        <v>0</v>
      </c>
      <c r="BX519" s="8">
        <v>9.3330000000000002</v>
      </c>
      <c r="BZ519" t="s">
        <v>351</v>
      </c>
      <c r="CA519" t="s">
        <v>2688</v>
      </c>
      <c r="CB519">
        <v>75214</v>
      </c>
      <c r="CC519">
        <v>390</v>
      </c>
      <c r="CD519">
        <v>2148278080</v>
      </c>
      <c r="CE519" t="s">
        <v>336</v>
      </c>
      <c r="CF519" t="s">
        <v>334</v>
      </c>
      <c r="CG519" s="1">
        <v>35187</v>
      </c>
      <c r="CH519" t="s">
        <v>337</v>
      </c>
      <c r="CI519" t="s">
        <v>334</v>
      </c>
      <c r="CJ519" t="s">
        <v>334</v>
      </c>
      <c r="CK519" t="s">
        <v>338</v>
      </c>
      <c r="CL519" t="s">
        <v>2689</v>
      </c>
      <c r="CM519">
        <v>129</v>
      </c>
      <c r="CN519" s="1">
        <v>44835</v>
      </c>
      <c r="CP519"/>
      <c r="CQ519"/>
      <c r="CR519"/>
      <c r="CS519"/>
      <c r="CT519"/>
      <c r="CU519" s="23"/>
      <c r="CV519"/>
      <c r="CW519"/>
      <c r="CX519"/>
    </row>
    <row r="520" spans="1:102" x14ac:dyDescent="0.35">
      <c r="A520" t="s">
        <v>143</v>
      </c>
      <c r="B520" t="s">
        <v>390</v>
      </c>
      <c r="C520">
        <v>675593</v>
      </c>
      <c r="D520" t="s">
        <v>2690</v>
      </c>
      <c r="E520" t="s">
        <v>503</v>
      </c>
      <c r="F520" t="s">
        <v>431</v>
      </c>
      <c r="G520" t="s">
        <v>166</v>
      </c>
      <c r="H520" t="s">
        <v>333</v>
      </c>
      <c r="I520">
        <v>81.2</v>
      </c>
      <c r="K520" t="s">
        <v>334</v>
      </c>
      <c r="L520" t="s">
        <v>339</v>
      </c>
      <c r="M520">
        <v>5</v>
      </c>
      <c r="N520">
        <v>2</v>
      </c>
      <c r="P520">
        <v>5</v>
      </c>
      <c r="Q520">
        <v>5</v>
      </c>
      <c r="R520">
        <v>5</v>
      </c>
      <c r="T520" s="8">
        <v>3.1903899999999998</v>
      </c>
      <c r="U520" s="8">
        <v>0.48886000000000002</v>
      </c>
      <c r="V520">
        <v>42.2</v>
      </c>
      <c r="W520" s="8">
        <v>0.84684000000000004</v>
      </c>
      <c r="X520" s="8">
        <v>1.3357000000000001</v>
      </c>
      <c r="Y520" s="8">
        <v>2.5253100000000002</v>
      </c>
      <c r="Z520" s="8">
        <v>0.26445999999999997</v>
      </c>
      <c r="AA520" s="8">
        <v>0.23562</v>
      </c>
      <c r="AC520" s="8">
        <v>1.8546899999999999</v>
      </c>
      <c r="AD520">
        <v>33.299999999999997</v>
      </c>
      <c r="AF520">
        <v>0</v>
      </c>
      <c r="AI520" s="8">
        <v>2.0994100000000002</v>
      </c>
      <c r="AJ520" s="8">
        <v>0.79308999999999996</v>
      </c>
      <c r="AK520" s="8">
        <v>0.38468999999999998</v>
      </c>
      <c r="AL520" s="8">
        <v>3.27719</v>
      </c>
      <c r="AM520">
        <v>1.80202</v>
      </c>
      <c r="AN520">
        <v>0.78600999999999999</v>
      </c>
      <c r="AO520">
        <v>0.48275000000000001</v>
      </c>
      <c r="AP520">
        <v>3.0722100000000001</v>
      </c>
      <c r="AR520">
        <v>0</v>
      </c>
      <c r="AS520">
        <v>2</v>
      </c>
      <c r="AT520">
        <v>0</v>
      </c>
      <c r="AU520">
        <v>0</v>
      </c>
      <c r="AV520" s="4">
        <v>0</v>
      </c>
      <c r="AW520">
        <v>0</v>
      </c>
      <c r="AX520">
        <v>0</v>
      </c>
      <c r="AZ520" s="1">
        <v>44532</v>
      </c>
      <c r="BA520">
        <v>1</v>
      </c>
      <c r="BB520">
        <v>1</v>
      </c>
      <c r="BC520">
        <v>0</v>
      </c>
      <c r="BD520">
        <v>8</v>
      </c>
      <c r="BE520">
        <v>1</v>
      </c>
      <c r="BF520">
        <v>0</v>
      </c>
      <c r="BG520">
        <v>8</v>
      </c>
      <c r="BH520">
        <v>44077</v>
      </c>
      <c r="BI520">
        <v>4</v>
      </c>
      <c r="BJ520">
        <v>2</v>
      </c>
      <c r="BK520">
        <v>2</v>
      </c>
      <c r="BL520">
        <v>32</v>
      </c>
      <c r="BM520">
        <v>1</v>
      </c>
      <c r="BN520">
        <v>0</v>
      </c>
      <c r="BO520">
        <v>32</v>
      </c>
      <c r="BP520">
        <v>43586</v>
      </c>
      <c r="BQ520">
        <v>0</v>
      </c>
      <c r="BR520">
        <v>0</v>
      </c>
      <c r="BS520">
        <v>0</v>
      </c>
      <c r="BT520">
        <v>0</v>
      </c>
      <c r="BU520">
        <v>0</v>
      </c>
      <c r="BV520">
        <v>0</v>
      </c>
      <c r="BW520">
        <v>0</v>
      </c>
      <c r="BX520" s="8">
        <v>14.667</v>
      </c>
      <c r="BZ520" t="s">
        <v>874</v>
      </c>
      <c r="CA520" t="s">
        <v>2691</v>
      </c>
      <c r="CB520">
        <v>79605</v>
      </c>
      <c r="CC520">
        <v>911</v>
      </c>
      <c r="CD520">
        <v>3256926145</v>
      </c>
      <c r="CE520" t="s">
        <v>336</v>
      </c>
      <c r="CF520" t="s">
        <v>334</v>
      </c>
      <c r="CG520" s="1">
        <v>35247</v>
      </c>
      <c r="CH520" t="s">
        <v>334</v>
      </c>
      <c r="CI520" t="s">
        <v>334</v>
      </c>
      <c r="CJ520" t="s">
        <v>334</v>
      </c>
      <c r="CK520" t="s">
        <v>338</v>
      </c>
      <c r="CL520" t="s">
        <v>2692</v>
      </c>
      <c r="CM520">
        <v>123</v>
      </c>
      <c r="CN520" s="1">
        <v>44835</v>
      </c>
      <c r="CP520"/>
      <c r="CQ520"/>
      <c r="CR520"/>
      <c r="CS520"/>
      <c r="CT520"/>
      <c r="CU520" s="23"/>
      <c r="CV520"/>
      <c r="CW520"/>
      <c r="CX520"/>
    </row>
    <row r="521" spans="1:102" x14ac:dyDescent="0.35">
      <c r="A521" t="s">
        <v>143</v>
      </c>
      <c r="B521" t="s">
        <v>390</v>
      </c>
      <c r="C521">
        <v>675595</v>
      </c>
      <c r="D521" t="s">
        <v>2693</v>
      </c>
      <c r="E521" t="s">
        <v>605</v>
      </c>
      <c r="F521" t="s">
        <v>342</v>
      </c>
      <c r="G521" t="s">
        <v>166</v>
      </c>
      <c r="H521" t="s">
        <v>333</v>
      </c>
      <c r="I521">
        <v>54</v>
      </c>
      <c r="J521" t="s">
        <v>347</v>
      </c>
      <c r="K521" t="s">
        <v>334</v>
      </c>
      <c r="L521" t="s">
        <v>339</v>
      </c>
      <c r="M521">
        <v>1</v>
      </c>
      <c r="N521">
        <v>1</v>
      </c>
      <c r="P521">
        <v>2</v>
      </c>
      <c r="Q521">
        <v>3</v>
      </c>
      <c r="R521">
        <v>2</v>
      </c>
      <c r="T521" s="8">
        <v>2.5783</v>
      </c>
      <c r="U521" s="8">
        <v>0.17354</v>
      </c>
      <c r="V521"/>
      <c r="W521" s="8">
        <v>0.65253000000000005</v>
      </c>
      <c r="X521" s="8">
        <v>0.82606999999999997</v>
      </c>
      <c r="Y521" s="8">
        <v>2.0213000000000001</v>
      </c>
      <c r="Z521" s="8">
        <v>0.23765</v>
      </c>
      <c r="AA521" s="8">
        <v>0.10136000000000001</v>
      </c>
      <c r="AB521">
        <v>6</v>
      </c>
      <c r="AC521" s="8">
        <v>1.75223</v>
      </c>
      <c r="AE521">
        <v>6</v>
      </c>
      <c r="AF521">
        <v>3</v>
      </c>
      <c r="AI521" s="8">
        <v>2.0330599999999999</v>
      </c>
      <c r="AJ521" s="8">
        <v>0.81518000000000002</v>
      </c>
      <c r="AK521" s="8">
        <v>0.51931000000000005</v>
      </c>
      <c r="AL521" s="8">
        <v>3.36755</v>
      </c>
      <c r="AM521">
        <v>1.75803</v>
      </c>
      <c r="AN521">
        <v>0.58923999999999999</v>
      </c>
      <c r="AO521">
        <v>0.12695000000000001</v>
      </c>
      <c r="AP521">
        <v>2.4161700000000002</v>
      </c>
      <c r="AR521">
        <v>2</v>
      </c>
      <c r="AS521">
        <v>13</v>
      </c>
      <c r="AT521">
        <v>14</v>
      </c>
      <c r="AU521">
        <v>22</v>
      </c>
      <c r="AV521" s="4">
        <v>96407.34</v>
      </c>
      <c r="AW521">
        <v>0</v>
      </c>
      <c r="AX521">
        <v>22</v>
      </c>
      <c r="AZ521" s="1">
        <v>44335</v>
      </c>
      <c r="BA521">
        <v>16</v>
      </c>
      <c r="BB521">
        <v>6</v>
      </c>
      <c r="BC521">
        <v>8</v>
      </c>
      <c r="BD521">
        <v>342</v>
      </c>
      <c r="BE521">
        <v>1</v>
      </c>
      <c r="BF521">
        <v>0</v>
      </c>
      <c r="BG521">
        <v>342</v>
      </c>
      <c r="BH521">
        <v>43747</v>
      </c>
      <c r="BI521">
        <v>16</v>
      </c>
      <c r="BJ521">
        <v>11</v>
      </c>
      <c r="BK521">
        <v>8</v>
      </c>
      <c r="BL521">
        <v>108</v>
      </c>
      <c r="BM521">
        <v>1</v>
      </c>
      <c r="BN521">
        <v>0</v>
      </c>
      <c r="BO521">
        <v>108</v>
      </c>
      <c r="BP521">
        <v>43355</v>
      </c>
      <c r="BQ521">
        <v>13</v>
      </c>
      <c r="BR521">
        <v>6</v>
      </c>
      <c r="BS521">
        <v>7</v>
      </c>
      <c r="BT521">
        <v>92</v>
      </c>
      <c r="BU521">
        <v>1</v>
      </c>
      <c r="BV521">
        <v>0</v>
      </c>
      <c r="BW521">
        <v>92</v>
      </c>
      <c r="BX521" s="8">
        <v>222.333</v>
      </c>
      <c r="BZ521" t="s">
        <v>2694</v>
      </c>
      <c r="CA521" t="s">
        <v>2695</v>
      </c>
      <c r="CB521">
        <v>77703</v>
      </c>
      <c r="CC521">
        <v>700</v>
      </c>
      <c r="CD521">
        <v>4098921533</v>
      </c>
      <c r="CE521" t="s">
        <v>336</v>
      </c>
      <c r="CF521" t="s">
        <v>334</v>
      </c>
      <c r="CG521" s="1">
        <v>35230</v>
      </c>
      <c r="CH521" t="s">
        <v>334</v>
      </c>
      <c r="CI521" t="s">
        <v>334</v>
      </c>
      <c r="CJ521" t="s">
        <v>334</v>
      </c>
      <c r="CK521" t="s">
        <v>338</v>
      </c>
      <c r="CL521" t="s">
        <v>2696</v>
      </c>
      <c r="CM521">
        <v>98</v>
      </c>
      <c r="CN521" s="1">
        <v>44835</v>
      </c>
      <c r="CP521"/>
      <c r="CQ521"/>
      <c r="CR521">
        <v>12</v>
      </c>
      <c r="CS521"/>
      <c r="CT521"/>
      <c r="CU521" s="23"/>
      <c r="CV521"/>
      <c r="CW521"/>
      <c r="CX521"/>
    </row>
    <row r="522" spans="1:102" x14ac:dyDescent="0.35">
      <c r="A522" t="s">
        <v>143</v>
      </c>
      <c r="B522" t="s">
        <v>390</v>
      </c>
      <c r="C522">
        <v>675596</v>
      </c>
      <c r="D522" t="s">
        <v>2697</v>
      </c>
      <c r="E522" t="s">
        <v>543</v>
      </c>
      <c r="F522" t="s">
        <v>912</v>
      </c>
      <c r="G522" t="s">
        <v>166</v>
      </c>
      <c r="H522" t="s">
        <v>333</v>
      </c>
      <c r="I522">
        <v>88.1</v>
      </c>
      <c r="K522" t="s">
        <v>334</v>
      </c>
      <c r="L522" t="s">
        <v>339</v>
      </c>
      <c r="M522">
        <v>2</v>
      </c>
      <c r="N522">
        <v>1</v>
      </c>
      <c r="P522">
        <v>5</v>
      </c>
      <c r="Q522">
        <v>5</v>
      </c>
      <c r="R522">
        <v>5</v>
      </c>
      <c r="T522" s="8">
        <v>3.3835500000000001</v>
      </c>
      <c r="U522" s="8">
        <v>0.21098</v>
      </c>
      <c r="V522">
        <v>58.7</v>
      </c>
      <c r="W522" s="8">
        <v>1.2222299999999999</v>
      </c>
      <c r="X522" s="8">
        <v>1.4332100000000001</v>
      </c>
      <c r="Y522" s="8">
        <v>2.4440599999999999</v>
      </c>
      <c r="Z522" s="8">
        <v>0.16875999999999999</v>
      </c>
      <c r="AA522" s="8">
        <v>3.1890000000000002E-2</v>
      </c>
      <c r="AC522" s="8">
        <v>1.95035</v>
      </c>
      <c r="AD522">
        <v>62.5</v>
      </c>
      <c r="AF522">
        <v>1</v>
      </c>
      <c r="AI522" s="8">
        <v>2.0312199999999998</v>
      </c>
      <c r="AJ522" s="8">
        <v>0.85818000000000005</v>
      </c>
      <c r="AK522" s="8">
        <v>0.59389000000000003</v>
      </c>
      <c r="AL522" s="8">
        <v>3.4832999999999998</v>
      </c>
      <c r="AM522">
        <v>1.9585699999999999</v>
      </c>
      <c r="AN522">
        <v>1.0484</v>
      </c>
      <c r="AO522">
        <v>0.13494999999999999</v>
      </c>
      <c r="AP522">
        <v>3.0654300000000001</v>
      </c>
      <c r="AR522">
        <v>0</v>
      </c>
      <c r="AS522">
        <v>1</v>
      </c>
      <c r="AT522">
        <v>1</v>
      </c>
      <c r="AU522">
        <v>0</v>
      </c>
      <c r="AV522" s="4">
        <v>0</v>
      </c>
      <c r="AW522">
        <v>0</v>
      </c>
      <c r="AX522">
        <v>0</v>
      </c>
      <c r="AZ522" s="1">
        <v>44469</v>
      </c>
      <c r="BA522">
        <v>8</v>
      </c>
      <c r="BB522">
        <v>7</v>
      </c>
      <c r="BC522">
        <v>1</v>
      </c>
      <c r="BD522">
        <v>165</v>
      </c>
      <c r="BE522">
        <v>1</v>
      </c>
      <c r="BF522">
        <v>0</v>
      </c>
      <c r="BG522">
        <v>165</v>
      </c>
      <c r="BH522">
        <v>43881</v>
      </c>
      <c r="BI522">
        <v>4</v>
      </c>
      <c r="BJ522">
        <v>3</v>
      </c>
      <c r="BK522">
        <v>1</v>
      </c>
      <c r="BL522">
        <v>20</v>
      </c>
      <c r="BM522">
        <v>1</v>
      </c>
      <c r="BN522">
        <v>0</v>
      </c>
      <c r="BO522">
        <v>20</v>
      </c>
      <c r="BP522">
        <v>43523</v>
      </c>
      <c r="BQ522">
        <v>2</v>
      </c>
      <c r="BR522">
        <v>1</v>
      </c>
      <c r="BS522">
        <v>1</v>
      </c>
      <c r="BT522">
        <v>12</v>
      </c>
      <c r="BU522">
        <v>1</v>
      </c>
      <c r="BV522">
        <v>0</v>
      </c>
      <c r="BW522">
        <v>12</v>
      </c>
      <c r="BX522" s="8">
        <v>91.167000000000002</v>
      </c>
      <c r="BZ522" t="s">
        <v>2698</v>
      </c>
      <c r="CA522" t="s">
        <v>2699</v>
      </c>
      <c r="CB522">
        <v>78735</v>
      </c>
      <c r="CC522">
        <v>940</v>
      </c>
      <c r="CD522">
        <v>5128921131</v>
      </c>
      <c r="CE522" t="s">
        <v>336</v>
      </c>
      <c r="CF522" t="s">
        <v>334</v>
      </c>
      <c r="CG522" s="1">
        <v>35193</v>
      </c>
      <c r="CH522" t="s">
        <v>334</v>
      </c>
      <c r="CI522" t="s">
        <v>334</v>
      </c>
      <c r="CJ522" t="s">
        <v>334</v>
      </c>
      <c r="CK522" t="s">
        <v>338</v>
      </c>
      <c r="CL522" t="s">
        <v>2700</v>
      </c>
      <c r="CM522">
        <v>126</v>
      </c>
      <c r="CN522" s="1">
        <v>44835</v>
      </c>
      <c r="CP522"/>
      <c r="CQ522"/>
      <c r="CR522"/>
      <c r="CS522"/>
      <c r="CT522"/>
      <c r="CU522" s="23"/>
      <c r="CV522"/>
      <c r="CW522"/>
      <c r="CX522"/>
    </row>
    <row r="523" spans="1:102" x14ac:dyDescent="0.35">
      <c r="A523" t="s">
        <v>143</v>
      </c>
      <c r="B523" t="s">
        <v>390</v>
      </c>
      <c r="C523">
        <v>675597</v>
      </c>
      <c r="D523" t="s">
        <v>1614</v>
      </c>
      <c r="E523" t="s">
        <v>2701</v>
      </c>
      <c r="F523" t="s">
        <v>1285</v>
      </c>
      <c r="G523" t="s">
        <v>166</v>
      </c>
      <c r="H523" t="s">
        <v>333</v>
      </c>
      <c r="I523">
        <v>59.1</v>
      </c>
      <c r="K523" t="s">
        <v>334</v>
      </c>
      <c r="L523" t="s">
        <v>339</v>
      </c>
      <c r="M523">
        <v>3</v>
      </c>
      <c r="N523">
        <v>1</v>
      </c>
      <c r="P523">
        <v>5</v>
      </c>
      <c r="Q523">
        <v>5</v>
      </c>
      <c r="R523">
        <v>4</v>
      </c>
      <c r="T523" s="8">
        <v>2.7897099999999999</v>
      </c>
      <c r="U523" s="8">
        <v>0.34317999999999999</v>
      </c>
      <c r="V523">
        <v>68.8</v>
      </c>
      <c r="W523" s="8">
        <v>0.90158000000000005</v>
      </c>
      <c r="X523" s="8">
        <v>1.24475</v>
      </c>
      <c r="Y523" s="8">
        <v>2.4871699999999999</v>
      </c>
      <c r="Z523" s="8">
        <v>0.24435000000000001</v>
      </c>
      <c r="AA523" s="8">
        <v>0.25311</v>
      </c>
      <c r="AC523" s="8">
        <v>1.54495</v>
      </c>
      <c r="AE523">
        <v>6</v>
      </c>
      <c r="AG523">
        <v>6</v>
      </c>
      <c r="AI523" s="8">
        <v>2.0819000000000001</v>
      </c>
      <c r="AJ523" s="8">
        <v>0.84197</v>
      </c>
      <c r="AK523" s="8">
        <v>0.47222999999999998</v>
      </c>
      <c r="AL523" s="8">
        <v>3.3961000000000001</v>
      </c>
      <c r="AM523">
        <v>1.5137</v>
      </c>
      <c r="AN523">
        <v>0.78822999999999999</v>
      </c>
      <c r="AO523">
        <v>0.27606999999999998</v>
      </c>
      <c r="AP523">
        <v>2.5923099999999999</v>
      </c>
      <c r="AR523">
        <v>0</v>
      </c>
      <c r="AS523">
        <v>0</v>
      </c>
      <c r="AT523">
        <v>0</v>
      </c>
      <c r="AU523">
        <v>0</v>
      </c>
      <c r="AV523" s="4">
        <v>0</v>
      </c>
      <c r="AW523">
        <v>0</v>
      </c>
      <c r="AX523">
        <v>0</v>
      </c>
      <c r="AZ523" s="1">
        <v>44301</v>
      </c>
      <c r="BA523">
        <v>1</v>
      </c>
      <c r="BB523">
        <v>1</v>
      </c>
      <c r="BC523">
        <v>0</v>
      </c>
      <c r="BD523">
        <v>4</v>
      </c>
      <c r="BE523">
        <v>1</v>
      </c>
      <c r="BF523">
        <v>0</v>
      </c>
      <c r="BG523">
        <v>4</v>
      </c>
      <c r="BH523">
        <v>43685</v>
      </c>
      <c r="BI523">
        <v>9</v>
      </c>
      <c r="BJ523">
        <v>9</v>
      </c>
      <c r="BK523">
        <v>0</v>
      </c>
      <c r="BL523">
        <v>84</v>
      </c>
      <c r="BM523">
        <v>1</v>
      </c>
      <c r="BN523">
        <v>0</v>
      </c>
      <c r="BO523">
        <v>84</v>
      </c>
      <c r="BP523">
        <v>43328</v>
      </c>
      <c r="BQ523">
        <v>7</v>
      </c>
      <c r="BR523">
        <v>7</v>
      </c>
      <c r="BS523">
        <v>0</v>
      </c>
      <c r="BT523">
        <v>64</v>
      </c>
      <c r="BU523">
        <v>1</v>
      </c>
      <c r="BV523">
        <v>0</v>
      </c>
      <c r="BW523">
        <v>64</v>
      </c>
      <c r="BX523" s="8">
        <v>40.667000000000002</v>
      </c>
      <c r="BZ523" t="s">
        <v>874</v>
      </c>
      <c r="CA523" t="s">
        <v>2702</v>
      </c>
      <c r="CB523">
        <v>75169</v>
      </c>
      <c r="CC523">
        <v>947</v>
      </c>
      <c r="CD523">
        <v>9038735400</v>
      </c>
      <c r="CE523" t="s">
        <v>336</v>
      </c>
      <c r="CF523" t="s">
        <v>334</v>
      </c>
      <c r="CG523" s="1">
        <v>35214</v>
      </c>
      <c r="CH523" t="s">
        <v>334</v>
      </c>
      <c r="CI523" t="s">
        <v>334</v>
      </c>
      <c r="CJ523" t="s">
        <v>334</v>
      </c>
      <c r="CK523" t="s">
        <v>338</v>
      </c>
      <c r="CL523" t="s">
        <v>2703</v>
      </c>
      <c r="CM523">
        <v>117</v>
      </c>
      <c r="CN523" s="1">
        <v>44835</v>
      </c>
      <c r="CP523"/>
      <c r="CQ523"/>
      <c r="CR523"/>
      <c r="CS523"/>
      <c r="CT523"/>
      <c r="CU523" s="23"/>
      <c r="CV523"/>
      <c r="CW523"/>
      <c r="CX523"/>
    </row>
    <row r="524" spans="1:102" x14ac:dyDescent="0.35">
      <c r="A524" t="s">
        <v>143</v>
      </c>
      <c r="B524" t="s">
        <v>390</v>
      </c>
      <c r="C524">
        <v>675599</v>
      </c>
      <c r="D524" t="s">
        <v>2704</v>
      </c>
      <c r="E524" t="s">
        <v>2705</v>
      </c>
      <c r="F524" t="s">
        <v>2706</v>
      </c>
      <c r="G524" t="s">
        <v>168</v>
      </c>
      <c r="H524" t="s">
        <v>404</v>
      </c>
      <c r="I524">
        <v>40.799999999999997</v>
      </c>
      <c r="K524" t="s">
        <v>334</v>
      </c>
      <c r="L524" t="s">
        <v>339</v>
      </c>
      <c r="M524">
        <v>3</v>
      </c>
      <c r="N524">
        <v>1</v>
      </c>
      <c r="P524">
        <v>4</v>
      </c>
      <c r="Q524">
        <v>3</v>
      </c>
      <c r="R524">
        <v>4</v>
      </c>
      <c r="T524" s="8"/>
      <c r="V524"/>
      <c r="W524" s="8"/>
      <c r="X524" s="8"/>
      <c r="Y524" s="8"/>
      <c r="Z524" s="8"/>
      <c r="AA524" s="8"/>
      <c r="AB524">
        <v>6</v>
      </c>
      <c r="AC524" s="8"/>
      <c r="AE524">
        <v>6</v>
      </c>
      <c r="AG524">
        <v>6</v>
      </c>
      <c r="AI524" s="8"/>
      <c r="AJ524" s="8"/>
      <c r="AK524" s="8"/>
      <c r="AL524" s="8"/>
      <c r="AR524">
        <v>0</v>
      </c>
      <c r="AS524">
        <v>0</v>
      </c>
      <c r="AT524">
        <v>0</v>
      </c>
      <c r="AU524">
        <v>6</v>
      </c>
      <c r="AV524" s="4">
        <v>8787.85</v>
      </c>
      <c r="AW524">
        <v>0</v>
      </c>
      <c r="AX524">
        <v>6</v>
      </c>
      <c r="AZ524" s="1">
        <v>44756</v>
      </c>
      <c r="BA524">
        <v>2</v>
      </c>
      <c r="BB524">
        <v>2</v>
      </c>
      <c r="BC524">
        <v>0</v>
      </c>
      <c r="BD524">
        <v>24</v>
      </c>
      <c r="BE524">
        <v>1</v>
      </c>
      <c r="BF524">
        <v>0</v>
      </c>
      <c r="BG524">
        <v>24</v>
      </c>
      <c r="BH524">
        <v>44323</v>
      </c>
      <c r="BI524">
        <v>3</v>
      </c>
      <c r="BJ524">
        <v>3</v>
      </c>
      <c r="BK524">
        <v>0</v>
      </c>
      <c r="BL524">
        <v>20</v>
      </c>
      <c r="BM524">
        <v>1</v>
      </c>
      <c r="BN524">
        <v>0</v>
      </c>
      <c r="BO524">
        <v>20</v>
      </c>
      <c r="BP524">
        <v>43679</v>
      </c>
      <c r="BQ524">
        <v>2</v>
      </c>
      <c r="BR524">
        <v>2</v>
      </c>
      <c r="BS524">
        <v>0</v>
      </c>
      <c r="BT524">
        <v>8</v>
      </c>
      <c r="BU524">
        <v>1</v>
      </c>
      <c r="BV524">
        <v>0</v>
      </c>
      <c r="BW524">
        <v>8</v>
      </c>
      <c r="BX524" s="8">
        <v>20</v>
      </c>
      <c r="BZ524" t="s">
        <v>2707</v>
      </c>
      <c r="CA524" t="s">
        <v>2708</v>
      </c>
      <c r="CB524">
        <v>76945</v>
      </c>
      <c r="CC524">
        <v>300</v>
      </c>
      <c r="CD524">
        <v>3254532511</v>
      </c>
      <c r="CE524" t="s">
        <v>336</v>
      </c>
      <c r="CF524" t="s">
        <v>334</v>
      </c>
      <c r="CG524" s="1">
        <v>35240</v>
      </c>
      <c r="CH524" t="s">
        <v>334</v>
      </c>
      <c r="CI524" t="s">
        <v>334</v>
      </c>
      <c r="CJ524" t="s">
        <v>334</v>
      </c>
      <c r="CK524" t="s">
        <v>338</v>
      </c>
      <c r="CL524" t="s">
        <v>2709</v>
      </c>
      <c r="CM524">
        <v>70</v>
      </c>
      <c r="CN524" s="1">
        <v>44835</v>
      </c>
      <c r="CP524"/>
      <c r="CQ524"/>
      <c r="CR524">
        <v>12</v>
      </c>
      <c r="CS524"/>
      <c r="CT524"/>
      <c r="CU524" s="23"/>
      <c r="CV524"/>
      <c r="CW524">
        <v>6</v>
      </c>
      <c r="CX524">
        <v>6</v>
      </c>
    </row>
    <row r="525" spans="1:102" x14ac:dyDescent="0.35">
      <c r="A525" t="s">
        <v>143</v>
      </c>
      <c r="B525" t="s">
        <v>390</v>
      </c>
      <c r="C525">
        <v>675602</v>
      </c>
      <c r="D525" t="s">
        <v>2710</v>
      </c>
      <c r="E525" t="s">
        <v>2711</v>
      </c>
      <c r="F525" t="s">
        <v>1615</v>
      </c>
      <c r="G525" t="s">
        <v>166</v>
      </c>
      <c r="H525" t="s">
        <v>346</v>
      </c>
      <c r="I525">
        <v>39.6</v>
      </c>
      <c r="K525" t="s">
        <v>334</v>
      </c>
      <c r="L525" t="s">
        <v>339</v>
      </c>
      <c r="M525">
        <v>1</v>
      </c>
      <c r="N525">
        <v>1</v>
      </c>
      <c r="P525">
        <v>2</v>
      </c>
      <c r="Q525">
        <v>2</v>
      </c>
      <c r="R525">
        <v>1</v>
      </c>
      <c r="T525" s="8">
        <v>3.5280300000000002</v>
      </c>
      <c r="U525" s="8">
        <v>0.50432999999999995</v>
      </c>
      <c r="V525">
        <v>60.5</v>
      </c>
      <c r="W525" s="8">
        <v>1.25621</v>
      </c>
      <c r="X525" s="8">
        <v>1.76054</v>
      </c>
      <c r="Y525" s="8">
        <v>2.2441200000000001</v>
      </c>
      <c r="Z525" s="8">
        <v>0.36187000000000002</v>
      </c>
      <c r="AA525" s="8">
        <v>1.7319999999999999E-2</v>
      </c>
      <c r="AC525" s="8">
        <v>1.76749</v>
      </c>
      <c r="AD525">
        <v>100</v>
      </c>
      <c r="AF525">
        <v>1</v>
      </c>
      <c r="AI525" s="8">
        <v>2.23461</v>
      </c>
      <c r="AJ525" s="8">
        <v>0.83948</v>
      </c>
      <c r="AK525" s="8">
        <v>0.42658000000000001</v>
      </c>
      <c r="AL525" s="8">
        <v>3.5006699999999999</v>
      </c>
      <c r="AM525">
        <v>1.6133900000000001</v>
      </c>
      <c r="AN525">
        <v>1.10154</v>
      </c>
      <c r="AO525">
        <v>0.44912000000000002</v>
      </c>
      <c r="AP525">
        <v>3.1804600000000001</v>
      </c>
      <c r="AR525">
        <v>1</v>
      </c>
      <c r="AS525">
        <v>5</v>
      </c>
      <c r="AT525">
        <v>3</v>
      </c>
      <c r="AU525">
        <v>3</v>
      </c>
      <c r="AV525" s="4">
        <v>34076.25</v>
      </c>
      <c r="AW525">
        <v>1</v>
      </c>
      <c r="AX525">
        <v>4</v>
      </c>
      <c r="AZ525" s="1">
        <v>44400</v>
      </c>
      <c r="BA525">
        <v>8</v>
      </c>
      <c r="BB525">
        <v>7</v>
      </c>
      <c r="BC525">
        <v>8</v>
      </c>
      <c r="BD525">
        <v>92</v>
      </c>
      <c r="BE525">
        <v>1</v>
      </c>
      <c r="BF525">
        <v>0</v>
      </c>
      <c r="BG525">
        <v>92</v>
      </c>
      <c r="BH525">
        <v>43789</v>
      </c>
      <c r="BI525">
        <v>17</v>
      </c>
      <c r="BJ525">
        <v>12</v>
      </c>
      <c r="BK525">
        <v>4</v>
      </c>
      <c r="BL525">
        <v>203</v>
      </c>
      <c r="BM525">
        <v>1</v>
      </c>
      <c r="BN525">
        <v>0</v>
      </c>
      <c r="BO525">
        <v>203</v>
      </c>
      <c r="BP525">
        <v>43483</v>
      </c>
      <c r="BQ525">
        <v>18</v>
      </c>
      <c r="BR525">
        <v>14</v>
      </c>
      <c r="BS525">
        <v>4</v>
      </c>
      <c r="BT525">
        <v>203</v>
      </c>
      <c r="BU525">
        <v>2</v>
      </c>
      <c r="BV525">
        <v>102</v>
      </c>
      <c r="BW525">
        <v>305</v>
      </c>
      <c r="BX525" s="8">
        <v>164.5</v>
      </c>
      <c r="BZ525" t="s">
        <v>2712</v>
      </c>
      <c r="CA525" t="s">
        <v>2713</v>
      </c>
      <c r="CB525">
        <v>75644</v>
      </c>
      <c r="CC525">
        <v>943</v>
      </c>
      <c r="CD525">
        <v>9037972143</v>
      </c>
      <c r="CE525" t="s">
        <v>336</v>
      </c>
      <c r="CF525" t="s">
        <v>334</v>
      </c>
      <c r="CG525" s="1">
        <v>35255</v>
      </c>
      <c r="CH525" t="s">
        <v>334</v>
      </c>
      <c r="CI525" t="s">
        <v>334</v>
      </c>
      <c r="CJ525" t="s">
        <v>334</v>
      </c>
      <c r="CK525" t="s">
        <v>338</v>
      </c>
      <c r="CL525" t="s">
        <v>2714</v>
      </c>
      <c r="CM525">
        <v>112</v>
      </c>
      <c r="CN525" s="1">
        <v>44835</v>
      </c>
      <c r="CP525"/>
      <c r="CQ525"/>
      <c r="CR525"/>
      <c r="CS525"/>
      <c r="CT525"/>
      <c r="CU525" s="23"/>
      <c r="CV525"/>
      <c r="CW525"/>
      <c r="CX525"/>
    </row>
    <row r="526" spans="1:102" x14ac:dyDescent="0.35">
      <c r="A526" t="s">
        <v>143</v>
      </c>
      <c r="B526" t="s">
        <v>390</v>
      </c>
      <c r="C526">
        <v>675603</v>
      </c>
      <c r="D526" t="s">
        <v>2715</v>
      </c>
      <c r="E526" t="s">
        <v>436</v>
      </c>
      <c r="F526" t="s">
        <v>480</v>
      </c>
      <c r="G526" t="s">
        <v>168</v>
      </c>
      <c r="H526" t="s">
        <v>404</v>
      </c>
      <c r="I526">
        <v>36.799999999999997</v>
      </c>
      <c r="K526" t="s">
        <v>334</v>
      </c>
      <c r="L526" t="s">
        <v>353</v>
      </c>
      <c r="M526">
        <v>2</v>
      </c>
      <c r="N526">
        <v>2</v>
      </c>
      <c r="P526">
        <v>5</v>
      </c>
      <c r="Q526">
        <v>5</v>
      </c>
      <c r="T526" s="8">
        <v>4.0955300000000001</v>
      </c>
      <c r="U526" s="8">
        <v>0.33672000000000002</v>
      </c>
      <c r="V526">
        <v>69.8</v>
      </c>
      <c r="W526" s="8">
        <v>1.38602</v>
      </c>
      <c r="X526" s="8">
        <v>1.7227399999999999</v>
      </c>
      <c r="Y526" s="8">
        <v>3.4622600000000001</v>
      </c>
      <c r="Z526" s="8">
        <v>0.32651999999999998</v>
      </c>
      <c r="AA526" s="8">
        <v>1.3780000000000001E-2</v>
      </c>
      <c r="AC526" s="8">
        <v>2.3727999999999998</v>
      </c>
      <c r="AD526">
        <v>80</v>
      </c>
      <c r="AG526">
        <v>6</v>
      </c>
      <c r="AI526" s="8">
        <v>1.8054699999999999</v>
      </c>
      <c r="AJ526" s="8">
        <v>0.78112000000000004</v>
      </c>
      <c r="AK526" s="8">
        <v>0.41504999999999997</v>
      </c>
      <c r="AL526" s="8">
        <v>3.0016400000000001</v>
      </c>
      <c r="AM526">
        <v>2.6807500000000002</v>
      </c>
      <c r="AN526">
        <v>1.3061700000000001</v>
      </c>
      <c r="AO526">
        <v>0.30819000000000002</v>
      </c>
      <c r="AP526">
        <v>4.3058699999999996</v>
      </c>
      <c r="AR526">
        <v>3</v>
      </c>
      <c r="AS526">
        <v>3</v>
      </c>
      <c r="AT526">
        <v>4</v>
      </c>
      <c r="AU526">
        <v>2</v>
      </c>
      <c r="AV526" s="4">
        <v>44799.5</v>
      </c>
      <c r="AW526">
        <v>0</v>
      </c>
      <c r="AX526">
        <v>2</v>
      </c>
      <c r="AZ526" s="1">
        <v>44594</v>
      </c>
      <c r="BA526">
        <v>1</v>
      </c>
      <c r="BB526">
        <v>1</v>
      </c>
      <c r="BC526">
        <v>1</v>
      </c>
      <c r="BD526">
        <v>8</v>
      </c>
      <c r="BE526">
        <v>1</v>
      </c>
      <c r="BF526">
        <v>0</v>
      </c>
      <c r="BG526">
        <v>8</v>
      </c>
      <c r="BH526">
        <v>44140</v>
      </c>
      <c r="BI526">
        <v>15</v>
      </c>
      <c r="BJ526">
        <v>15</v>
      </c>
      <c r="BK526">
        <v>6</v>
      </c>
      <c r="BL526">
        <v>172</v>
      </c>
      <c r="BM526">
        <v>1</v>
      </c>
      <c r="BN526">
        <v>0</v>
      </c>
      <c r="BO526">
        <v>172</v>
      </c>
      <c r="BP526">
        <v>43601</v>
      </c>
      <c r="BQ526">
        <v>11</v>
      </c>
      <c r="BR526">
        <v>7</v>
      </c>
      <c r="BS526">
        <v>4</v>
      </c>
      <c r="BT526">
        <v>467</v>
      </c>
      <c r="BU526">
        <v>1</v>
      </c>
      <c r="BV526">
        <v>0</v>
      </c>
      <c r="BW526">
        <v>467</v>
      </c>
      <c r="BX526" s="8">
        <v>139.167</v>
      </c>
      <c r="BZ526" t="s">
        <v>989</v>
      </c>
      <c r="CA526" t="s">
        <v>2716</v>
      </c>
      <c r="CB526">
        <v>75551</v>
      </c>
      <c r="CC526">
        <v>260</v>
      </c>
      <c r="CD526">
        <v>9037964127</v>
      </c>
      <c r="CE526" t="s">
        <v>336</v>
      </c>
      <c r="CF526" t="s">
        <v>334</v>
      </c>
      <c r="CG526" s="1">
        <v>35230</v>
      </c>
      <c r="CH526" t="s">
        <v>334</v>
      </c>
      <c r="CI526" t="s">
        <v>334</v>
      </c>
      <c r="CJ526" t="s">
        <v>334</v>
      </c>
      <c r="CK526" t="s">
        <v>338</v>
      </c>
      <c r="CL526" t="s">
        <v>2717</v>
      </c>
      <c r="CM526">
        <v>108</v>
      </c>
      <c r="CN526" s="1">
        <v>44835</v>
      </c>
      <c r="CP526"/>
      <c r="CQ526"/>
      <c r="CR526"/>
      <c r="CS526"/>
      <c r="CT526"/>
      <c r="CU526" s="23"/>
      <c r="CV526">
        <v>2</v>
      </c>
      <c r="CW526"/>
      <c r="CX526"/>
    </row>
    <row r="527" spans="1:102" x14ac:dyDescent="0.35">
      <c r="A527" t="s">
        <v>143</v>
      </c>
      <c r="B527" t="s">
        <v>390</v>
      </c>
      <c r="C527">
        <v>675606</v>
      </c>
      <c r="D527" t="s">
        <v>2718</v>
      </c>
      <c r="E527" t="s">
        <v>1009</v>
      </c>
      <c r="F527" t="s">
        <v>595</v>
      </c>
      <c r="G527" t="s">
        <v>166</v>
      </c>
      <c r="H527" t="s">
        <v>333</v>
      </c>
      <c r="I527">
        <v>106.1</v>
      </c>
      <c r="K527" t="s">
        <v>334</v>
      </c>
      <c r="L527" t="s">
        <v>339</v>
      </c>
      <c r="M527">
        <v>4</v>
      </c>
      <c r="N527">
        <v>1</v>
      </c>
      <c r="P527">
        <v>5</v>
      </c>
      <c r="Q527">
        <v>5</v>
      </c>
      <c r="R527">
        <v>3</v>
      </c>
      <c r="T527" s="8">
        <v>2.95587</v>
      </c>
      <c r="U527" s="8">
        <v>0.24249999999999999</v>
      </c>
      <c r="V527"/>
      <c r="W527" s="8">
        <v>0.68518999999999997</v>
      </c>
      <c r="X527" s="8">
        <v>0.92769000000000001</v>
      </c>
      <c r="Y527" s="8">
        <v>2.69794</v>
      </c>
      <c r="Z527" s="8">
        <v>0.14524999999999999</v>
      </c>
      <c r="AA527" s="8">
        <v>8.2589999999999997E-2</v>
      </c>
      <c r="AB527">
        <v>6</v>
      </c>
      <c r="AC527" s="8">
        <v>2.0281799999999999</v>
      </c>
      <c r="AE527">
        <v>6</v>
      </c>
      <c r="AG527">
        <v>6</v>
      </c>
      <c r="AI527" s="8">
        <v>2.2097699999999998</v>
      </c>
      <c r="AJ527" s="8">
        <v>0.84272999999999998</v>
      </c>
      <c r="AK527" s="8">
        <v>0.42174</v>
      </c>
      <c r="AL527" s="8">
        <v>3.4742299999999999</v>
      </c>
      <c r="AM527">
        <v>1.8721699999999999</v>
      </c>
      <c r="AN527">
        <v>0.59852000000000005</v>
      </c>
      <c r="AO527">
        <v>0.21843000000000001</v>
      </c>
      <c r="AP527">
        <v>2.6849400000000001</v>
      </c>
      <c r="AR527">
        <v>0</v>
      </c>
      <c r="AS527">
        <v>0</v>
      </c>
      <c r="AT527">
        <v>0</v>
      </c>
      <c r="AU527">
        <v>0</v>
      </c>
      <c r="AV527" s="4">
        <v>0</v>
      </c>
      <c r="AW527">
        <v>0</v>
      </c>
      <c r="AX527">
        <v>0</v>
      </c>
      <c r="AZ527" s="1">
        <v>44224</v>
      </c>
      <c r="BA527">
        <v>2</v>
      </c>
      <c r="BB527">
        <v>0</v>
      </c>
      <c r="BC527">
        <v>2</v>
      </c>
      <c r="BD527">
        <v>12</v>
      </c>
      <c r="BE527">
        <v>0</v>
      </c>
      <c r="BF527">
        <v>0</v>
      </c>
      <c r="BG527">
        <v>12</v>
      </c>
      <c r="BH527">
        <v>43637</v>
      </c>
      <c r="BI527">
        <v>4</v>
      </c>
      <c r="BJ527">
        <v>2</v>
      </c>
      <c r="BK527">
        <v>2</v>
      </c>
      <c r="BL527">
        <v>24</v>
      </c>
      <c r="BM527">
        <v>1</v>
      </c>
      <c r="BN527">
        <v>0</v>
      </c>
      <c r="BO527">
        <v>24</v>
      </c>
      <c r="BP527">
        <v>43266</v>
      </c>
      <c r="BQ527">
        <v>11</v>
      </c>
      <c r="BR527">
        <v>10</v>
      </c>
      <c r="BS527">
        <v>1</v>
      </c>
      <c r="BT527">
        <v>80</v>
      </c>
      <c r="BU527">
        <v>1</v>
      </c>
      <c r="BV527">
        <v>0</v>
      </c>
      <c r="BW527">
        <v>80</v>
      </c>
      <c r="BX527" s="8">
        <v>27.332999999999998</v>
      </c>
      <c r="BZ527" t="s">
        <v>2719</v>
      </c>
      <c r="CA527" t="s">
        <v>2720</v>
      </c>
      <c r="CB527">
        <v>78550</v>
      </c>
      <c r="CC527">
        <v>240</v>
      </c>
      <c r="CD527">
        <v>9564128660</v>
      </c>
      <c r="CE527" t="s">
        <v>336</v>
      </c>
      <c r="CF527" t="s">
        <v>334</v>
      </c>
      <c r="CG527" s="1">
        <v>35242</v>
      </c>
      <c r="CH527" t="s">
        <v>334</v>
      </c>
      <c r="CI527" t="s">
        <v>334</v>
      </c>
      <c r="CJ527" t="s">
        <v>334</v>
      </c>
      <c r="CK527" t="s">
        <v>338</v>
      </c>
      <c r="CL527" t="s">
        <v>2721</v>
      </c>
      <c r="CM527">
        <v>120</v>
      </c>
      <c r="CN527" s="1">
        <v>44835</v>
      </c>
      <c r="CP527"/>
      <c r="CQ527"/>
      <c r="CR527"/>
      <c r="CS527"/>
      <c r="CT527"/>
      <c r="CU527" s="23"/>
      <c r="CV527"/>
      <c r="CW527"/>
      <c r="CX527"/>
    </row>
    <row r="528" spans="1:102" x14ac:dyDescent="0.35">
      <c r="A528" t="s">
        <v>143</v>
      </c>
      <c r="B528" t="s">
        <v>390</v>
      </c>
      <c r="C528">
        <v>675611</v>
      </c>
      <c r="D528" t="s">
        <v>2722</v>
      </c>
      <c r="E528" t="s">
        <v>439</v>
      </c>
      <c r="F528" t="s">
        <v>95</v>
      </c>
      <c r="G528" t="s">
        <v>166</v>
      </c>
      <c r="H528" t="s">
        <v>333</v>
      </c>
      <c r="I528">
        <v>106.6</v>
      </c>
      <c r="K528" t="s">
        <v>334</v>
      </c>
      <c r="L528" t="s">
        <v>339</v>
      </c>
      <c r="M528">
        <v>3</v>
      </c>
      <c r="N528">
        <v>1</v>
      </c>
      <c r="P528">
        <v>4</v>
      </c>
      <c r="Q528">
        <v>5</v>
      </c>
      <c r="R528">
        <v>3</v>
      </c>
      <c r="T528" s="8">
        <v>3.0851000000000002</v>
      </c>
      <c r="U528" s="8">
        <v>0.33257999999999999</v>
      </c>
      <c r="V528">
        <v>70</v>
      </c>
      <c r="W528" s="8">
        <v>0.95730999999999999</v>
      </c>
      <c r="X528" s="8">
        <v>1.28989</v>
      </c>
      <c r="Y528" s="8">
        <v>2.5075599999999998</v>
      </c>
      <c r="Z528" s="8">
        <v>0.21690000000000001</v>
      </c>
      <c r="AA528" s="8">
        <v>0.18074999999999999</v>
      </c>
      <c r="AC528" s="8">
        <v>1.79521</v>
      </c>
      <c r="AD528">
        <v>42.9</v>
      </c>
      <c r="AF528">
        <v>0</v>
      </c>
      <c r="AI528" s="8">
        <v>2.1342699999999999</v>
      </c>
      <c r="AJ528" s="8">
        <v>0.76666000000000001</v>
      </c>
      <c r="AK528" s="8">
        <v>0.39634999999999998</v>
      </c>
      <c r="AL528" s="8">
        <v>3.2972700000000001</v>
      </c>
      <c r="AM528">
        <v>1.71574</v>
      </c>
      <c r="AN528">
        <v>0.91918</v>
      </c>
      <c r="AO528">
        <v>0.31877</v>
      </c>
      <c r="AP528">
        <v>2.9527299999999999</v>
      </c>
      <c r="AR528">
        <v>1</v>
      </c>
      <c r="AS528">
        <v>3</v>
      </c>
      <c r="AT528">
        <v>1</v>
      </c>
      <c r="AU528">
        <v>1</v>
      </c>
      <c r="AV528" s="4">
        <v>10650</v>
      </c>
      <c r="AW528">
        <v>0</v>
      </c>
      <c r="AX528">
        <v>1</v>
      </c>
      <c r="AZ528" s="1">
        <v>44413</v>
      </c>
      <c r="BA528">
        <v>2</v>
      </c>
      <c r="BB528">
        <v>2</v>
      </c>
      <c r="BC528">
        <v>1</v>
      </c>
      <c r="BD528">
        <v>16</v>
      </c>
      <c r="BE528">
        <v>1</v>
      </c>
      <c r="BF528">
        <v>0</v>
      </c>
      <c r="BG528">
        <v>16</v>
      </c>
      <c r="BH528">
        <v>43573</v>
      </c>
      <c r="BI528">
        <v>3</v>
      </c>
      <c r="BJ528">
        <v>2</v>
      </c>
      <c r="BK528">
        <v>1</v>
      </c>
      <c r="BL528">
        <v>44</v>
      </c>
      <c r="BM528">
        <v>1</v>
      </c>
      <c r="BN528">
        <v>0</v>
      </c>
      <c r="BO528">
        <v>44</v>
      </c>
      <c r="BP528">
        <v>43217</v>
      </c>
      <c r="BQ528">
        <v>5</v>
      </c>
      <c r="BR528">
        <v>3</v>
      </c>
      <c r="BS528">
        <v>2</v>
      </c>
      <c r="BT528">
        <v>44</v>
      </c>
      <c r="BU528">
        <v>1</v>
      </c>
      <c r="BV528">
        <v>0</v>
      </c>
      <c r="BW528">
        <v>44</v>
      </c>
      <c r="BX528" s="8">
        <v>30</v>
      </c>
      <c r="BZ528" t="s">
        <v>874</v>
      </c>
      <c r="CA528" t="s">
        <v>2723</v>
      </c>
      <c r="CB528">
        <v>75216</v>
      </c>
      <c r="CC528">
        <v>390</v>
      </c>
      <c r="CD528">
        <v>2143761701</v>
      </c>
      <c r="CE528" t="s">
        <v>336</v>
      </c>
      <c r="CF528" t="s">
        <v>334</v>
      </c>
      <c r="CG528" s="1">
        <v>35193</v>
      </c>
      <c r="CH528" t="s">
        <v>337</v>
      </c>
      <c r="CI528" t="s">
        <v>334</v>
      </c>
      <c r="CJ528" t="s">
        <v>334</v>
      </c>
      <c r="CK528" t="s">
        <v>338</v>
      </c>
      <c r="CL528" t="s">
        <v>2724</v>
      </c>
      <c r="CM528">
        <v>108</v>
      </c>
      <c r="CN528" s="1">
        <v>44835</v>
      </c>
      <c r="CP528"/>
      <c r="CQ528"/>
      <c r="CR528"/>
      <c r="CS528"/>
      <c r="CT528"/>
      <c r="CU528" s="23"/>
      <c r="CV528"/>
      <c r="CW528"/>
      <c r="CX528"/>
    </row>
    <row r="529" spans="1:102" x14ac:dyDescent="0.35">
      <c r="A529" t="s">
        <v>143</v>
      </c>
      <c r="B529" t="s">
        <v>390</v>
      </c>
      <c r="C529">
        <v>675612</v>
      </c>
      <c r="D529" t="s">
        <v>2725</v>
      </c>
      <c r="E529" t="s">
        <v>548</v>
      </c>
      <c r="F529" t="s">
        <v>450</v>
      </c>
      <c r="G529" t="s">
        <v>166</v>
      </c>
      <c r="H529" t="s">
        <v>333</v>
      </c>
      <c r="I529">
        <v>78.599999999999994</v>
      </c>
      <c r="K529" t="s">
        <v>337</v>
      </c>
      <c r="L529" t="s">
        <v>339</v>
      </c>
      <c r="M529">
        <v>1</v>
      </c>
      <c r="N529">
        <v>2</v>
      </c>
      <c r="P529">
        <v>4</v>
      </c>
      <c r="Q529">
        <v>5</v>
      </c>
      <c r="R529">
        <v>3</v>
      </c>
      <c r="T529" s="8">
        <v>3.5388099999999998</v>
      </c>
      <c r="U529" s="8">
        <v>0.66783000000000003</v>
      </c>
      <c r="V529"/>
      <c r="W529" s="8">
        <v>0.52573999999999999</v>
      </c>
      <c r="X529" s="8">
        <v>1.1935800000000001</v>
      </c>
      <c r="Y529" s="8">
        <v>3.0457900000000002</v>
      </c>
      <c r="Z529" s="8">
        <v>0.57894999999999996</v>
      </c>
      <c r="AA529" s="8">
        <v>3.8390000000000001E-2</v>
      </c>
      <c r="AB529">
        <v>6</v>
      </c>
      <c r="AC529" s="8">
        <v>2.3452299999999999</v>
      </c>
      <c r="AE529">
        <v>6</v>
      </c>
      <c r="AF529">
        <v>1</v>
      </c>
      <c r="AI529" s="8">
        <v>2.0973099999999998</v>
      </c>
      <c r="AJ529" s="8">
        <v>0.78935999999999995</v>
      </c>
      <c r="AK529" s="8">
        <v>0.40392</v>
      </c>
      <c r="AL529" s="8">
        <v>3.2905899999999999</v>
      </c>
      <c r="AM529">
        <v>2.2809200000000001</v>
      </c>
      <c r="AN529">
        <v>0.49029</v>
      </c>
      <c r="AO529">
        <v>0.62809000000000004</v>
      </c>
      <c r="AP529">
        <v>3.39385</v>
      </c>
      <c r="AR529">
        <v>7</v>
      </c>
      <c r="AS529">
        <v>33</v>
      </c>
      <c r="AT529">
        <v>3</v>
      </c>
      <c r="AU529">
        <v>4</v>
      </c>
      <c r="AV529" s="4">
        <v>110037.69</v>
      </c>
      <c r="AW529">
        <v>0</v>
      </c>
      <c r="AX529">
        <v>4</v>
      </c>
      <c r="AZ529" s="1">
        <v>44428</v>
      </c>
      <c r="BA529">
        <v>17</v>
      </c>
      <c r="BB529">
        <v>8</v>
      </c>
      <c r="BC529">
        <v>14</v>
      </c>
      <c r="BD529">
        <v>262</v>
      </c>
      <c r="BE529">
        <v>1</v>
      </c>
      <c r="BF529">
        <v>0</v>
      </c>
      <c r="BG529">
        <v>262</v>
      </c>
      <c r="BH529">
        <v>43840</v>
      </c>
      <c r="BI529">
        <v>5</v>
      </c>
      <c r="BJ529">
        <v>5</v>
      </c>
      <c r="BK529">
        <v>0</v>
      </c>
      <c r="BL529">
        <v>28</v>
      </c>
      <c r="BM529">
        <v>1</v>
      </c>
      <c r="BN529">
        <v>0</v>
      </c>
      <c r="BO529">
        <v>28</v>
      </c>
      <c r="BP529">
        <v>43658</v>
      </c>
      <c r="BQ529">
        <v>12</v>
      </c>
      <c r="BR529">
        <v>11</v>
      </c>
      <c r="BS529">
        <v>1</v>
      </c>
      <c r="BT529">
        <v>84</v>
      </c>
      <c r="BU529">
        <v>1</v>
      </c>
      <c r="BV529">
        <v>0</v>
      </c>
      <c r="BW529">
        <v>84</v>
      </c>
      <c r="BX529" s="8">
        <v>154.333</v>
      </c>
      <c r="BZ529" t="s">
        <v>884</v>
      </c>
      <c r="CA529" t="s">
        <v>2726</v>
      </c>
      <c r="CB529">
        <v>77035</v>
      </c>
      <c r="CC529">
        <v>610</v>
      </c>
      <c r="CD529">
        <v>7137210297</v>
      </c>
      <c r="CE529" t="s">
        <v>336</v>
      </c>
      <c r="CF529" t="s">
        <v>334</v>
      </c>
      <c r="CG529" s="1">
        <v>35255</v>
      </c>
      <c r="CH529" t="s">
        <v>334</v>
      </c>
      <c r="CI529" t="s">
        <v>334</v>
      </c>
      <c r="CJ529" t="s">
        <v>334</v>
      </c>
      <c r="CK529" t="s">
        <v>338</v>
      </c>
      <c r="CL529" t="s">
        <v>2727</v>
      </c>
      <c r="CM529">
        <v>148</v>
      </c>
      <c r="CN529" s="1">
        <v>44835</v>
      </c>
      <c r="CP529"/>
      <c r="CQ529"/>
      <c r="CR529"/>
      <c r="CS529"/>
      <c r="CT529"/>
      <c r="CU529" s="23"/>
      <c r="CV529"/>
      <c r="CW529"/>
      <c r="CX529"/>
    </row>
    <row r="530" spans="1:102" x14ac:dyDescent="0.35">
      <c r="A530" t="s">
        <v>143</v>
      </c>
      <c r="B530" t="s">
        <v>390</v>
      </c>
      <c r="C530">
        <v>675614</v>
      </c>
      <c r="D530" t="s">
        <v>2728</v>
      </c>
      <c r="E530" t="s">
        <v>2210</v>
      </c>
      <c r="F530" t="s">
        <v>2211</v>
      </c>
      <c r="G530" t="s">
        <v>166</v>
      </c>
      <c r="H530" t="s">
        <v>333</v>
      </c>
      <c r="I530">
        <v>44.5</v>
      </c>
      <c r="K530" t="s">
        <v>334</v>
      </c>
      <c r="L530" t="s">
        <v>339</v>
      </c>
      <c r="M530">
        <v>3</v>
      </c>
      <c r="N530">
        <v>3</v>
      </c>
      <c r="P530">
        <v>4</v>
      </c>
      <c r="Q530">
        <v>3</v>
      </c>
      <c r="R530">
        <v>4</v>
      </c>
      <c r="T530" s="8">
        <v>3.2298399999999998</v>
      </c>
      <c r="U530" s="8">
        <v>0.49702000000000002</v>
      </c>
      <c r="V530">
        <v>42.1</v>
      </c>
      <c r="W530" s="8">
        <v>0.48629</v>
      </c>
      <c r="X530" s="8">
        <v>0.98331999999999997</v>
      </c>
      <c r="Y530" s="8">
        <v>2.6311</v>
      </c>
      <c r="Z530" s="8">
        <v>0.27162999999999998</v>
      </c>
      <c r="AA530" s="8">
        <v>9.1500000000000001E-3</v>
      </c>
      <c r="AC530" s="8">
        <v>2.2465299999999999</v>
      </c>
      <c r="AD530">
        <v>40</v>
      </c>
      <c r="AF530">
        <v>1</v>
      </c>
      <c r="AI530" s="8">
        <v>1.8715900000000001</v>
      </c>
      <c r="AJ530" s="8">
        <v>0.72321999999999997</v>
      </c>
      <c r="AK530" s="8">
        <v>0.36299999999999999</v>
      </c>
      <c r="AL530" s="8">
        <v>2.9578000000000002</v>
      </c>
      <c r="AM530">
        <v>2.4484300000000001</v>
      </c>
      <c r="AN530">
        <v>0.49497000000000002</v>
      </c>
      <c r="AO530">
        <v>0.52015</v>
      </c>
      <c r="AP530">
        <v>3.4460500000000001</v>
      </c>
      <c r="AR530">
        <v>0</v>
      </c>
      <c r="AS530">
        <v>1</v>
      </c>
      <c r="AT530">
        <v>1</v>
      </c>
      <c r="AU530">
        <v>4</v>
      </c>
      <c r="AV530" s="4">
        <v>82854.2</v>
      </c>
      <c r="AW530">
        <v>0</v>
      </c>
      <c r="AX530">
        <v>4</v>
      </c>
      <c r="AZ530" s="1">
        <v>44763</v>
      </c>
      <c r="BA530">
        <v>2</v>
      </c>
      <c r="BB530">
        <v>2</v>
      </c>
      <c r="BC530">
        <v>2</v>
      </c>
      <c r="BD530">
        <v>12</v>
      </c>
      <c r="BE530">
        <v>1</v>
      </c>
      <c r="BF530">
        <v>0</v>
      </c>
      <c r="BG530">
        <v>12</v>
      </c>
      <c r="BH530">
        <v>44336</v>
      </c>
      <c r="BI530">
        <v>4</v>
      </c>
      <c r="BJ530">
        <v>3</v>
      </c>
      <c r="BK530">
        <v>0</v>
      </c>
      <c r="BL530">
        <v>28</v>
      </c>
      <c r="BM530">
        <v>1</v>
      </c>
      <c r="BN530">
        <v>0</v>
      </c>
      <c r="BO530">
        <v>28</v>
      </c>
      <c r="BP530">
        <v>43859</v>
      </c>
      <c r="BQ530">
        <v>6</v>
      </c>
      <c r="BR530">
        <v>4</v>
      </c>
      <c r="BS530">
        <v>2</v>
      </c>
      <c r="BT530">
        <v>174</v>
      </c>
      <c r="BU530">
        <v>1</v>
      </c>
      <c r="BV530">
        <v>0</v>
      </c>
      <c r="BW530">
        <v>174</v>
      </c>
      <c r="BX530" s="8">
        <v>44.332999999999998</v>
      </c>
      <c r="BZ530" t="s">
        <v>351</v>
      </c>
      <c r="CA530" t="s">
        <v>2729</v>
      </c>
      <c r="CB530">
        <v>76821</v>
      </c>
      <c r="CC530">
        <v>880</v>
      </c>
      <c r="CD530">
        <v>3253655766</v>
      </c>
      <c r="CE530" t="s">
        <v>336</v>
      </c>
      <c r="CF530" t="s">
        <v>334</v>
      </c>
      <c r="CG530" s="1">
        <v>35309</v>
      </c>
      <c r="CH530" t="s">
        <v>334</v>
      </c>
      <c r="CI530" t="s">
        <v>334</v>
      </c>
      <c r="CJ530" t="s">
        <v>334</v>
      </c>
      <c r="CK530" t="s">
        <v>338</v>
      </c>
      <c r="CL530" t="s">
        <v>2730</v>
      </c>
      <c r="CM530">
        <v>114</v>
      </c>
      <c r="CN530" s="1">
        <v>44835</v>
      </c>
      <c r="CP530"/>
      <c r="CQ530"/>
      <c r="CR530"/>
      <c r="CS530"/>
      <c r="CT530"/>
      <c r="CU530" s="23"/>
      <c r="CV530"/>
      <c r="CW530"/>
      <c r="CX530"/>
    </row>
    <row r="531" spans="1:102" x14ac:dyDescent="0.35">
      <c r="A531" t="s">
        <v>143</v>
      </c>
      <c r="B531" t="s">
        <v>390</v>
      </c>
      <c r="C531">
        <v>675617</v>
      </c>
      <c r="D531" t="s">
        <v>2731</v>
      </c>
      <c r="E531" t="s">
        <v>2732</v>
      </c>
      <c r="F531" t="s">
        <v>2733</v>
      </c>
      <c r="G531" t="s">
        <v>166</v>
      </c>
      <c r="H531" t="s">
        <v>343</v>
      </c>
      <c r="I531">
        <v>51.1</v>
      </c>
      <c r="K531" t="s">
        <v>334</v>
      </c>
      <c r="L531" t="s">
        <v>335</v>
      </c>
      <c r="M531">
        <v>3</v>
      </c>
      <c r="N531">
        <v>1</v>
      </c>
      <c r="P531">
        <v>2</v>
      </c>
      <c r="Q531">
        <v>5</v>
      </c>
      <c r="R531">
        <v>1</v>
      </c>
      <c r="T531" s="8">
        <v>3.1167600000000002</v>
      </c>
      <c r="U531" s="8">
        <v>0.18742</v>
      </c>
      <c r="V531">
        <v>22.9</v>
      </c>
      <c r="W531" s="8">
        <v>1.41564</v>
      </c>
      <c r="X531" s="8">
        <v>1.6030500000000001</v>
      </c>
      <c r="Y531" s="8">
        <v>2.5247099999999998</v>
      </c>
      <c r="Z531" s="8">
        <v>0.16259999999999999</v>
      </c>
      <c r="AA531" s="8">
        <v>3.108E-2</v>
      </c>
      <c r="AC531" s="8">
        <v>1.5137</v>
      </c>
      <c r="AE531">
        <v>6</v>
      </c>
      <c r="AF531">
        <v>0</v>
      </c>
      <c r="AI531" s="8">
        <v>2.3729</v>
      </c>
      <c r="AJ531" s="8">
        <v>0.82303000000000004</v>
      </c>
      <c r="AK531" s="8">
        <v>0.40262999999999999</v>
      </c>
      <c r="AL531" s="8">
        <v>3.59857</v>
      </c>
      <c r="AM531">
        <v>1.30121</v>
      </c>
      <c r="AN531">
        <v>1.2661500000000001</v>
      </c>
      <c r="AO531">
        <v>0.17682999999999999</v>
      </c>
      <c r="AP531">
        <v>2.7332700000000001</v>
      </c>
      <c r="AR531">
        <v>0</v>
      </c>
      <c r="AS531">
        <v>0</v>
      </c>
      <c r="AT531">
        <v>1</v>
      </c>
      <c r="AU531">
        <v>2</v>
      </c>
      <c r="AV531" s="4">
        <v>14750</v>
      </c>
      <c r="AW531">
        <v>0</v>
      </c>
      <c r="AX531">
        <v>2</v>
      </c>
      <c r="AZ531" s="1">
        <v>44545</v>
      </c>
      <c r="BA531">
        <v>2</v>
      </c>
      <c r="BB531">
        <v>2</v>
      </c>
      <c r="BC531">
        <v>0</v>
      </c>
      <c r="BD531">
        <v>12</v>
      </c>
      <c r="BE531">
        <v>1</v>
      </c>
      <c r="BF531">
        <v>0</v>
      </c>
      <c r="BG531">
        <v>12</v>
      </c>
      <c r="BH531">
        <v>44085</v>
      </c>
      <c r="BI531">
        <v>9</v>
      </c>
      <c r="BJ531">
        <v>8</v>
      </c>
      <c r="BK531">
        <v>1</v>
      </c>
      <c r="BL531">
        <v>40</v>
      </c>
      <c r="BM531">
        <v>1</v>
      </c>
      <c r="BN531">
        <v>0</v>
      </c>
      <c r="BO531">
        <v>40</v>
      </c>
      <c r="BP531">
        <v>43546</v>
      </c>
      <c r="BQ531">
        <v>6</v>
      </c>
      <c r="BR531">
        <v>6</v>
      </c>
      <c r="BS531">
        <v>0</v>
      </c>
      <c r="BT531">
        <v>52</v>
      </c>
      <c r="BU531">
        <v>1</v>
      </c>
      <c r="BV531">
        <v>0</v>
      </c>
      <c r="BW531">
        <v>52</v>
      </c>
      <c r="BX531" s="8">
        <v>28</v>
      </c>
      <c r="BZ531" t="s">
        <v>2734</v>
      </c>
      <c r="CA531" t="s">
        <v>2735</v>
      </c>
      <c r="CB531">
        <v>78852</v>
      </c>
      <c r="CC531">
        <v>791</v>
      </c>
      <c r="CD531">
        <v>8307734488</v>
      </c>
      <c r="CE531" t="s">
        <v>336</v>
      </c>
      <c r="CF531" t="s">
        <v>334</v>
      </c>
      <c r="CG531" s="1">
        <v>35278</v>
      </c>
      <c r="CH531" t="s">
        <v>334</v>
      </c>
      <c r="CI531" t="s">
        <v>334</v>
      </c>
      <c r="CJ531" t="s">
        <v>334</v>
      </c>
      <c r="CK531" t="s">
        <v>338</v>
      </c>
      <c r="CL531" t="s">
        <v>2736</v>
      </c>
      <c r="CM531">
        <v>114</v>
      </c>
      <c r="CN531" s="1">
        <v>44835</v>
      </c>
      <c r="CP531"/>
      <c r="CQ531"/>
      <c r="CR531"/>
      <c r="CS531"/>
      <c r="CT531"/>
      <c r="CU531" s="23"/>
      <c r="CV531"/>
      <c r="CW531"/>
      <c r="CX531"/>
    </row>
    <row r="532" spans="1:102" x14ac:dyDescent="0.35">
      <c r="A532" t="s">
        <v>143</v>
      </c>
      <c r="B532" t="s">
        <v>390</v>
      </c>
      <c r="C532">
        <v>675619</v>
      </c>
      <c r="D532" t="s">
        <v>2737</v>
      </c>
      <c r="E532" t="s">
        <v>2738</v>
      </c>
      <c r="F532" t="s">
        <v>2739</v>
      </c>
      <c r="G532" t="s">
        <v>166</v>
      </c>
      <c r="H532" t="s">
        <v>333</v>
      </c>
      <c r="I532">
        <v>53.4</v>
      </c>
      <c r="K532" t="s">
        <v>334</v>
      </c>
      <c r="L532" t="s">
        <v>339</v>
      </c>
      <c r="M532">
        <v>4</v>
      </c>
      <c r="N532">
        <v>1</v>
      </c>
      <c r="P532">
        <v>3</v>
      </c>
      <c r="Q532">
        <v>5</v>
      </c>
      <c r="R532">
        <v>1</v>
      </c>
      <c r="T532" s="8">
        <v>3.1405699999999999</v>
      </c>
      <c r="U532" s="8">
        <v>0.27033000000000001</v>
      </c>
      <c r="V532"/>
      <c r="W532" s="8">
        <v>0.87534000000000001</v>
      </c>
      <c r="X532" s="8">
        <v>1.14567</v>
      </c>
      <c r="Y532" s="8">
        <v>2.7609900000000001</v>
      </c>
      <c r="Z532" s="8">
        <v>0.21001</v>
      </c>
      <c r="AA532" s="8">
        <v>1.9460000000000002E-2</v>
      </c>
      <c r="AB532">
        <v>6</v>
      </c>
      <c r="AC532" s="8">
        <v>1.9948999999999999</v>
      </c>
      <c r="AE532">
        <v>6</v>
      </c>
      <c r="AF532">
        <v>1</v>
      </c>
      <c r="AI532" s="8">
        <v>2.2248899999999998</v>
      </c>
      <c r="AJ532" s="8">
        <v>0.73729999999999996</v>
      </c>
      <c r="AK532" s="8">
        <v>0.41742000000000001</v>
      </c>
      <c r="AL532" s="8">
        <v>3.37961</v>
      </c>
      <c r="AM532">
        <v>1.8289299999999999</v>
      </c>
      <c r="AN532">
        <v>0.87394000000000005</v>
      </c>
      <c r="AO532">
        <v>0.24603</v>
      </c>
      <c r="AP532">
        <v>2.9325899999999998</v>
      </c>
      <c r="AR532">
        <v>0</v>
      </c>
      <c r="AS532">
        <v>0</v>
      </c>
      <c r="AT532">
        <v>0</v>
      </c>
      <c r="AU532">
        <v>0</v>
      </c>
      <c r="AV532" s="4">
        <v>0</v>
      </c>
      <c r="AW532">
        <v>0</v>
      </c>
      <c r="AX532">
        <v>0</v>
      </c>
      <c r="AZ532" s="1">
        <v>44449</v>
      </c>
      <c r="BA532">
        <v>2</v>
      </c>
      <c r="BB532">
        <v>2</v>
      </c>
      <c r="BC532">
        <v>0</v>
      </c>
      <c r="BD532">
        <v>8</v>
      </c>
      <c r="BE532">
        <v>1</v>
      </c>
      <c r="BF532">
        <v>0</v>
      </c>
      <c r="BG532">
        <v>8</v>
      </c>
      <c r="BH532">
        <v>43558</v>
      </c>
      <c r="BI532">
        <v>1</v>
      </c>
      <c r="BJ532">
        <v>1</v>
      </c>
      <c r="BK532">
        <v>0</v>
      </c>
      <c r="BL532">
        <v>4</v>
      </c>
      <c r="BM532">
        <v>1</v>
      </c>
      <c r="BN532">
        <v>0</v>
      </c>
      <c r="BO532">
        <v>4</v>
      </c>
      <c r="BP532">
        <v>43174</v>
      </c>
      <c r="BQ532">
        <v>6</v>
      </c>
      <c r="BR532">
        <v>6</v>
      </c>
      <c r="BS532">
        <v>0</v>
      </c>
      <c r="BT532">
        <v>48</v>
      </c>
      <c r="BU532">
        <v>1</v>
      </c>
      <c r="BV532">
        <v>0</v>
      </c>
      <c r="BW532">
        <v>48</v>
      </c>
      <c r="BX532" s="8">
        <v>13.333</v>
      </c>
      <c r="BZ532" t="s">
        <v>1132</v>
      </c>
      <c r="CA532" t="s">
        <v>2740</v>
      </c>
      <c r="CB532">
        <v>78611</v>
      </c>
      <c r="CC532">
        <v>222</v>
      </c>
      <c r="CD532">
        <v>5127566044</v>
      </c>
      <c r="CE532" t="s">
        <v>336</v>
      </c>
      <c r="CF532" t="s">
        <v>334</v>
      </c>
      <c r="CG532" s="1">
        <v>35278</v>
      </c>
      <c r="CH532" t="s">
        <v>334</v>
      </c>
      <c r="CI532" t="s">
        <v>334</v>
      </c>
      <c r="CJ532" t="s">
        <v>334</v>
      </c>
      <c r="CK532" t="s">
        <v>338</v>
      </c>
      <c r="CL532" t="s">
        <v>2741</v>
      </c>
      <c r="CM532">
        <v>112</v>
      </c>
      <c r="CN532" s="1">
        <v>44835</v>
      </c>
      <c r="CP532"/>
      <c r="CQ532"/>
      <c r="CR532"/>
      <c r="CS532"/>
      <c r="CT532"/>
      <c r="CU532" s="23"/>
      <c r="CV532"/>
      <c r="CW532"/>
      <c r="CX532"/>
    </row>
    <row r="533" spans="1:102" x14ac:dyDescent="0.35">
      <c r="A533" t="s">
        <v>143</v>
      </c>
      <c r="B533" t="s">
        <v>390</v>
      </c>
      <c r="C533">
        <v>675620</v>
      </c>
      <c r="D533" t="s">
        <v>2742</v>
      </c>
      <c r="E533" t="s">
        <v>605</v>
      </c>
      <c r="F533" t="s">
        <v>342</v>
      </c>
      <c r="G533" t="s">
        <v>166</v>
      </c>
      <c r="H533" t="s">
        <v>333</v>
      </c>
      <c r="I533">
        <v>39.5</v>
      </c>
      <c r="K533" t="s">
        <v>334</v>
      </c>
      <c r="L533" t="s">
        <v>339</v>
      </c>
      <c r="M533">
        <v>4</v>
      </c>
      <c r="N533">
        <v>3</v>
      </c>
      <c r="P533">
        <v>5</v>
      </c>
      <c r="Q533">
        <v>5</v>
      </c>
      <c r="T533" s="8">
        <v>3.95513</v>
      </c>
      <c r="U533" s="8">
        <v>0.36187999999999998</v>
      </c>
      <c r="V533">
        <v>29.3</v>
      </c>
      <c r="W533" s="8">
        <v>1.47251</v>
      </c>
      <c r="X533" s="8">
        <v>1.8343799999999999</v>
      </c>
      <c r="Y533" s="8">
        <v>3.5818400000000001</v>
      </c>
      <c r="Z533" s="8">
        <v>0.21149999999999999</v>
      </c>
      <c r="AA533" s="8">
        <v>8.1140000000000004E-2</v>
      </c>
      <c r="AC533" s="8">
        <v>2.1207500000000001</v>
      </c>
      <c r="AE533">
        <v>6</v>
      </c>
      <c r="AF533">
        <v>1</v>
      </c>
      <c r="AI533" s="8">
        <v>2.03173</v>
      </c>
      <c r="AJ533" s="8">
        <v>0.80532999999999999</v>
      </c>
      <c r="AK533" s="8">
        <v>0.45229999999999998</v>
      </c>
      <c r="AL533" s="8">
        <v>3.2893599999999998</v>
      </c>
      <c r="AM533">
        <v>2.1291600000000002</v>
      </c>
      <c r="AN533">
        <v>1.3459700000000001</v>
      </c>
      <c r="AO533">
        <v>0.30393999999999999</v>
      </c>
      <c r="AP533">
        <v>3.79453</v>
      </c>
      <c r="AR533">
        <v>4</v>
      </c>
      <c r="AS533">
        <v>3</v>
      </c>
      <c r="AT533">
        <v>4</v>
      </c>
      <c r="AU533">
        <v>1</v>
      </c>
      <c r="AV533" s="4">
        <v>13370.23</v>
      </c>
      <c r="AW533">
        <v>0</v>
      </c>
      <c r="AX533">
        <v>1</v>
      </c>
      <c r="AZ533" s="1">
        <v>44587</v>
      </c>
      <c r="BA533">
        <v>1</v>
      </c>
      <c r="BB533">
        <v>0</v>
      </c>
      <c r="BC533">
        <v>1</v>
      </c>
      <c r="BD533">
        <v>4</v>
      </c>
      <c r="BE533">
        <v>0</v>
      </c>
      <c r="BF533">
        <v>0</v>
      </c>
      <c r="BG533">
        <v>4</v>
      </c>
      <c r="BH533">
        <v>43887</v>
      </c>
      <c r="BI533">
        <v>14</v>
      </c>
      <c r="BJ533">
        <v>12</v>
      </c>
      <c r="BK533">
        <v>2</v>
      </c>
      <c r="BL533">
        <v>80</v>
      </c>
      <c r="BM533">
        <v>1</v>
      </c>
      <c r="BN533">
        <v>0</v>
      </c>
      <c r="BO533">
        <v>80</v>
      </c>
      <c r="BP533">
        <v>43558</v>
      </c>
      <c r="BQ533">
        <v>16</v>
      </c>
      <c r="BR533">
        <v>9</v>
      </c>
      <c r="BS533">
        <v>7</v>
      </c>
      <c r="BT533">
        <v>96</v>
      </c>
      <c r="BU533">
        <v>1</v>
      </c>
      <c r="BV533">
        <v>0</v>
      </c>
      <c r="BW533">
        <v>96</v>
      </c>
      <c r="BX533" s="8">
        <v>44.667000000000002</v>
      </c>
      <c r="BZ533" t="s">
        <v>2743</v>
      </c>
      <c r="CA533" t="s">
        <v>2744</v>
      </c>
      <c r="CB533">
        <v>77707</v>
      </c>
      <c r="CC533">
        <v>700</v>
      </c>
      <c r="CD533">
        <v>4098423120</v>
      </c>
      <c r="CE533" t="s">
        <v>336</v>
      </c>
      <c r="CF533" t="s">
        <v>334</v>
      </c>
      <c r="CG533" s="1">
        <v>35291</v>
      </c>
      <c r="CH533" t="s">
        <v>334</v>
      </c>
      <c r="CI533" t="s">
        <v>334</v>
      </c>
      <c r="CJ533" t="s">
        <v>334</v>
      </c>
      <c r="CK533" t="s">
        <v>338</v>
      </c>
      <c r="CL533" t="s">
        <v>2745</v>
      </c>
      <c r="CM533">
        <v>120</v>
      </c>
      <c r="CN533" s="1">
        <v>44835</v>
      </c>
      <c r="CP533"/>
      <c r="CQ533"/>
      <c r="CR533"/>
      <c r="CS533"/>
      <c r="CT533"/>
      <c r="CU533" s="23"/>
      <c r="CV533">
        <v>2</v>
      </c>
      <c r="CW533"/>
      <c r="CX533"/>
    </row>
    <row r="534" spans="1:102" x14ac:dyDescent="0.35">
      <c r="A534" t="s">
        <v>143</v>
      </c>
      <c r="B534" t="s">
        <v>390</v>
      </c>
      <c r="C534">
        <v>675622</v>
      </c>
      <c r="D534" t="s">
        <v>2746</v>
      </c>
      <c r="E534" t="s">
        <v>646</v>
      </c>
      <c r="F534" t="s">
        <v>647</v>
      </c>
      <c r="G534" t="s">
        <v>167</v>
      </c>
      <c r="H534" t="s">
        <v>350</v>
      </c>
      <c r="I534">
        <v>133.4</v>
      </c>
      <c r="K534" t="s">
        <v>334</v>
      </c>
      <c r="L534" t="s">
        <v>339</v>
      </c>
      <c r="M534">
        <v>1</v>
      </c>
      <c r="N534">
        <v>1</v>
      </c>
      <c r="P534">
        <v>4</v>
      </c>
      <c r="Q534">
        <v>5</v>
      </c>
      <c r="R534">
        <v>4</v>
      </c>
      <c r="T534" s="8">
        <v>2.9659200000000001</v>
      </c>
      <c r="U534" s="8">
        <v>0.30529000000000001</v>
      </c>
      <c r="V534"/>
      <c r="W534" s="8">
        <v>0.90905999999999998</v>
      </c>
      <c r="X534" s="8">
        <v>1.21435</v>
      </c>
      <c r="Y534" s="8">
        <v>2.6013099999999998</v>
      </c>
      <c r="Z534" s="8">
        <v>0.19647000000000001</v>
      </c>
      <c r="AA534" s="8">
        <v>0</v>
      </c>
      <c r="AB534">
        <v>6</v>
      </c>
      <c r="AC534" s="8">
        <v>1.7515700000000001</v>
      </c>
      <c r="AE534">
        <v>6</v>
      </c>
      <c r="AG534">
        <v>6</v>
      </c>
      <c r="AI534" s="8">
        <v>2.0571199999999998</v>
      </c>
      <c r="AJ534" s="8">
        <v>0.81501000000000001</v>
      </c>
      <c r="AK534" s="8">
        <v>0.43818000000000001</v>
      </c>
      <c r="AL534" s="8">
        <v>3.3103099999999999</v>
      </c>
      <c r="AM534">
        <v>1.73682</v>
      </c>
      <c r="AN534">
        <v>0.82106999999999997</v>
      </c>
      <c r="AO534">
        <v>0.26467000000000002</v>
      </c>
      <c r="AP534">
        <v>2.8274900000000001</v>
      </c>
      <c r="AR534">
        <v>1</v>
      </c>
      <c r="AS534">
        <v>5</v>
      </c>
      <c r="AT534">
        <v>6</v>
      </c>
      <c r="AU534">
        <v>5</v>
      </c>
      <c r="AV534" s="4">
        <v>79750</v>
      </c>
      <c r="AW534">
        <v>0</v>
      </c>
      <c r="AX534">
        <v>5</v>
      </c>
      <c r="AZ534" s="1">
        <v>44652</v>
      </c>
      <c r="BA534">
        <v>12</v>
      </c>
      <c r="BB534">
        <v>5</v>
      </c>
      <c r="BC534">
        <v>7</v>
      </c>
      <c r="BD534">
        <v>68</v>
      </c>
      <c r="BE534">
        <v>1</v>
      </c>
      <c r="BF534">
        <v>0</v>
      </c>
      <c r="BG534">
        <v>68</v>
      </c>
      <c r="BH534">
        <v>44329</v>
      </c>
      <c r="BI534">
        <v>5</v>
      </c>
      <c r="BJ534">
        <v>1</v>
      </c>
      <c r="BK534">
        <v>4</v>
      </c>
      <c r="BL534">
        <v>56</v>
      </c>
      <c r="BM534">
        <v>1</v>
      </c>
      <c r="BN534">
        <v>0</v>
      </c>
      <c r="BO534">
        <v>56</v>
      </c>
      <c r="BP534">
        <v>43841</v>
      </c>
      <c r="BQ534">
        <v>3</v>
      </c>
      <c r="BR534">
        <v>3</v>
      </c>
      <c r="BS534">
        <v>0</v>
      </c>
      <c r="BT534">
        <v>36</v>
      </c>
      <c r="BU534">
        <v>1</v>
      </c>
      <c r="BV534">
        <v>0</v>
      </c>
      <c r="BW534">
        <v>36</v>
      </c>
      <c r="BX534" s="8">
        <v>58.667000000000002</v>
      </c>
      <c r="BZ534" t="s">
        <v>1326</v>
      </c>
      <c r="CA534" t="s">
        <v>2747</v>
      </c>
      <c r="CB534">
        <v>76132</v>
      </c>
      <c r="CC534">
        <v>910</v>
      </c>
      <c r="CD534">
        <v>8173463030</v>
      </c>
      <c r="CE534" t="s">
        <v>336</v>
      </c>
      <c r="CF534" t="s">
        <v>334</v>
      </c>
      <c r="CG534" s="1">
        <v>35276</v>
      </c>
      <c r="CH534" t="s">
        <v>334</v>
      </c>
      <c r="CI534" t="s">
        <v>334</v>
      </c>
      <c r="CJ534" t="s">
        <v>334</v>
      </c>
      <c r="CK534" t="s">
        <v>338</v>
      </c>
      <c r="CL534" t="s">
        <v>2748</v>
      </c>
      <c r="CM534">
        <v>210</v>
      </c>
      <c r="CN534" s="1">
        <v>44835</v>
      </c>
      <c r="CP534"/>
      <c r="CQ534"/>
      <c r="CR534"/>
      <c r="CS534"/>
      <c r="CT534"/>
      <c r="CU534" s="23"/>
      <c r="CV534"/>
      <c r="CW534"/>
      <c r="CX534"/>
    </row>
    <row r="535" spans="1:102" x14ac:dyDescent="0.35">
      <c r="A535" t="s">
        <v>143</v>
      </c>
      <c r="B535" t="s">
        <v>390</v>
      </c>
      <c r="C535">
        <v>675624</v>
      </c>
      <c r="D535" t="s">
        <v>2749</v>
      </c>
      <c r="E535" t="s">
        <v>2750</v>
      </c>
      <c r="F535" t="s">
        <v>368</v>
      </c>
      <c r="G535" t="s">
        <v>166</v>
      </c>
      <c r="H535" t="s">
        <v>333</v>
      </c>
      <c r="I535">
        <v>42.2</v>
      </c>
      <c r="K535" t="s">
        <v>334</v>
      </c>
      <c r="L535" t="s">
        <v>335</v>
      </c>
      <c r="M535">
        <v>4</v>
      </c>
      <c r="N535">
        <v>1</v>
      </c>
      <c r="P535">
        <v>5</v>
      </c>
      <c r="Q535">
        <v>5</v>
      </c>
      <c r="T535" s="8">
        <v>3.9984899999999999</v>
      </c>
      <c r="U535" s="8">
        <v>0.38373000000000002</v>
      </c>
      <c r="V535">
        <v>48</v>
      </c>
      <c r="W535" s="8">
        <v>1.24312</v>
      </c>
      <c r="X535" s="8">
        <v>1.6268499999999999</v>
      </c>
      <c r="Y535" s="8">
        <v>3.4504999999999999</v>
      </c>
      <c r="Z535" s="8">
        <v>0.15769</v>
      </c>
      <c r="AA535" s="8">
        <v>0</v>
      </c>
      <c r="AC535" s="8">
        <v>2.3716400000000002</v>
      </c>
      <c r="AD535">
        <v>60</v>
      </c>
      <c r="AF535">
        <v>0</v>
      </c>
      <c r="AI535" s="8">
        <v>1.9443299999999999</v>
      </c>
      <c r="AJ535" s="8">
        <v>0.81672999999999996</v>
      </c>
      <c r="AK535" s="8">
        <v>0.43813000000000002</v>
      </c>
      <c r="AL535" s="8">
        <v>3.1991900000000002</v>
      </c>
      <c r="AM535">
        <v>2.4880800000000001</v>
      </c>
      <c r="AN535">
        <v>1.12043</v>
      </c>
      <c r="AO535">
        <v>0.33272000000000002</v>
      </c>
      <c r="AP535">
        <v>3.9442499999999998</v>
      </c>
      <c r="AR535">
        <v>0</v>
      </c>
      <c r="AS535">
        <v>1</v>
      </c>
      <c r="AT535">
        <v>0</v>
      </c>
      <c r="AU535">
        <v>1</v>
      </c>
      <c r="AV535" s="4">
        <v>9750</v>
      </c>
      <c r="AW535">
        <v>0</v>
      </c>
      <c r="AX535">
        <v>1</v>
      </c>
      <c r="AZ535" s="1">
        <v>44356</v>
      </c>
      <c r="BA535">
        <v>6</v>
      </c>
      <c r="BB535">
        <v>6</v>
      </c>
      <c r="BC535">
        <v>0</v>
      </c>
      <c r="BD535">
        <v>40</v>
      </c>
      <c r="BE535">
        <v>1</v>
      </c>
      <c r="BF535">
        <v>0</v>
      </c>
      <c r="BG535">
        <v>40</v>
      </c>
      <c r="BH535">
        <v>43900</v>
      </c>
      <c r="BI535">
        <v>1</v>
      </c>
      <c r="BJ535">
        <v>1</v>
      </c>
      <c r="BK535">
        <v>0</v>
      </c>
      <c r="BL535">
        <v>16</v>
      </c>
      <c r="BM535">
        <v>1</v>
      </c>
      <c r="BN535">
        <v>0</v>
      </c>
      <c r="BO535">
        <v>16</v>
      </c>
      <c r="BP535">
        <v>43544</v>
      </c>
      <c r="BQ535">
        <v>5</v>
      </c>
      <c r="BR535">
        <v>2</v>
      </c>
      <c r="BS535">
        <v>3</v>
      </c>
      <c r="BT535">
        <v>28</v>
      </c>
      <c r="BU535">
        <v>1</v>
      </c>
      <c r="BV535">
        <v>0</v>
      </c>
      <c r="BW535">
        <v>28</v>
      </c>
      <c r="BX535" s="8">
        <v>30</v>
      </c>
      <c r="BZ535" t="s">
        <v>673</v>
      </c>
      <c r="CA535" t="s">
        <v>2751</v>
      </c>
      <c r="CB535">
        <v>75835</v>
      </c>
      <c r="CC535">
        <v>660</v>
      </c>
      <c r="CD535">
        <v>9365442163</v>
      </c>
      <c r="CE535" t="s">
        <v>336</v>
      </c>
      <c r="CF535" t="s">
        <v>334</v>
      </c>
      <c r="CG535" s="1">
        <v>35305</v>
      </c>
      <c r="CH535" t="s">
        <v>334</v>
      </c>
      <c r="CI535" t="s">
        <v>334</v>
      </c>
      <c r="CJ535" t="s">
        <v>334</v>
      </c>
      <c r="CK535" t="s">
        <v>338</v>
      </c>
      <c r="CL535" t="s">
        <v>2752</v>
      </c>
      <c r="CM535">
        <v>113</v>
      </c>
      <c r="CN535" s="1">
        <v>44835</v>
      </c>
      <c r="CP535"/>
      <c r="CQ535"/>
      <c r="CR535">
        <v>12</v>
      </c>
      <c r="CS535"/>
      <c r="CT535"/>
      <c r="CU535" s="23"/>
      <c r="CV535">
        <v>2</v>
      </c>
      <c r="CW535"/>
      <c r="CX535"/>
    </row>
    <row r="536" spans="1:102" x14ac:dyDescent="0.35">
      <c r="A536" t="s">
        <v>143</v>
      </c>
      <c r="B536" t="s">
        <v>390</v>
      </c>
      <c r="C536">
        <v>675625</v>
      </c>
      <c r="D536" t="s">
        <v>2753</v>
      </c>
      <c r="E536" t="s">
        <v>408</v>
      </c>
      <c r="F536" t="s">
        <v>450</v>
      </c>
      <c r="G536" t="s">
        <v>166</v>
      </c>
      <c r="H536" t="s">
        <v>333</v>
      </c>
      <c r="I536">
        <v>97.9</v>
      </c>
      <c r="K536" t="s">
        <v>334</v>
      </c>
      <c r="L536" t="s">
        <v>339</v>
      </c>
      <c r="M536">
        <v>5</v>
      </c>
      <c r="N536">
        <v>1</v>
      </c>
      <c r="P536">
        <v>5</v>
      </c>
      <c r="Q536">
        <v>5</v>
      </c>
      <c r="R536">
        <v>5</v>
      </c>
      <c r="T536" s="8">
        <v>3.33012</v>
      </c>
      <c r="U536" s="8">
        <v>0.19946</v>
      </c>
      <c r="V536"/>
      <c r="W536" s="8">
        <v>0.77995999999999999</v>
      </c>
      <c r="X536" s="8">
        <v>0.97941999999999996</v>
      </c>
      <c r="Y536" s="8">
        <v>2.9151799999999999</v>
      </c>
      <c r="Z536" s="8">
        <v>0.16650999999999999</v>
      </c>
      <c r="AA536" s="8">
        <v>4.9950000000000001E-2</v>
      </c>
      <c r="AB536">
        <v>6</v>
      </c>
      <c r="AC536" s="8">
        <v>2.3506999999999998</v>
      </c>
      <c r="AE536">
        <v>6</v>
      </c>
      <c r="AF536">
        <v>1</v>
      </c>
      <c r="AI536" s="8">
        <v>2.13226</v>
      </c>
      <c r="AJ536" s="8">
        <v>0.75836000000000003</v>
      </c>
      <c r="AK536" s="8">
        <v>0.38900000000000001</v>
      </c>
      <c r="AL536" s="8">
        <v>3.27963</v>
      </c>
      <c r="AM536">
        <v>2.2487499999999998</v>
      </c>
      <c r="AN536">
        <v>0.75709000000000004</v>
      </c>
      <c r="AO536">
        <v>0.19478999999999999</v>
      </c>
      <c r="AP536">
        <v>3.2043900000000001</v>
      </c>
      <c r="AR536">
        <v>0</v>
      </c>
      <c r="AS536">
        <v>0</v>
      </c>
      <c r="AT536">
        <v>0</v>
      </c>
      <c r="AU536">
        <v>0</v>
      </c>
      <c r="AV536" s="4">
        <v>0</v>
      </c>
      <c r="AW536">
        <v>0</v>
      </c>
      <c r="AX536">
        <v>0</v>
      </c>
      <c r="AZ536" s="1">
        <v>44741</v>
      </c>
      <c r="BA536">
        <v>2</v>
      </c>
      <c r="BB536">
        <v>1</v>
      </c>
      <c r="BC536">
        <v>2</v>
      </c>
      <c r="BD536">
        <v>12</v>
      </c>
      <c r="BE536">
        <v>1</v>
      </c>
      <c r="BF536">
        <v>0</v>
      </c>
      <c r="BG536">
        <v>12</v>
      </c>
      <c r="BH536">
        <v>43839</v>
      </c>
      <c r="BI536">
        <v>4</v>
      </c>
      <c r="BJ536">
        <v>4</v>
      </c>
      <c r="BK536">
        <v>0</v>
      </c>
      <c r="BL536">
        <v>20</v>
      </c>
      <c r="BM536">
        <v>1</v>
      </c>
      <c r="BN536">
        <v>0</v>
      </c>
      <c r="BO536">
        <v>20</v>
      </c>
      <c r="BP536">
        <v>43525</v>
      </c>
      <c r="BQ536">
        <v>3</v>
      </c>
      <c r="BR536">
        <v>3</v>
      </c>
      <c r="BS536">
        <v>0</v>
      </c>
      <c r="BT536">
        <v>20</v>
      </c>
      <c r="BU536">
        <v>1</v>
      </c>
      <c r="BV536">
        <v>0</v>
      </c>
      <c r="BW536">
        <v>20</v>
      </c>
      <c r="BX536" s="8">
        <v>16</v>
      </c>
      <c r="BZ536" t="s">
        <v>2754</v>
      </c>
      <c r="CA536" t="s">
        <v>2755</v>
      </c>
      <c r="CB536">
        <v>77504</v>
      </c>
      <c r="CC536">
        <v>610</v>
      </c>
      <c r="CD536">
        <v>7139466787</v>
      </c>
      <c r="CE536" t="s">
        <v>336</v>
      </c>
      <c r="CF536" t="s">
        <v>334</v>
      </c>
      <c r="CG536" s="1">
        <v>35319</v>
      </c>
      <c r="CH536" t="s">
        <v>334</v>
      </c>
      <c r="CI536" t="s">
        <v>334</v>
      </c>
      <c r="CJ536" t="s">
        <v>334</v>
      </c>
      <c r="CK536" t="s">
        <v>338</v>
      </c>
      <c r="CL536" t="s">
        <v>2756</v>
      </c>
      <c r="CM536">
        <v>131</v>
      </c>
      <c r="CN536" s="1">
        <v>44835</v>
      </c>
      <c r="CP536"/>
      <c r="CQ536"/>
      <c r="CR536"/>
      <c r="CS536"/>
      <c r="CT536"/>
      <c r="CU536" s="23"/>
      <c r="CV536"/>
      <c r="CW536"/>
      <c r="CX536"/>
    </row>
    <row r="537" spans="1:102" x14ac:dyDescent="0.35">
      <c r="A537" t="s">
        <v>143</v>
      </c>
      <c r="B537" t="s">
        <v>390</v>
      </c>
      <c r="C537">
        <v>675630</v>
      </c>
      <c r="D537" t="s">
        <v>2757</v>
      </c>
      <c r="E537" t="s">
        <v>2758</v>
      </c>
      <c r="F537" t="s">
        <v>446</v>
      </c>
      <c r="G537" t="s">
        <v>168</v>
      </c>
      <c r="H537" t="s">
        <v>404</v>
      </c>
      <c r="I537">
        <v>42.3</v>
      </c>
      <c r="K537" t="s">
        <v>334</v>
      </c>
      <c r="L537" t="s">
        <v>339</v>
      </c>
      <c r="M537">
        <v>4</v>
      </c>
      <c r="N537">
        <v>2</v>
      </c>
      <c r="P537">
        <v>3</v>
      </c>
      <c r="Q537">
        <v>4</v>
      </c>
      <c r="R537">
        <v>3</v>
      </c>
      <c r="T537" s="8">
        <v>3.5382199999999999</v>
      </c>
      <c r="U537" s="8">
        <v>0.43430999999999997</v>
      </c>
      <c r="V537">
        <v>14.7</v>
      </c>
      <c r="W537" s="8">
        <v>1.26763</v>
      </c>
      <c r="X537" s="8">
        <v>1.70194</v>
      </c>
      <c r="Y537" s="8">
        <v>3.0210400000000002</v>
      </c>
      <c r="Z537" s="8">
        <v>0.40149000000000001</v>
      </c>
      <c r="AA537" s="8">
        <v>1.431E-2</v>
      </c>
      <c r="AC537" s="8">
        <v>1.8362799999999999</v>
      </c>
      <c r="AE537">
        <v>6</v>
      </c>
      <c r="AF537">
        <v>1</v>
      </c>
      <c r="AI537" s="8">
        <v>2.19001</v>
      </c>
      <c r="AJ537" s="8">
        <v>0.83111999999999997</v>
      </c>
      <c r="AK537" s="8">
        <v>0.47948000000000002</v>
      </c>
      <c r="AL537" s="8">
        <v>3.5006200000000001</v>
      </c>
      <c r="AM537">
        <v>1.7103200000000001</v>
      </c>
      <c r="AN537">
        <v>1.1227400000000001</v>
      </c>
      <c r="AO537">
        <v>0.34409000000000001</v>
      </c>
      <c r="AP537">
        <v>3.1897000000000002</v>
      </c>
      <c r="AR537">
        <v>0</v>
      </c>
      <c r="AS537">
        <v>0</v>
      </c>
      <c r="AT537">
        <v>0</v>
      </c>
      <c r="AU537">
        <v>0</v>
      </c>
      <c r="AV537" s="4">
        <v>0</v>
      </c>
      <c r="AW537">
        <v>0</v>
      </c>
      <c r="AX537">
        <v>0</v>
      </c>
      <c r="AZ537" s="1">
        <v>44742</v>
      </c>
      <c r="BA537">
        <v>4</v>
      </c>
      <c r="BB537">
        <v>4</v>
      </c>
      <c r="BC537">
        <v>0</v>
      </c>
      <c r="BD537">
        <v>16</v>
      </c>
      <c r="BE537">
        <v>1</v>
      </c>
      <c r="BF537">
        <v>0</v>
      </c>
      <c r="BG537">
        <v>16</v>
      </c>
      <c r="BH537">
        <v>44260</v>
      </c>
      <c r="BI537">
        <v>1</v>
      </c>
      <c r="BJ537">
        <v>1</v>
      </c>
      <c r="BK537">
        <v>0</v>
      </c>
      <c r="BL537">
        <v>4</v>
      </c>
      <c r="BM537">
        <v>1</v>
      </c>
      <c r="BN537">
        <v>0</v>
      </c>
      <c r="BO537">
        <v>4</v>
      </c>
      <c r="BP537">
        <v>43616</v>
      </c>
      <c r="BQ537">
        <v>9</v>
      </c>
      <c r="BR537">
        <v>9</v>
      </c>
      <c r="BS537">
        <v>0</v>
      </c>
      <c r="BT537">
        <v>68</v>
      </c>
      <c r="BU537">
        <v>1</v>
      </c>
      <c r="BV537">
        <v>0</v>
      </c>
      <c r="BW537">
        <v>68</v>
      </c>
      <c r="BX537" s="8">
        <v>20.667000000000002</v>
      </c>
      <c r="BZ537" t="s">
        <v>637</v>
      </c>
      <c r="CA537" t="s">
        <v>2759</v>
      </c>
      <c r="CB537">
        <v>78355</v>
      </c>
      <c r="CC537">
        <v>210</v>
      </c>
      <c r="CD537">
        <v>3613253658</v>
      </c>
      <c r="CE537" t="s">
        <v>336</v>
      </c>
      <c r="CF537" t="s">
        <v>334</v>
      </c>
      <c r="CG537" s="1">
        <v>35277</v>
      </c>
      <c r="CH537" t="s">
        <v>334</v>
      </c>
      <c r="CI537" t="s">
        <v>334</v>
      </c>
      <c r="CJ537" t="s">
        <v>334</v>
      </c>
      <c r="CK537" t="s">
        <v>338</v>
      </c>
      <c r="CL537" t="s">
        <v>2760</v>
      </c>
      <c r="CM537">
        <v>86</v>
      </c>
      <c r="CN537" s="1">
        <v>44835</v>
      </c>
      <c r="CP537"/>
      <c r="CQ537"/>
      <c r="CR537"/>
      <c r="CS537"/>
      <c r="CT537"/>
      <c r="CU537" s="23"/>
      <c r="CV537"/>
      <c r="CW537"/>
      <c r="CX537"/>
    </row>
    <row r="538" spans="1:102" x14ac:dyDescent="0.35">
      <c r="A538" t="s">
        <v>143</v>
      </c>
      <c r="B538" t="s">
        <v>390</v>
      </c>
      <c r="C538">
        <v>675633</v>
      </c>
      <c r="D538" t="s">
        <v>2761</v>
      </c>
      <c r="E538" t="s">
        <v>591</v>
      </c>
      <c r="F538" t="s">
        <v>865</v>
      </c>
      <c r="G538" t="s">
        <v>166</v>
      </c>
      <c r="H538" t="s">
        <v>333</v>
      </c>
      <c r="I538">
        <v>67.400000000000006</v>
      </c>
      <c r="K538" t="s">
        <v>334</v>
      </c>
      <c r="L538" t="s">
        <v>339</v>
      </c>
      <c r="M538">
        <v>4</v>
      </c>
      <c r="N538">
        <v>2</v>
      </c>
      <c r="P538">
        <v>5</v>
      </c>
      <c r="Q538">
        <v>5</v>
      </c>
      <c r="R538">
        <v>5</v>
      </c>
      <c r="T538" s="8">
        <v>3.5362399999999998</v>
      </c>
      <c r="U538" s="8">
        <v>0.65932999999999997</v>
      </c>
      <c r="V538"/>
      <c r="W538" s="8">
        <v>1.07029</v>
      </c>
      <c r="X538" s="8">
        <v>1.7296199999999999</v>
      </c>
      <c r="Y538" s="8">
        <v>3.1636700000000002</v>
      </c>
      <c r="Z538" s="8">
        <v>0.67815999999999999</v>
      </c>
      <c r="AA538" s="8">
        <v>3.9210000000000002E-2</v>
      </c>
      <c r="AB538">
        <v>6</v>
      </c>
      <c r="AC538" s="8">
        <v>1.8066199999999999</v>
      </c>
      <c r="AE538">
        <v>6</v>
      </c>
      <c r="AF538">
        <v>2</v>
      </c>
      <c r="AI538" s="8">
        <v>2.1276199999999998</v>
      </c>
      <c r="AJ538" s="8">
        <v>0.78757999999999995</v>
      </c>
      <c r="AK538" s="8">
        <v>0.41660999999999998</v>
      </c>
      <c r="AL538" s="8">
        <v>3.33182</v>
      </c>
      <c r="AM538">
        <v>1.73204</v>
      </c>
      <c r="AN538">
        <v>1.0003599999999999</v>
      </c>
      <c r="AO538">
        <v>0.60121000000000002</v>
      </c>
      <c r="AP538">
        <v>3.3494199999999998</v>
      </c>
      <c r="AR538">
        <v>3</v>
      </c>
      <c r="AS538">
        <v>4</v>
      </c>
      <c r="AT538">
        <v>1</v>
      </c>
      <c r="AU538">
        <v>0</v>
      </c>
      <c r="AV538" s="4">
        <v>0</v>
      </c>
      <c r="AW538">
        <v>0</v>
      </c>
      <c r="AX538">
        <v>0</v>
      </c>
      <c r="AZ538" s="1">
        <v>44742</v>
      </c>
      <c r="BA538">
        <v>7</v>
      </c>
      <c r="BB538">
        <v>5</v>
      </c>
      <c r="BC538">
        <v>2</v>
      </c>
      <c r="BD538">
        <v>52</v>
      </c>
      <c r="BE538">
        <v>1</v>
      </c>
      <c r="BF538">
        <v>0</v>
      </c>
      <c r="BG538">
        <v>52</v>
      </c>
      <c r="BH538">
        <v>44280</v>
      </c>
      <c r="BI538">
        <v>4</v>
      </c>
      <c r="BJ538">
        <v>1</v>
      </c>
      <c r="BK538">
        <v>3</v>
      </c>
      <c r="BL538">
        <v>20</v>
      </c>
      <c r="BM538">
        <v>1</v>
      </c>
      <c r="BN538">
        <v>0</v>
      </c>
      <c r="BO538">
        <v>20</v>
      </c>
      <c r="BP538">
        <v>43588</v>
      </c>
      <c r="BQ538">
        <v>2</v>
      </c>
      <c r="BR538">
        <v>2</v>
      </c>
      <c r="BS538">
        <v>0</v>
      </c>
      <c r="BT538">
        <v>24</v>
      </c>
      <c r="BU538">
        <v>1</v>
      </c>
      <c r="BV538">
        <v>0</v>
      </c>
      <c r="BW538">
        <v>24</v>
      </c>
      <c r="BX538" s="8">
        <v>36.667000000000002</v>
      </c>
      <c r="BZ538" t="s">
        <v>989</v>
      </c>
      <c r="CA538" t="s">
        <v>2762</v>
      </c>
      <c r="CB538">
        <v>76086</v>
      </c>
      <c r="CC538">
        <v>843</v>
      </c>
      <c r="CD538">
        <v>8175980160</v>
      </c>
      <c r="CE538" t="s">
        <v>336</v>
      </c>
      <c r="CF538" t="s">
        <v>334</v>
      </c>
      <c r="CG538" s="1">
        <v>35326</v>
      </c>
      <c r="CH538" t="s">
        <v>334</v>
      </c>
      <c r="CI538" t="s">
        <v>334</v>
      </c>
      <c r="CJ538" t="s">
        <v>337</v>
      </c>
      <c r="CK538" t="s">
        <v>338</v>
      </c>
      <c r="CL538" t="s">
        <v>2763</v>
      </c>
      <c r="CM538">
        <v>120</v>
      </c>
      <c r="CN538" s="1">
        <v>44835</v>
      </c>
      <c r="CP538"/>
      <c r="CQ538"/>
      <c r="CR538"/>
      <c r="CS538"/>
      <c r="CT538"/>
      <c r="CU538" s="23"/>
      <c r="CV538"/>
      <c r="CW538"/>
      <c r="CX538"/>
    </row>
    <row r="539" spans="1:102" x14ac:dyDescent="0.35">
      <c r="A539" t="s">
        <v>143</v>
      </c>
      <c r="B539" t="s">
        <v>390</v>
      </c>
      <c r="C539">
        <v>675635</v>
      </c>
      <c r="D539" t="s">
        <v>2764</v>
      </c>
      <c r="E539" t="s">
        <v>521</v>
      </c>
      <c r="F539" t="s">
        <v>595</v>
      </c>
      <c r="G539" t="s">
        <v>168</v>
      </c>
      <c r="H539" t="s">
        <v>404</v>
      </c>
      <c r="I539">
        <v>72.5</v>
      </c>
      <c r="K539" t="s">
        <v>334</v>
      </c>
      <c r="L539" t="s">
        <v>339</v>
      </c>
      <c r="M539">
        <v>3</v>
      </c>
      <c r="N539">
        <v>1</v>
      </c>
      <c r="P539">
        <v>5</v>
      </c>
      <c r="Q539">
        <v>5</v>
      </c>
      <c r="R539">
        <v>5</v>
      </c>
      <c r="T539" s="8">
        <v>3.2444099999999998</v>
      </c>
      <c r="U539" s="8">
        <v>0.21274000000000001</v>
      </c>
      <c r="V539"/>
      <c r="W539" s="8">
        <v>0.86763999999999997</v>
      </c>
      <c r="X539" s="8">
        <v>1.0803700000000001</v>
      </c>
      <c r="Y539" s="8">
        <v>2.9344100000000002</v>
      </c>
      <c r="Z539" s="8">
        <v>0.15518999999999999</v>
      </c>
      <c r="AA539" s="8">
        <v>4.6739999999999997E-2</v>
      </c>
      <c r="AB539">
        <v>6</v>
      </c>
      <c r="AC539" s="8">
        <v>2.16404</v>
      </c>
      <c r="AE539">
        <v>6</v>
      </c>
      <c r="AG539">
        <v>6</v>
      </c>
      <c r="AI539" s="8">
        <v>2.21583</v>
      </c>
      <c r="AJ539" s="8">
        <v>0.84199000000000002</v>
      </c>
      <c r="AK539" s="8">
        <v>0.41306999999999999</v>
      </c>
      <c r="AL539" s="8">
        <v>3.4708800000000002</v>
      </c>
      <c r="AM539">
        <v>1.99211</v>
      </c>
      <c r="AN539">
        <v>0.75854999999999995</v>
      </c>
      <c r="AO539">
        <v>0.19564999999999999</v>
      </c>
      <c r="AP539">
        <v>2.9498799999999998</v>
      </c>
      <c r="AR539">
        <v>1</v>
      </c>
      <c r="AS539">
        <v>8</v>
      </c>
      <c r="AT539">
        <v>4</v>
      </c>
      <c r="AU539">
        <v>2</v>
      </c>
      <c r="AV539" s="4">
        <v>14750</v>
      </c>
      <c r="AW539">
        <v>0</v>
      </c>
      <c r="AX539">
        <v>2</v>
      </c>
      <c r="AZ539" s="1">
        <v>44652</v>
      </c>
      <c r="BA539">
        <v>6</v>
      </c>
      <c r="BB539">
        <v>3</v>
      </c>
      <c r="BC539">
        <v>6</v>
      </c>
      <c r="BD539">
        <v>24</v>
      </c>
      <c r="BE539">
        <v>1</v>
      </c>
      <c r="BF539">
        <v>0</v>
      </c>
      <c r="BG539">
        <v>24</v>
      </c>
      <c r="BH539">
        <v>44126</v>
      </c>
      <c r="BI539">
        <v>2</v>
      </c>
      <c r="BJ539">
        <v>2</v>
      </c>
      <c r="BK539">
        <v>0</v>
      </c>
      <c r="BL539">
        <v>12</v>
      </c>
      <c r="BM539">
        <v>1</v>
      </c>
      <c r="BN539">
        <v>0</v>
      </c>
      <c r="BO539">
        <v>12</v>
      </c>
      <c r="BP539">
        <v>43587</v>
      </c>
      <c r="BQ539">
        <v>20</v>
      </c>
      <c r="BR539">
        <v>10</v>
      </c>
      <c r="BS539">
        <v>8</v>
      </c>
      <c r="BT539">
        <v>136</v>
      </c>
      <c r="BU539">
        <v>1</v>
      </c>
      <c r="BV539">
        <v>0</v>
      </c>
      <c r="BW539">
        <v>136</v>
      </c>
      <c r="BX539" s="8">
        <v>38.667000000000002</v>
      </c>
      <c r="BZ539" t="s">
        <v>791</v>
      </c>
      <c r="CA539" t="s">
        <v>2765</v>
      </c>
      <c r="CB539">
        <v>78520</v>
      </c>
      <c r="CC539">
        <v>240</v>
      </c>
      <c r="CD539">
        <v>9565410917</v>
      </c>
      <c r="CE539" t="s">
        <v>336</v>
      </c>
      <c r="CF539" t="s">
        <v>334</v>
      </c>
      <c r="CG539" s="1">
        <v>35319</v>
      </c>
      <c r="CH539" t="s">
        <v>334</v>
      </c>
      <c r="CI539" t="s">
        <v>334</v>
      </c>
      <c r="CJ539" t="s">
        <v>337</v>
      </c>
      <c r="CK539" t="s">
        <v>338</v>
      </c>
      <c r="CL539" t="s">
        <v>2766</v>
      </c>
      <c r="CM539">
        <v>122</v>
      </c>
      <c r="CN539" s="1">
        <v>44835</v>
      </c>
      <c r="CP539"/>
      <c r="CQ539"/>
      <c r="CR539"/>
      <c r="CS539"/>
      <c r="CT539"/>
      <c r="CU539" s="23"/>
      <c r="CV539"/>
      <c r="CW539"/>
      <c r="CX539"/>
    </row>
    <row r="540" spans="1:102" x14ac:dyDescent="0.35">
      <c r="A540" t="s">
        <v>143</v>
      </c>
      <c r="B540" t="s">
        <v>390</v>
      </c>
      <c r="C540">
        <v>675637</v>
      </c>
      <c r="D540" t="s">
        <v>2767</v>
      </c>
      <c r="E540" t="s">
        <v>825</v>
      </c>
      <c r="F540" t="s">
        <v>826</v>
      </c>
      <c r="G540" t="s">
        <v>166</v>
      </c>
      <c r="H540" t="s">
        <v>343</v>
      </c>
      <c r="I540">
        <v>53.2</v>
      </c>
      <c r="K540" t="s">
        <v>334</v>
      </c>
      <c r="L540" t="s">
        <v>339</v>
      </c>
      <c r="M540">
        <v>4</v>
      </c>
      <c r="N540">
        <v>1</v>
      </c>
      <c r="P540">
        <v>2</v>
      </c>
      <c r="Q540">
        <v>2</v>
      </c>
      <c r="R540">
        <v>2</v>
      </c>
      <c r="T540" s="8">
        <v>3.6307499999999999</v>
      </c>
      <c r="U540" s="8">
        <v>0.43725000000000003</v>
      </c>
      <c r="V540">
        <v>36.700000000000003</v>
      </c>
      <c r="W540" s="8">
        <v>1.2561800000000001</v>
      </c>
      <c r="X540" s="8">
        <v>1.69343</v>
      </c>
      <c r="Y540" s="8">
        <v>2.9329999999999998</v>
      </c>
      <c r="Z540" s="8">
        <v>0.25896000000000002</v>
      </c>
      <c r="AA540" s="8">
        <v>9.9849999999999994E-2</v>
      </c>
      <c r="AC540" s="8">
        <v>1.9373100000000001</v>
      </c>
      <c r="AD540">
        <v>16.7</v>
      </c>
      <c r="AG540">
        <v>6</v>
      </c>
      <c r="AI540" s="8">
        <v>2.0950600000000001</v>
      </c>
      <c r="AJ540" s="8">
        <v>0.75802999999999998</v>
      </c>
      <c r="AK540" s="8">
        <v>0.37925999999999999</v>
      </c>
      <c r="AL540" s="8">
        <v>3.2323499999999998</v>
      </c>
      <c r="AM540">
        <v>1.8862099999999999</v>
      </c>
      <c r="AN540">
        <v>1.21987</v>
      </c>
      <c r="AO540">
        <v>0.43797999999999998</v>
      </c>
      <c r="AP540">
        <v>3.5447700000000002</v>
      </c>
      <c r="AR540">
        <v>0</v>
      </c>
      <c r="AS540">
        <v>0</v>
      </c>
      <c r="AT540">
        <v>0</v>
      </c>
      <c r="AU540">
        <v>1</v>
      </c>
      <c r="AV540" s="4">
        <v>650</v>
      </c>
      <c r="AW540">
        <v>0</v>
      </c>
      <c r="AX540">
        <v>1</v>
      </c>
      <c r="AZ540" s="1">
        <v>44728</v>
      </c>
      <c r="BA540">
        <v>1</v>
      </c>
      <c r="BB540">
        <v>1</v>
      </c>
      <c r="BC540">
        <v>0</v>
      </c>
      <c r="BD540">
        <v>8</v>
      </c>
      <c r="BE540">
        <v>1</v>
      </c>
      <c r="BF540">
        <v>0</v>
      </c>
      <c r="BG540">
        <v>8</v>
      </c>
      <c r="BH540">
        <v>44294</v>
      </c>
      <c r="BI540">
        <v>2</v>
      </c>
      <c r="BJ540">
        <v>2</v>
      </c>
      <c r="BK540">
        <v>0</v>
      </c>
      <c r="BL540">
        <v>8</v>
      </c>
      <c r="BM540">
        <v>1</v>
      </c>
      <c r="BN540">
        <v>0</v>
      </c>
      <c r="BO540">
        <v>8</v>
      </c>
      <c r="BP540">
        <v>43657</v>
      </c>
      <c r="BQ540">
        <v>0</v>
      </c>
      <c r="BR540">
        <v>0</v>
      </c>
      <c r="BS540">
        <v>0</v>
      </c>
      <c r="BT540">
        <v>0</v>
      </c>
      <c r="BU540">
        <v>0</v>
      </c>
      <c r="BV540">
        <v>0</v>
      </c>
      <c r="BW540">
        <v>0</v>
      </c>
      <c r="BX540" s="8">
        <v>6.6669999999999998</v>
      </c>
      <c r="BZ540" t="s">
        <v>2768</v>
      </c>
      <c r="CA540" t="s">
        <v>2769</v>
      </c>
      <c r="CB540">
        <v>78414</v>
      </c>
      <c r="CC540">
        <v>830</v>
      </c>
      <c r="CD540">
        <v>3619919633</v>
      </c>
      <c r="CE540" t="s">
        <v>336</v>
      </c>
      <c r="CF540" t="s">
        <v>334</v>
      </c>
      <c r="CG540" s="1">
        <v>35353</v>
      </c>
      <c r="CH540" t="s">
        <v>334</v>
      </c>
      <c r="CI540" t="s">
        <v>334</v>
      </c>
      <c r="CJ540" t="s">
        <v>334</v>
      </c>
      <c r="CK540" t="s">
        <v>338</v>
      </c>
      <c r="CL540" t="s">
        <v>2770</v>
      </c>
      <c r="CM540">
        <v>120</v>
      </c>
      <c r="CN540" s="1">
        <v>44835</v>
      </c>
      <c r="CP540"/>
      <c r="CQ540"/>
      <c r="CR540">
        <v>12</v>
      </c>
      <c r="CS540"/>
      <c r="CT540"/>
      <c r="CU540" s="23"/>
      <c r="CV540"/>
      <c r="CW540"/>
      <c r="CX540"/>
    </row>
    <row r="541" spans="1:102" x14ac:dyDescent="0.35">
      <c r="A541" t="s">
        <v>143</v>
      </c>
      <c r="B541" t="s">
        <v>390</v>
      </c>
      <c r="C541">
        <v>675638</v>
      </c>
      <c r="D541" t="s">
        <v>2771</v>
      </c>
      <c r="E541" t="s">
        <v>1106</v>
      </c>
      <c r="F541" t="s">
        <v>1107</v>
      </c>
      <c r="G541" t="s">
        <v>166</v>
      </c>
      <c r="H541" t="s">
        <v>333</v>
      </c>
      <c r="I541">
        <v>92.5</v>
      </c>
      <c r="J541" t="s">
        <v>347</v>
      </c>
      <c r="K541" t="s">
        <v>334</v>
      </c>
      <c r="L541" t="s">
        <v>339</v>
      </c>
      <c r="M541">
        <v>1</v>
      </c>
      <c r="N541">
        <v>1</v>
      </c>
      <c r="P541">
        <v>2</v>
      </c>
      <c r="Q541">
        <v>1</v>
      </c>
      <c r="R541">
        <v>3</v>
      </c>
      <c r="T541" s="8">
        <v>3.1384599999999998</v>
      </c>
      <c r="U541" s="8">
        <v>0.22620000000000001</v>
      </c>
      <c r="V541">
        <v>62</v>
      </c>
      <c r="W541" s="8">
        <v>1.20946</v>
      </c>
      <c r="X541" s="8">
        <v>1.4356599999999999</v>
      </c>
      <c r="Y541" s="8">
        <v>2.34592</v>
      </c>
      <c r="Z541" s="8">
        <v>5.6869999999999997E-2</v>
      </c>
      <c r="AA541" s="8">
        <v>4.7530000000000003E-2</v>
      </c>
      <c r="AC541" s="8">
        <v>1.7028000000000001</v>
      </c>
      <c r="AD541">
        <v>69.2</v>
      </c>
      <c r="AF541">
        <v>0</v>
      </c>
      <c r="AI541" s="8">
        <v>1.99576</v>
      </c>
      <c r="AJ541" s="8">
        <v>0.71943999999999997</v>
      </c>
      <c r="AK541" s="8">
        <v>0.36792000000000002</v>
      </c>
      <c r="AL541" s="8">
        <v>3.08311</v>
      </c>
      <c r="AM541">
        <v>1.74037</v>
      </c>
      <c r="AN541">
        <v>1.2375100000000001</v>
      </c>
      <c r="AO541">
        <v>0.23355999999999999</v>
      </c>
      <c r="AP541">
        <v>3.21245</v>
      </c>
      <c r="AR541">
        <v>2</v>
      </c>
      <c r="AS541">
        <v>13</v>
      </c>
      <c r="AT541">
        <v>12</v>
      </c>
      <c r="AU541">
        <v>8</v>
      </c>
      <c r="AV541" s="4">
        <v>135627.62</v>
      </c>
      <c r="AW541">
        <v>0</v>
      </c>
      <c r="AX541">
        <v>8</v>
      </c>
      <c r="AZ541" s="1">
        <v>44355</v>
      </c>
      <c r="BA541">
        <v>13</v>
      </c>
      <c r="BB541">
        <v>12</v>
      </c>
      <c r="BC541">
        <v>13</v>
      </c>
      <c r="BD541">
        <v>268</v>
      </c>
      <c r="BE541">
        <v>1</v>
      </c>
      <c r="BF541">
        <v>0</v>
      </c>
      <c r="BG541">
        <v>268</v>
      </c>
      <c r="BH541">
        <v>43896</v>
      </c>
      <c r="BI541">
        <v>14</v>
      </c>
      <c r="BJ541">
        <v>13</v>
      </c>
      <c r="BK541">
        <v>2</v>
      </c>
      <c r="BL541">
        <v>84</v>
      </c>
      <c r="BM541">
        <v>1</v>
      </c>
      <c r="BN541">
        <v>0</v>
      </c>
      <c r="BO541">
        <v>84</v>
      </c>
      <c r="BP541">
        <v>43553</v>
      </c>
      <c r="BQ541">
        <v>30</v>
      </c>
      <c r="BR541">
        <v>14</v>
      </c>
      <c r="BS541">
        <v>16</v>
      </c>
      <c r="BT541">
        <v>256</v>
      </c>
      <c r="BU541">
        <v>1</v>
      </c>
      <c r="BV541">
        <v>0</v>
      </c>
      <c r="BW541">
        <v>256</v>
      </c>
      <c r="BX541" s="8">
        <v>204.667</v>
      </c>
      <c r="BZ541" t="s">
        <v>1515</v>
      </c>
      <c r="CA541" t="s">
        <v>2772</v>
      </c>
      <c r="CB541">
        <v>77904</v>
      </c>
      <c r="CC541">
        <v>948</v>
      </c>
      <c r="CD541">
        <v>3615733201</v>
      </c>
      <c r="CE541" t="s">
        <v>336</v>
      </c>
      <c r="CF541" t="s">
        <v>334</v>
      </c>
      <c r="CG541" s="1">
        <v>35362</v>
      </c>
      <c r="CH541" t="s">
        <v>334</v>
      </c>
      <c r="CI541" t="s">
        <v>334</v>
      </c>
      <c r="CJ541" t="s">
        <v>334</v>
      </c>
      <c r="CK541" t="s">
        <v>338</v>
      </c>
      <c r="CL541" t="s">
        <v>2773</v>
      </c>
      <c r="CM541">
        <v>200</v>
      </c>
      <c r="CN541" s="1">
        <v>44835</v>
      </c>
      <c r="CP541"/>
      <c r="CQ541"/>
      <c r="CR541">
        <v>12</v>
      </c>
      <c r="CS541"/>
      <c r="CT541"/>
      <c r="CU541" s="23"/>
      <c r="CV541"/>
      <c r="CW541"/>
      <c r="CX541"/>
    </row>
    <row r="542" spans="1:102" x14ac:dyDescent="0.35">
      <c r="A542" t="s">
        <v>143</v>
      </c>
      <c r="B542" t="s">
        <v>390</v>
      </c>
      <c r="C542">
        <v>675641</v>
      </c>
      <c r="D542" t="s">
        <v>2774</v>
      </c>
      <c r="E542" t="s">
        <v>1305</v>
      </c>
      <c r="F542" t="s">
        <v>1306</v>
      </c>
      <c r="G542" t="s">
        <v>166</v>
      </c>
      <c r="H542" t="s">
        <v>346</v>
      </c>
      <c r="I542">
        <v>84.7</v>
      </c>
      <c r="K542" t="s">
        <v>334</v>
      </c>
      <c r="L542" t="s">
        <v>339</v>
      </c>
      <c r="M542">
        <v>1</v>
      </c>
      <c r="N542">
        <v>1</v>
      </c>
      <c r="P542">
        <v>3</v>
      </c>
      <c r="Q542">
        <v>5</v>
      </c>
      <c r="R542">
        <v>1</v>
      </c>
      <c r="T542" s="8">
        <v>6.9489999999999996E-2</v>
      </c>
      <c r="U542" s="8">
        <v>0</v>
      </c>
      <c r="V542"/>
      <c r="W542" s="8">
        <v>0</v>
      </c>
      <c r="X542" s="8">
        <v>0</v>
      </c>
      <c r="Y542" s="8">
        <v>5.0979999999999998E-2</v>
      </c>
      <c r="Z542" s="8">
        <v>0</v>
      </c>
      <c r="AA542" s="8">
        <v>2.3800000000000002E-2</v>
      </c>
      <c r="AB542">
        <v>6</v>
      </c>
      <c r="AC542" s="8">
        <v>6.9489999999999996E-2</v>
      </c>
      <c r="AE542">
        <v>6</v>
      </c>
      <c r="AG542">
        <v>6</v>
      </c>
      <c r="AI542" s="8">
        <v>1.91723</v>
      </c>
      <c r="AJ542" s="8">
        <v>0.77046000000000003</v>
      </c>
      <c r="AK542" s="8">
        <v>0.48754999999999998</v>
      </c>
      <c r="AL542" s="8">
        <v>3.1752400000000001</v>
      </c>
      <c r="AM542">
        <v>7.3929999999999996E-2</v>
      </c>
      <c r="AN542">
        <v>0</v>
      </c>
      <c r="AO542">
        <v>0</v>
      </c>
      <c r="AP542">
        <v>6.9059999999999996E-2</v>
      </c>
      <c r="AR542">
        <v>1</v>
      </c>
      <c r="AS542">
        <v>8</v>
      </c>
      <c r="AT542">
        <v>5</v>
      </c>
      <c r="AU542">
        <v>1</v>
      </c>
      <c r="AV542" s="4">
        <v>10660</v>
      </c>
      <c r="AW542">
        <v>0</v>
      </c>
      <c r="AX542">
        <v>1</v>
      </c>
      <c r="AZ542" s="1">
        <v>44631</v>
      </c>
      <c r="BA542">
        <v>12</v>
      </c>
      <c r="BB542">
        <v>7</v>
      </c>
      <c r="BC542">
        <v>3</v>
      </c>
      <c r="BD542">
        <v>80</v>
      </c>
      <c r="BE542">
        <v>1</v>
      </c>
      <c r="BF542">
        <v>0</v>
      </c>
      <c r="BG542">
        <v>80</v>
      </c>
      <c r="BH542">
        <v>44281</v>
      </c>
      <c r="BI542">
        <v>12</v>
      </c>
      <c r="BJ542">
        <v>5</v>
      </c>
      <c r="BK542">
        <v>7</v>
      </c>
      <c r="BL542">
        <v>127</v>
      </c>
      <c r="BM542">
        <v>1</v>
      </c>
      <c r="BN542">
        <v>0</v>
      </c>
      <c r="BO542">
        <v>127</v>
      </c>
      <c r="BP542">
        <v>43658</v>
      </c>
      <c r="BQ542">
        <v>11</v>
      </c>
      <c r="BR542">
        <v>10</v>
      </c>
      <c r="BS542">
        <v>1</v>
      </c>
      <c r="BT542">
        <v>48</v>
      </c>
      <c r="BU542">
        <v>1</v>
      </c>
      <c r="BV542">
        <v>0</v>
      </c>
      <c r="BW542">
        <v>48</v>
      </c>
      <c r="BX542" s="8">
        <v>90.332999999999998</v>
      </c>
      <c r="BZ542" t="s">
        <v>772</v>
      </c>
      <c r="CA542" t="s">
        <v>2775</v>
      </c>
      <c r="CB542">
        <v>78155</v>
      </c>
      <c r="CC542">
        <v>581</v>
      </c>
      <c r="CD542">
        <v>8303791606</v>
      </c>
      <c r="CE542" t="s">
        <v>336</v>
      </c>
      <c r="CF542" t="s">
        <v>334</v>
      </c>
      <c r="CG542" s="1">
        <v>35369</v>
      </c>
      <c r="CH542" t="s">
        <v>334</v>
      </c>
      <c r="CI542" t="s">
        <v>334</v>
      </c>
      <c r="CJ542" t="s">
        <v>334</v>
      </c>
      <c r="CK542" t="s">
        <v>338</v>
      </c>
      <c r="CL542" t="s">
        <v>2776</v>
      </c>
      <c r="CM542">
        <v>134</v>
      </c>
      <c r="CN542" s="1">
        <v>44835</v>
      </c>
      <c r="CP542"/>
      <c r="CQ542"/>
      <c r="CR542">
        <v>12</v>
      </c>
      <c r="CS542"/>
      <c r="CT542"/>
      <c r="CU542" s="23"/>
      <c r="CV542"/>
      <c r="CW542"/>
      <c r="CX542"/>
    </row>
    <row r="543" spans="1:102" x14ac:dyDescent="0.35">
      <c r="A543" t="s">
        <v>143</v>
      </c>
      <c r="B543" t="s">
        <v>390</v>
      </c>
      <c r="C543">
        <v>675645</v>
      </c>
      <c r="D543" t="s">
        <v>2777</v>
      </c>
      <c r="E543" t="s">
        <v>503</v>
      </c>
      <c r="F543" t="s">
        <v>431</v>
      </c>
      <c r="G543" t="s">
        <v>166</v>
      </c>
      <c r="H543" t="s">
        <v>346</v>
      </c>
      <c r="I543">
        <v>69</v>
      </c>
      <c r="K543" t="s">
        <v>334</v>
      </c>
      <c r="L543" t="s">
        <v>339</v>
      </c>
      <c r="M543">
        <v>5</v>
      </c>
      <c r="N543">
        <v>2</v>
      </c>
      <c r="P543">
        <v>5</v>
      </c>
      <c r="Q543">
        <v>5</v>
      </c>
      <c r="R543">
        <v>5</v>
      </c>
      <c r="T543" s="8">
        <v>3.29792</v>
      </c>
      <c r="U543" s="8">
        <v>0.56028</v>
      </c>
      <c r="V543">
        <v>49.2</v>
      </c>
      <c r="W543" s="8">
        <v>0.91674999999999995</v>
      </c>
      <c r="X543" s="8">
        <v>1.4770300000000001</v>
      </c>
      <c r="Y543" s="8">
        <v>2.1947299999999998</v>
      </c>
      <c r="Z543" s="8">
        <v>0.49303999999999998</v>
      </c>
      <c r="AA543" s="8">
        <v>0.22935</v>
      </c>
      <c r="AC543" s="8">
        <v>1.8208899999999999</v>
      </c>
      <c r="AD543">
        <v>40</v>
      </c>
      <c r="AF543">
        <v>0</v>
      </c>
      <c r="AI543" s="8">
        <v>2.1237699999999999</v>
      </c>
      <c r="AJ543" s="8">
        <v>0.82194</v>
      </c>
      <c r="AK543" s="8">
        <v>0.42098999999999998</v>
      </c>
      <c r="AL543" s="8">
        <v>3.3666999999999998</v>
      </c>
      <c r="AM543">
        <v>1.7488900000000001</v>
      </c>
      <c r="AN543">
        <v>0.82103000000000004</v>
      </c>
      <c r="AO543">
        <v>0.50558000000000003</v>
      </c>
      <c r="AP543">
        <v>3.0913300000000001</v>
      </c>
      <c r="AR543">
        <v>0</v>
      </c>
      <c r="AS543">
        <v>2</v>
      </c>
      <c r="AT543">
        <v>0</v>
      </c>
      <c r="AU543">
        <v>2</v>
      </c>
      <c r="AV543" s="4">
        <v>16035.5</v>
      </c>
      <c r="AW543">
        <v>0</v>
      </c>
      <c r="AX543">
        <v>2</v>
      </c>
      <c r="AZ543" s="1">
        <v>44343</v>
      </c>
      <c r="BA543">
        <v>0</v>
      </c>
      <c r="BB543">
        <v>0</v>
      </c>
      <c r="BC543">
        <v>0</v>
      </c>
      <c r="BD543">
        <v>0</v>
      </c>
      <c r="BE543">
        <v>0</v>
      </c>
      <c r="BF543">
        <v>0</v>
      </c>
      <c r="BG543">
        <v>0</v>
      </c>
      <c r="BH543">
        <v>43859</v>
      </c>
      <c r="BI543">
        <v>4</v>
      </c>
      <c r="BJ543">
        <v>4</v>
      </c>
      <c r="BK543">
        <v>1</v>
      </c>
      <c r="BL543">
        <v>20</v>
      </c>
      <c r="BM543">
        <v>1</v>
      </c>
      <c r="BN543">
        <v>0</v>
      </c>
      <c r="BO543">
        <v>20</v>
      </c>
      <c r="BP543">
        <v>43503</v>
      </c>
      <c r="BQ543">
        <v>5</v>
      </c>
      <c r="BR543">
        <v>4</v>
      </c>
      <c r="BS543">
        <v>1</v>
      </c>
      <c r="BT543">
        <v>56</v>
      </c>
      <c r="BU543">
        <v>1</v>
      </c>
      <c r="BV543">
        <v>0</v>
      </c>
      <c r="BW543">
        <v>56</v>
      </c>
      <c r="BX543" s="8">
        <v>16</v>
      </c>
      <c r="BZ543" t="s">
        <v>874</v>
      </c>
      <c r="CA543" t="s">
        <v>2778</v>
      </c>
      <c r="CB543">
        <v>79606</v>
      </c>
      <c r="CC543">
        <v>911</v>
      </c>
      <c r="CD543">
        <v>3256928080</v>
      </c>
      <c r="CE543" t="s">
        <v>336</v>
      </c>
      <c r="CF543" t="s">
        <v>334</v>
      </c>
      <c r="CG543" s="1">
        <v>35403</v>
      </c>
      <c r="CH543" t="s">
        <v>334</v>
      </c>
      <c r="CI543" t="s">
        <v>334</v>
      </c>
      <c r="CJ543" t="s">
        <v>334</v>
      </c>
      <c r="CK543" t="s">
        <v>338</v>
      </c>
      <c r="CL543" t="s">
        <v>2779</v>
      </c>
      <c r="CM543">
        <v>89</v>
      </c>
      <c r="CN543" s="1">
        <v>44835</v>
      </c>
      <c r="CP543"/>
      <c r="CQ543"/>
      <c r="CR543"/>
      <c r="CS543"/>
      <c r="CT543"/>
      <c r="CU543" s="23"/>
      <c r="CV543"/>
      <c r="CW543"/>
      <c r="CX543"/>
    </row>
    <row r="544" spans="1:102" x14ac:dyDescent="0.35">
      <c r="A544" t="s">
        <v>143</v>
      </c>
      <c r="B544" t="s">
        <v>390</v>
      </c>
      <c r="C544">
        <v>675646</v>
      </c>
      <c r="D544" t="s">
        <v>2780</v>
      </c>
      <c r="E544" t="s">
        <v>592</v>
      </c>
      <c r="F544" t="s">
        <v>2781</v>
      </c>
      <c r="G544" t="s">
        <v>166</v>
      </c>
      <c r="H544" t="s">
        <v>346</v>
      </c>
      <c r="I544">
        <v>56</v>
      </c>
      <c r="K544" t="s">
        <v>334</v>
      </c>
      <c r="L544" t="s">
        <v>339</v>
      </c>
      <c r="M544">
        <v>1</v>
      </c>
      <c r="N544">
        <v>1</v>
      </c>
      <c r="P544">
        <v>3</v>
      </c>
      <c r="Q544">
        <v>3</v>
      </c>
      <c r="R544">
        <v>3</v>
      </c>
      <c r="T544" s="8">
        <v>2.80355</v>
      </c>
      <c r="U544" s="8">
        <v>0.15204999999999999</v>
      </c>
      <c r="V544">
        <v>43.6</v>
      </c>
      <c r="W544" s="8">
        <v>1.1345000000000001</v>
      </c>
      <c r="X544" s="8">
        <v>1.2865500000000001</v>
      </c>
      <c r="Y544" s="8">
        <v>2.3427199999999999</v>
      </c>
      <c r="Z544" s="8">
        <v>0.14124999999999999</v>
      </c>
      <c r="AA544" s="8">
        <v>8.2400000000000008E-3</v>
      </c>
      <c r="AC544" s="8">
        <v>1.5169999999999999</v>
      </c>
      <c r="AE544">
        <v>6</v>
      </c>
      <c r="AG544">
        <v>6</v>
      </c>
      <c r="AI544" s="8">
        <v>1.9585999999999999</v>
      </c>
      <c r="AJ544" s="8">
        <v>0.80886999999999998</v>
      </c>
      <c r="AK544" s="8">
        <v>0.43356</v>
      </c>
      <c r="AL544" s="8">
        <v>3.2010399999999999</v>
      </c>
      <c r="AM544">
        <v>1.57988</v>
      </c>
      <c r="AN544">
        <v>1.0324599999999999</v>
      </c>
      <c r="AO544">
        <v>0.13322000000000001</v>
      </c>
      <c r="AP544">
        <v>2.7639300000000002</v>
      </c>
      <c r="AR544">
        <v>1</v>
      </c>
      <c r="AS544">
        <v>0</v>
      </c>
      <c r="AT544">
        <v>1</v>
      </c>
      <c r="AU544">
        <v>2</v>
      </c>
      <c r="AV544" s="4">
        <v>36022.5</v>
      </c>
      <c r="AW544">
        <v>0</v>
      </c>
      <c r="AX544">
        <v>2</v>
      </c>
      <c r="AZ544" s="1">
        <v>44761</v>
      </c>
      <c r="BA544">
        <v>6</v>
      </c>
      <c r="BB544">
        <v>4</v>
      </c>
      <c r="BC544">
        <v>2</v>
      </c>
      <c r="BD544">
        <v>144</v>
      </c>
      <c r="BE544">
        <v>1</v>
      </c>
      <c r="BF544">
        <v>0</v>
      </c>
      <c r="BG544">
        <v>144</v>
      </c>
      <c r="BH544">
        <v>44300</v>
      </c>
      <c r="BI544">
        <v>13</v>
      </c>
      <c r="BJ544">
        <v>13</v>
      </c>
      <c r="BK544">
        <v>1</v>
      </c>
      <c r="BL544">
        <v>116</v>
      </c>
      <c r="BM544">
        <v>1</v>
      </c>
      <c r="BN544">
        <v>0</v>
      </c>
      <c r="BO544">
        <v>116</v>
      </c>
      <c r="BP544">
        <v>43621</v>
      </c>
      <c r="BQ544">
        <v>3</v>
      </c>
      <c r="BR544">
        <v>3</v>
      </c>
      <c r="BS544">
        <v>0</v>
      </c>
      <c r="BT544">
        <v>16</v>
      </c>
      <c r="BU544">
        <v>1</v>
      </c>
      <c r="BV544">
        <v>0</v>
      </c>
      <c r="BW544">
        <v>16</v>
      </c>
      <c r="BX544" s="8">
        <v>113.333</v>
      </c>
      <c r="BZ544" t="s">
        <v>744</v>
      </c>
      <c r="CA544" t="s">
        <v>2782</v>
      </c>
      <c r="CB544">
        <v>79549</v>
      </c>
      <c r="CC544">
        <v>888</v>
      </c>
      <c r="CD544">
        <v>3255739377</v>
      </c>
      <c r="CE544" t="s">
        <v>336</v>
      </c>
      <c r="CF544" t="s">
        <v>334</v>
      </c>
      <c r="CG544" s="1">
        <v>35403</v>
      </c>
      <c r="CH544" t="s">
        <v>334</v>
      </c>
      <c r="CI544" t="s">
        <v>334</v>
      </c>
      <c r="CJ544" t="s">
        <v>334</v>
      </c>
      <c r="CK544" t="s">
        <v>338</v>
      </c>
      <c r="CL544" t="s">
        <v>2783</v>
      </c>
      <c r="CM544">
        <v>80</v>
      </c>
      <c r="CN544" s="1">
        <v>44835</v>
      </c>
      <c r="CP544"/>
      <c r="CQ544"/>
      <c r="CR544">
        <v>12</v>
      </c>
      <c r="CS544"/>
      <c r="CT544"/>
      <c r="CU544" s="23"/>
      <c r="CV544"/>
      <c r="CW544"/>
      <c r="CX544"/>
    </row>
    <row r="545" spans="1:102" x14ac:dyDescent="0.35">
      <c r="A545" t="s">
        <v>143</v>
      </c>
      <c r="B545" t="s">
        <v>390</v>
      </c>
      <c r="C545">
        <v>675648</v>
      </c>
      <c r="D545" t="s">
        <v>2784</v>
      </c>
      <c r="E545" t="s">
        <v>2044</v>
      </c>
      <c r="F545" t="s">
        <v>348</v>
      </c>
      <c r="G545" t="s">
        <v>167</v>
      </c>
      <c r="H545" t="s">
        <v>350</v>
      </c>
      <c r="I545">
        <v>65.400000000000006</v>
      </c>
      <c r="K545" t="s">
        <v>334</v>
      </c>
      <c r="L545" t="s">
        <v>339</v>
      </c>
      <c r="M545">
        <v>3</v>
      </c>
      <c r="N545">
        <v>1</v>
      </c>
      <c r="P545">
        <v>2</v>
      </c>
      <c r="Q545">
        <v>2</v>
      </c>
      <c r="R545">
        <v>1</v>
      </c>
      <c r="T545" s="8"/>
      <c r="V545"/>
      <c r="W545" s="8"/>
      <c r="X545" s="8"/>
      <c r="Y545" s="8"/>
      <c r="Z545" s="8"/>
      <c r="AA545" s="8"/>
      <c r="AB545">
        <v>6</v>
      </c>
      <c r="AC545" s="8"/>
      <c r="AE545">
        <v>6</v>
      </c>
      <c r="AG545">
        <v>6</v>
      </c>
      <c r="AI545" s="8"/>
      <c r="AJ545" s="8"/>
      <c r="AK545" s="8"/>
      <c r="AL545" s="8"/>
      <c r="AR545">
        <v>4</v>
      </c>
      <c r="AS545">
        <v>0</v>
      </c>
      <c r="AT545">
        <v>1</v>
      </c>
      <c r="AU545">
        <v>1</v>
      </c>
      <c r="AV545" s="4">
        <v>3250</v>
      </c>
      <c r="AW545">
        <v>0</v>
      </c>
      <c r="AX545">
        <v>1</v>
      </c>
      <c r="AZ545" s="1">
        <v>44469</v>
      </c>
      <c r="BA545">
        <v>6</v>
      </c>
      <c r="BB545">
        <v>6</v>
      </c>
      <c r="BC545">
        <v>1</v>
      </c>
      <c r="BD545">
        <v>28</v>
      </c>
      <c r="BE545">
        <v>1</v>
      </c>
      <c r="BF545">
        <v>0</v>
      </c>
      <c r="BG545">
        <v>28</v>
      </c>
      <c r="BH545">
        <v>43755</v>
      </c>
      <c r="BI545">
        <v>8</v>
      </c>
      <c r="BJ545">
        <v>6</v>
      </c>
      <c r="BK545">
        <v>2</v>
      </c>
      <c r="BL545">
        <v>56</v>
      </c>
      <c r="BM545">
        <v>1</v>
      </c>
      <c r="BN545">
        <v>0</v>
      </c>
      <c r="BO545">
        <v>56</v>
      </c>
      <c r="BP545">
        <v>43398</v>
      </c>
      <c r="BQ545">
        <v>0</v>
      </c>
      <c r="BR545">
        <v>0</v>
      </c>
      <c r="BS545">
        <v>0</v>
      </c>
      <c r="BT545">
        <v>0</v>
      </c>
      <c r="BU545">
        <v>0</v>
      </c>
      <c r="BV545">
        <v>0</v>
      </c>
      <c r="BW545">
        <v>0</v>
      </c>
      <c r="BX545" s="8">
        <v>32.667000000000002</v>
      </c>
      <c r="BZ545" t="s">
        <v>2785</v>
      </c>
      <c r="CA545" t="s">
        <v>2786</v>
      </c>
      <c r="CB545">
        <v>77301</v>
      </c>
      <c r="CC545">
        <v>801</v>
      </c>
      <c r="CD545">
        <v>9364412120</v>
      </c>
      <c r="CE545" t="s">
        <v>336</v>
      </c>
      <c r="CF545" t="s">
        <v>334</v>
      </c>
      <c r="CG545" s="1">
        <v>35383</v>
      </c>
      <c r="CH545" t="s">
        <v>334</v>
      </c>
      <c r="CI545" t="s">
        <v>334</v>
      </c>
      <c r="CJ545" t="s">
        <v>334</v>
      </c>
      <c r="CK545" t="s">
        <v>338</v>
      </c>
      <c r="CL545" t="s">
        <v>2787</v>
      </c>
      <c r="CM545">
        <v>108</v>
      </c>
      <c r="CN545" s="1">
        <v>44835</v>
      </c>
      <c r="CP545"/>
      <c r="CQ545"/>
      <c r="CR545">
        <v>12</v>
      </c>
      <c r="CS545"/>
      <c r="CT545"/>
      <c r="CU545" s="23"/>
      <c r="CV545"/>
      <c r="CW545">
        <v>6</v>
      </c>
      <c r="CX545">
        <v>6</v>
      </c>
    </row>
    <row r="546" spans="1:102" x14ac:dyDescent="0.35">
      <c r="A546" t="s">
        <v>143</v>
      </c>
      <c r="B546" t="s">
        <v>390</v>
      </c>
      <c r="C546">
        <v>675649</v>
      </c>
      <c r="D546" t="s">
        <v>2788</v>
      </c>
      <c r="E546" t="s">
        <v>543</v>
      </c>
      <c r="F546" t="s">
        <v>912</v>
      </c>
      <c r="G546" t="s">
        <v>166</v>
      </c>
      <c r="H546" t="s">
        <v>333</v>
      </c>
      <c r="I546">
        <v>62.5</v>
      </c>
      <c r="K546" t="s">
        <v>334</v>
      </c>
      <c r="L546" t="s">
        <v>335</v>
      </c>
      <c r="M546">
        <v>4</v>
      </c>
      <c r="N546">
        <v>2</v>
      </c>
      <c r="P546">
        <v>5</v>
      </c>
      <c r="Q546">
        <v>5</v>
      </c>
      <c r="R546">
        <v>5</v>
      </c>
      <c r="T546" s="8">
        <v>3.5863900000000002</v>
      </c>
      <c r="U546" s="8">
        <v>0.50216000000000005</v>
      </c>
      <c r="V546">
        <v>59.3</v>
      </c>
      <c r="W546" s="8">
        <v>0.99236000000000002</v>
      </c>
      <c r="X546" s="8">
        <v>1.49451</v>
      </c>
      <c r="Y546" s="8">
        <v>3.4948199999999998</v>
      </c>
      <c r="Z546" s="8">
        <v>0.47109000000000001</v>
      </c>
      <c r="AA546" s="8">
        <v>0.14402999999999999</v>
      </c>
      <c r="AC546" s="8">
        <v>2.0918800000000002</v>
      </c>
      <c r="AD546">
        <v>54.5</v>
      </c>
      <c r="AG546">
        <v>6</v>
      </c>
      <c r="AI546" s="8">
        <v>2.1624599999999998</v>
      </c>
      <c r="AJ546" s="8">
        <v>0.80367999999999995</v>
      </c>
      <c r="AK546" s="8">
        <v>0.41758000000000001</v>
      </c>
      <c r="AL546" s="8">
        <v>3.3837199999999998</v>
      </c>
      <c r="AM546">
        <v>1.9732099999999999</v>
      </c>
      <c r="AN546">
        <v>0.90893999999999997</v>
      </c>
      <c r="AO546">
        <v>0.45683000000000001</v>
      </c>
      <c r="AP546">
        <v>3.3448199999999999</v>
      </c>
      <c r="AR546">
        <v>1</v>
      </c>
      <c r="AS546">
        <v>2</v>
      </c>
      <c r="AT546">
        <v>2</v>
      </c>
      <c r="AU546">
        <v>1</v>
      </c>
      <c r="AV546" s="4">
        <v>650</v>
      </c>
      <c r="AW546">
        <v>0</v>
      </c>
      <c r="AX546">
        <v>1</v>
      </c>
      <c r="AZ546" s="1">
        <v>44421</v>
      </c>
      <c r="BA546">
        <v>6</v>
      </c>
      <c r="BB546">
        <v>6</v>
      </c>
      <c r="BC546">
        <v>0</v>
      </c>
      <c r="BD546">
        <v>28</v>
      </c>
      <c r="BE546">
        <v>1</v>
      </c>
      <c r="BF546">
        <v>0</v>
      </c>
      <c r="BG546">
        <v>28</v>
      </c>
      <c r="BH546">
        <v>43663</v>
      </c>
      <c r="BI546">
        <v>9</v>
      </c>
      <c r="BJ546">
        <v>8</v>
      </c>
      <c r="BK546">
        <v>1</v>
      </c>
      <c r="BL546">
        <v>64</v>
      </c>
      <c r="BM546">
        <v>1</v>
      </c>
      <c r="BN546">
        <v>0</v>
      </c>
      <c r="BO546">
        <v>64</v>
      </c>
      <c r="BP546">
        <v>43265</v>
      </c>
      <c r="BQ546">
        <v>7</v>
      </c>
      <c r="BR546">
        <v>6</v>
      </c>
      <c r="BS546">
        <v>0</v>
      </c>
      <c r="BT546">
        <v>64</v>
      </c>
      <c r="BU546">
        <v>1</v>
      </c>
      <c r="BV546">
        <v>0</v>
      </c>
      <c r="BW546">
        <v>64</v>
      </c>
      <c r="BX546" s="8">
        <v>46</v>
      </c>
      <c r="BZ546" t="s">
        <v>813</v>
      </c>
      <c r="CA546" t="s">
        <v>2789</v>
      </c>
      <c r="CB546">
        <v>78736</v>
      </c>
      <c r="CC546">
        <v>940</v>
      </c>
      <c r="CD546">
        <v>5122888844</v>
      </c>
      <c r="CE546" t="s">
        <v>336</v>
      </c>
      <c r="CF546" t="s">
        <v>334</v>
      </c>
      <c r="CG546" s="1">
        <v>35418</v>
      </c>
      <c r="CH546" t="s">
        <v>334</v>
      </c>
      <c r="CI546" t="s">
        <v>334</v>
      </c>
      <c r="CJ546" t="s">
        <v>334</v>
      </c>
      <c r="CK546" t="s">
        <v>338</v>
      </c>
      <c r="CL546" t="s">
        <v>2790</v>
      </c>
      <c r="CM546">
        <v>116</v>
      </c>
      <c r="CN546" s="1">
        <v>44835</v>
      </c>
      <c r="CP546"/>
      <c r="CQ546"/>
      <c r="CR546"/>
      <c r="CS546"/>
      <c r="CT546"/>
      <c r="CU546" s="23"/>
      <c r="CV546"/>
      <c r="CW546"/>
      <c r="CX546"/>
    </row>
    <row r="547" spans="1:102" x14ac:dyDescent="0.35">
      <c r="A547" t="s">
        <v>143</v>
      </c>
      <c r="B547" t="s">
        <v>390</v>
      </c>
      <c r="C547">
        <v>675650</v>
      </c>
      <c r="D547" t="s">
        <v>415</v>
      </c>
      <c r="E547" t="s">
        <v>646</v>
      </c>
      <c r="F547" t="s">
        <v>647</v>
      </c>
      <c r="G547" t="s">
        <v>166</v>
      </c>
      <c r="H547" t="s">
        <v>333</v>
      </c>
      <c r="I547">
        <v>39.6</v>
      </c>
      <c r="K547" t="s">
        <v>334</v>
      </c>
      <c r="L547" t="s">
        <v>339</v>
      </c>
      <c r="M547">
        <v>1</v>
      </c>
      <c r="N547">
        <v>1</v>
      </c>
      <c r="P547">
        <v>4</v>
      </c>
      <c r="Q547">
        <v>4</v>
      </c>
      <c r="R547">
        <v>4</v>
      </c>
      <c r="T547" s="8">
        <v>3.8725999999999998</v>
      </c>
      <c r="U547" s="8">
        <v>0.47042</v>
      </c>
      <c r="V547">
        <v>51.1</v>
      </c>
      <c r="W547" s="8">
        <v>1.2259199999999999</v>
      </c>
      <c r="X547" s="8">
        <v>1.69634</v>
      </c>
      <c r="Y547" s="8">
        <v>3.3197000000000001</v>
      </c>
      <c r="Z547" s="8">
        <v>9.4880000000000006E-2</v>
      </c>
      <c r="AA547" s="8">
        <v>0.14363000000000001</v>
      </c>
      <c r="AC547" s="8">
        <v>2.1762600000000001</v>
      </c>
      <c r="AD547">
        <v>90</v>
      </c>
      <c r="AG547">
        <v>6</v>
      </c>
      <c r="AI547" s="8">
        <v>2.14472</v>
      </c>
      <c r="AJ547" s="8">
        <v>0.70975999999999995</v>
      </c>
      <c r="AK547" s="8">
        <v>0.34127000000000002</v>
      </c>
      <c r="AL547" s="8">
        <v>3.1957499999999999</v>
      </c>
      <c r="AM547">
        <v>2.0697899999999998</v>
      </c>
      <c r="AN547">
        <v>1.27146</v>
      </c>
      <c r="AO547">
        <v>0.52364999999999995</v>
      </c>
      <c r="AP547">
        <v>3.8241900000000002</v>
      </c>
      <c r="AR547">
        <v>0</v>
      </c>
      <c r="AS547">
        <v>0</v>
      </c>
      <c r="AT547">
        <v>1</v>
      </c>
      <c r="AU547">
        <v>0</v>
      </c>
      <c r="AV547" s="4">
        <v>0</v>
      </c>
      <c r="AW547">
        <v>0</v>
      </c>
      <c r="AX547">
        <v>0</v>
      </c>
      <c r="AZ547" s="1">
        <v>44351</v>
      </c>
      <c r="BA547">
        <v>3</v>
      </c>
      <c r="BB547">
        <v>1</v>
      </c>
      <c r="BC547">
        <v>2</v>
      </c>
      <c r="BD547">
        <v>120</v>
      </c>
      <c r="BE547">
        <v>1</v>
      </c>
      <c r="BF547">
        <v>0</v>
      </c>
      <c r="BG547">
        <v>120</v>
      </c>
      <c r="BH547">
        <v>43854</v>
      </c>
      <c r="BI547">
        <v>1</v>
      </c>
      <c r="BJ547">
        <v>1</v>
      </c>
      <c r="BK547">
        <v>0</v>
      </c>
      <c r="BL547">
        <v>4</v>
      </c>
      <c r="BM547">
        <v>1</v>
      </c>
      <c r="BN547">
        <v>0</v>
      </c>
      <c r="BO547">
        <v>4</v>
      </c>
      <c r="BP547">
        <v>43519</v>
      </c>
      <c r="BQ547">
        <v>8</v>
      </c>
      <c r="BR547">
        <v>8</v>
      </c>
      <c r="BS547">
        <v>0</v>
      </c>
      <c r="BT547">
        <v>100</v>
      </c>
      <c r="BU547">
        <v>1</v>
      </c>
      <c r="BV547">
        <v>0</v>
      </c>
      <c r="BW547">
        <v>100</v>
      </c>
      <c r="BX547" s="8">
        <v>78</v>
      </c>
      <c r="BZ547" t="s">
        <v>2791</v>
      </c>
      <c r="CA547" t="s">
        <v>2792</v>
      </c>
      <c r="CB547">
        <v>76132</v>
      </c>
      <c r="CC547">
        <v>910</v>
      </c>
      <c r="CD547">
        <v>8173468080</v>
      </c>
      <c r="CE547" t="s">
        <v>336</v>
      </c>
      <c r="CF547" t="s">
        <v>334</v>
      </c>
      <c r="CG547" s="1">
        <v>35405</v>
      </c>
      <c r="CH547" t="s">
        <v>334</v>
      </c>
      <c r="CI547" t="s">
        <v>334</v>
      </c>
      <c r="CJ547" t="s">
        <v>334</v>
      </c>
      <c r="CK547" t="s">
        <v>338</v>
      </c>
      <c r="CL547" t="s">
        <v>2793</v>
      </c>
      <c r="CM547">
        <v>35</v>
      </c>
      <c r="CN547" s="1">
        <v>44835</v>
      </c>
      <c r="CP547"/>
      <c r="CQ547"/>
      <c r="CR547">
        <v>12</v>
      </c>
      <c r="CS547"/>
      <c r="CT547"/>
      <c r="CU547" s="23"/>
      <c r="CV547"/>
      <c r="CW547"/>
      <c r="CX547"/>
    </row>
    <row r="548" spans="1:102" x14ac:dyDescent="0.35">
      <c r="A548" t="s">
        <v>143</v>
      </c>
      <c r="B548" t="s">
        <v>390</v>
      </c>
      <c r="C548">
        <v>675651</v>
      </c>
      <c r="D548" t="s">
        <v>2794</v>
      </c>
      <c r="E548" t="s">
        <v>1451</v>
      </c>
      <c r="F548" t="s">
        <v>1383</v>
      </c>
      <c r="G548" t="s">
        <v>166</v>
      </c>
      <c r="H548" t="s">
        <v>343</v>
      </c>
      <c r="I548">
        <v>98.6</v>
      </c>
      <c r="K548" t="s">
        <v>334</v>
      </c>
      <c r="L548" t="s">
        <v>339</v>
      </c>
      <c r="M548">
        <v>4</v>
      </c>
      <c r="N548">
        <v>2</v>
      </c>
      <c r="P548">
        <v>5</v>
      </c>
      <c r="Q548">
        <v>4</v>
      </c>
      <c r="R548">
        <v>5</v>
      </c>
      <c r="T548" s="8">
        <v>2.5776400000000002</v>
      </c>
      <c r="U548" s="8">
        <v>0.54703999999999997</v>
      </c>
      <c r="V548">
        <v>40.9</v>
      </c>
      <c r="W548" s="8">
        <v>0.46655999999999997</v>
      </c>
      <c r="X548" s="8">
        <v>1.0136000000000001</v>
      </c>
      <c r="Y548" s="8">
        <v>2.19767</v>
      </c>
      <c r="Z548" s="8">
        <v>0.43639</v>
      </c>
      <c r="AA548" s="8">
        <v>8.4390000000000007E-2</v>
      </c>
      <c r="AC548" s="8">
        <v>1.56403</v>
      </c>
      <c r="AD548">
        <v>18.2</v>
      </c>
      <c r="AF548">
        <v>0</v>
      </c>
      <c r="AI548" s="8">
        <v>1.9064399999999999</v>
      </c>
      <c r="AJ548" s="8">
        <v>0.79722000000000004</v>
      </c>
      <c r="AK548" s="8">
        <v>0.41150999999999999</v>
      </c>
      <c r="AL548" s="8">
        <v>3.11517</v>
      </c>
      <c r="AM548">
        <v>1.67343</v>
      </c>
      <c r="AN548">
        <v>0.43081000000000003</v>
      </c>
      <c r="AO548">
        <v>0.505</v>
      </c>
      <c r="AP548">
        <v>2.6112500000000001</v>
      </c>
      <c r="AR548">
        <v>0</v>
      </c>
      <c r="AS548">
        <v>0</v>
      </c>
      <c r="AT548">
        <v>0</v>
      </c>
      <c r="AU548">
        <v>0</v>
      </c>
      <c r="AV548" s="4">
        <v>0</v>
      </c>
      <c r="AW548">
        <v>0</v>
      </c>
      <c r="AX548">
        <v>0</v>
      </c>
      <c r="AZ548" s="1">
        <v>44673</v>
      </c>
      <c r="BA548">
        <v>7</v>
      </c>
      <c r="BB548">
        <v>7</v>
      </c>
      <c r="BC548">
        <v>0</v>
      </c>
      <c r="BD548">
        <v>40</v>
      </c>
      <c r="BE548">
        <v>1</v>
      </c>
      <c r="BF548">
        <v>0</v>
      </c>
      <c r="BG548">
        <v>40</v>
      </c>
      <c r="BH548">
        <v>43756</v>
      </c>
      <c r="BI548">
        <v>3</v>
      </c>
      <c r="BJ548">
        <v>3</v>
      </c>
      <c r="BK548">
        <v>0</v>
      </c>
      <c r="BL548">
        <v>16</v>
      </c>
      <c r="BM548">
        <v>1</v>
      </c>
      <c r="BN548">
        <v>0</v>
      </c>
      <c r="BO548">
        <v>16</v>
      </c>
      <c r="BP548">
        <v>43392</v>
      </c>
      <c r="BQ548">
        <v>11</v>
      </c>
      <c r="BR548">
        <v>11</v>
      </c>
      <c r="BS548">
        <v>0</v>
      </c>
      <c r="BT548">
        <v>64</v>
      </c>
      <c r="BU548">
        <v>1</v>
      </c>
      <c r="BV548">
        <v>0</v>
      </c>
      <c r="BW548">
        <v>64</v>
      </c>
      <c r="BX548" s="8">
        <v>36</v>
      </c>
      <c r="BZ548" t="s">
        <v>772</v>
      </c>
      <c r="CA548" t="s">
        <v>2795</v>
      </c>
      <c r="CB548">
        <v>78666</v>
      </c>
      <c r="CC548">
        <v>631</v>
      </c>
      <c r="CD548">
        <v>5123535026</v>
      </c>
      <c r="CE548" t="s">
        <v>336</v>
      </c>
      <c r="CF548" t="s">
        <v>334</v>
      </c>
      <c r="CG548" s="1">
        <v>35462</v>
      </c>
      <c r="CH548" t="s">
        <v>334</v>
      </c>
      <c r="CI548" t="s">
        <v>334</v>
      </c>
      <c r="CJ548" t="s">
        <v>334</v>
      </c>
      <c r="CK548" t="s">
        <v>338</v>
      </c>
      <c r="CL548" t="s">
        <v>2796</v>
      </c>
      <c r="CM548">
        <v>129</v>
      </c>
      <c r="CN548" s="1">
        <v>44835</v>
      </c>
      <c r="CP548"/>
      <c r="CQ548"/>
      <c r="CR548"/>
      <c r="CS548"/>
      <c r="CT548"/>
      <c r="CU548" s="23"/>
      <c r="CV548"/>
      <c r="CW548"/>
      <c r="CX548"/>
    </row>
    <row r="549" spans="1:102" x14ac:dyDescent="0.35">
      <c r="A549" t="s">
        <v>143</v>
      </c>
      <c r="B549" t="s">
        <v>390</v>
      </c>
      <c r="C549">
        <v>675656</v>
      </c>
      <c r="D549" t="s">
        <v>2797</v>
      </c>
      <c r="E549" t="s">
        <v>1305</v>
      </c>
      <c r="F549" t="s">
        <v>1306</v>
      </c>
      <c r="G549" t="s">
        <v>168</v>
      </c>
      <c r="H549" t="s">
        <v>404</v>
      </c>
      <c r="I549">
        <v>64.099999999999994</v>
      </c>
      <c r="K549" t="s">
        <v>334</v>
      </c>
      <c r="L549" t="s">
        <v>339</v>
      </c>
      <c r="M549">
        <v>2</v>
      </c>
      <c r="N549">
        <v>1</v>
      </c>
      <c r="P549">
        <v>4</v>
      </c>
      <c r="Q549">
        <v>4</v>
      </c>
      <c r="T549" s="8">
        <v>1.87073</v>
      </c>
      <c r="U549" s="8">
        <v>0.18157999999999999</v>
      </c>
      <c r="V549">
        <v>78.3</v>
      </c>
      <c r="W549" s="8">
        <v>0.68206</v>
      </c>
      <c r="X549" s="8">
        <v>0.86363999999999996</v>
      </c>
      <c r="Y549" s="8">
        <v>1.4580299999999999</v>
      </c>
      <c r="Z549" s="8">
        <v>0.19594</v>
      </c>
      <c r="AA549" s="8">
        <v>1.102E-2</v>
      </c>
      <c r="AC549" s="8">
        <v>1.00709</v>
      </c>
      <c r="AD549">
        <v>66.7</v>
      </c>
      <c r="AF549">
        <v>1</v>
      </c>
      <c r="AI549" s="8">
        <v>1.9147000000000001</v>
      </c>
      <c r="AJ549" s="8">
        <v>0.77468999999999999</v>
      </c>
      <c r="AK549" s="8">
        <v>0.39328999999999997</v>
      </c>
      <c r="AL549" s="8">
        <v>3.0826699999999998</v>
      </c>
      <c r="AM549">
        <v>1.0728899999999999</v>
      </c>
      <c r="AN549">
        <v>0.64810000000000001</v>
      </c>
      <c r="AO549">
        <v>0.17538999999999999</v>
      </c>
      <c r="AP549">
        <v>1.9151100000000001</v>
      </c>
      <c r="AR549">
        <v>9</v>
      </c>
      <c r="AS549">
        <v>4</v>
      </c>
      <c r="AT549">
        <v>4</v>
      </c>
      <c r="AU549">
        <v>2</v>
      </c>
      <c r="AV549" s="4">
        <v>24750</v>
      </c>
      <c r="AW549">
        <v>0</v>
      </c>
      <c r="AX549">
        <v>2</v>
      </c>
      <c r="AZ549" s="1">
        <v>44687</v>
      </c>
      <c r="BA549">
        <v>5</v>
      </c>
      <c r="BB549">
        <v>5</v>
      </c>
      <c r="BC549">
        <v>0</v>
      </c>
      <c r="BD549">
        <v>20</v>
      </c>
      <c r="BE549">
        <v>1</v>
      </c>
      <c r="BF549">
        <v>0</v>
      </c>
      <c r="BG549">
        <v>20</v>
      </c>
      <c r="BH549">
        <v>44239</v>
      </c>
      <c r="BI549">
        <v>9</v>
      </c>
      <c r="BJ549">
        <v>7</v>
      </c>
      <c r="BK549">
        <v>9</v>
      </c>
      <c r="BL549">
        <v>52</v>
      </c>
      <c r="BM549">
        <v>1</v>
      </c>
      <c r="BN549">
        <v>0</v>
      </c>
      <c r="BO549">
        <v>52</v>
      </c>
      <c r="BP549">
        <v>43637</v>
      </c>
      <c r="BQ549">
        <v>8</v>
      </c>
      <c r="BR549">
        <v>4</v>
      </c>
      <c r="BS549">
        <v>3</v>
      </c>
      <c r="BT549">
        <v>40</v>
      </c>
      <c r="BU549">
        <v>1</v>
      </c>
      <c r="BV549">
        <v>0</v>
      </c>
      <c r="BW549">
        <v>40</v>
      </c>
      <c r="BX549" s="8">
        <v>34</v>
      </c>
      <c r="BZ549" t="s">
        <v>677</v>
      </c>
      <c r="CA549" t="s">
        <v>2798</v>
      </c>
      <c r="CB549">
        <v>78155</v>
      </c>
      <c r="CC549">
        <v>581</v>
      </c>
      <c r="CD549">
        <v>8303793784</v>
      </c>
      <c r="CE549" t="s">
        <v>336</v>
      </c>
      <c r="CF549" t="s">
        <v>334</v>
      </c>
      <c r="CG549" s="1">
        <v>35409</v>
      </c>
      <c r="CH549" t="s">
        <v>334</v>
      </c>
      <c r="CI549" t="s">
        <v>334</v>
      </c>
      <c r="CJ549" t="s">
        <v>334</v>
      </c>
      <c r="CK549" t="s">
        <v>338</v>
      </c>
      <c r="CL549" t="s">
        <v>2799</v>
      </c>
      <c r="CM549">
        <v>113</v>
      </c>
      <c r="CN549" s="1">
        <v>44835</v>
      </c>
      <c r="CP549"/>
      <c r="CQ549"/>
      <c r="CR549"/>
      <c r="CS549"/>
      <c r="CT549"/>
      <c r="CU549" s="23"/>
      <c r="CV549">
        <v>2</v>
      </c>
      <c r="CW549"/>
      <c r="CX549"/>
    </row>
    <row r="550" spans="1:102" x14ac:dyDescent="0.35">
      <c r="A550" t="s">
        <v>143</v>
      </c>
      <c r="B550" t="s">
        <v>390</v>
      </c>
      <c r="C550">
        <v>675663</v>
      </c>
      <c r="D550" t="s">
        <v>2800</v>
      </c>
      <c r="E550" t="s">
        <v>1729</v>
      </c>
      <c r="F550" t="s">
        <v>1173</v>
      </c>
      <c r="G550" t="s">
        <v>166</v>
      </c>
      <c r="H550" t="s">
        <v>333</v>
      </c>
      <c r="I550">
        <v>38.5</v>
      </c>
      <c r="K550" t="s">
        <v>334</v>
      </c>
      <c r="L550" t="s">
        <v>339</v>
      </c>
      <c r="M550">
        <v>5</v>
      </c>
      <c r="N550">
        <v>2</v>
      </c>
      <c r="P550">
        <v>5</v>
      </c>
      <c r="Q550">
        <v>5</v>
      </c>
      <c r="R550">
        <v>3</v>
      </c>
      <c r="T550" s="8">
        <v>2.9570799999999999</v>
      </c>
      <c r="U550" s="8">
        <v>0.47021000000000002</v>
      </c>
      <c r="V550">
        <v>44.8</v>
      </c>
      <c r="W550" s="8">
        <v>0.92718999999999996</v>
      </c>
      <c r="X550" s="8">
        <v>1.3974</v>
      </c>
      <c r="Y550" s="8">
        <v>2.5410200000000001</v>
      </c>
      <c r="Z550" s="8">
        <v>0.56338999999999995</v>
      </c>
      <c r="AA550" s="8">
        <v>0.13646</v>
      </c>
      <c r="AC550" s="8">
        <v>1.55968</v>
      </c>
      <c r="AE550">
        <v>6</v>
      </c>
      <c r="AF550">
        <v>1</v>
      </c>
      <c r="AI550" s="8">
        <v>2.0269400000000002</v>
      </c>
      <c r="AJ550" s="8">
        <v>0.73121999999999998</v>
      </c>
      <c r="AK550" s="8">
        <v>0.38643</v>
      </c>
      <c r="AL550" s="8">
        <v>3.14459</v>
      </c>
      <c r="AM550">
        <v>1.5695600000000001</v>
      </c>
      <c r="AN550">
        <v>0.93340999999999996</v>
      </c>
      <c r="AO550">
        <v>0.46224999999999999</v>
      </c>
      <c r="AP550">
        <v>2.9676200000000001</v>
      </c>
      <c r="AR550">
        <v>2</v>
      </c>
      <c r="AS550">
        <v>4</v>
      </c>
      <c r="AT550">
        <v>4</v>
      </c>
      <c r="AU550">
        <v>2</v>
      </c>
      <c r="AV550" s="4">
        <v>10449.969999999999</v>
      </c>
      <c r="AW550">
        <v>0</v>
      </c>
      <c r="AX550">
        <v>2</v>
      </c>
      <c r="AZ550" s="1">
        <v>44609</v>
      </c>
      <c r="BA550">
        <v>1</v>
      </c>
      <c r="BB550">
        <v>1</v>
      </c>
      <c r="BC550">
        <v>0</v>
      </c>
      <c r="BD550">
        <v>4</v>
      </c>
      <c r="BE550">
        <v>1</v>
      </c>
      <c r="BF550">
        <v>0</v>
      </c>
      <c r="BG550">
        <v>4</v>
      </c>
      <c r="BH550">
        <v>44155</v>
      </c>
      <c r="BI550">
        <v>8</v>
      </c>
      <c r="BJ550">
        <v>4</v>
      </c>
      <c r="BK550">
        <v>2</v>
      </c>
      <c r="BL550">
        <v>68</v>
      </c>
      <c r="BM550">
        <v>1</v>
      </c>
      <c r="BN550">
        <v>0</v>
      </c>
      <c r="BO550">
        <v>68</v>
      </c>
      <c r="BP550">
        <v>43593</v>
      </c>
      <c r="BQ550">
        <v>8</v>
      </c>
      <c r="BR550">
        <v>6</v>
      </c>
      <c r="BS550">
        <v>2</v>
      </c>
      <c r="BT550">
        <v>36</v>
      </c>
      <c r="BU550">
        <v>1</v>
      </c>
      <c r="BV550">
        <v>0</v>
      </c>
      <c r="BW550">
        <v>36</v>
      </c>
      <c r="BX550" s="8">
        <v>30.667000000000002</v>
      </c>
      <c r="BZ550" t="s">
        <v>2406</v>
      </c>
      <c r="CA550" t="s">
        <v>2801</v>
      </c>
      <c r="CB550">
        <v>77471</v>
      </c>
      <c r="CC550">
        <v>530</v>
      </c>
      <c r="CD550">
        <v>2813422142</v>
      </c>
      <c r="CE550" t="s">
        <v>336</v>
      </c>
      <c r="CF550" t="s">
        <v>334</v>
      </c>
      <c r="CG550" s="1">
        <v>35453</v>
      </c>
      <c r="CH550" t="s">
        <v>334</v>
      </c>
      <c r="CI550" t="s">
        <v>334</v>
      </c>
      <c r="CJ550" t="s">
        <v>334</v>
      </c>
      <c r="CK550" t="s">
        <v>338</v>
      </c>
      <c r="CL550" t="s">
        <v>2802</v>
      </c>
      <c r="CM550">
        <v>56</v>
      </c>
      <c r="CN550" s="1">
        <v>44835</v>
      </c>
      <c r="CP550"/>
      <c r="CQ550"/>
      <c r="CR550"/>
      <c r="CS550"/>
      <c r="CT550"/>
      <c r="CU550" s="23"/>
      <c r="CV550"/>
      <c r="CW550"/>
      <c r="CX550"/>
    </row>
    <row r="551" spans="1:102" x14ac:dyDescent="0.35">
      <c r="A551" t="s">
        <v>143</v>
      </c>
      <c r="B551" t="s">
        <v>390</v>
      </c>
      <c r="C551">
        <v>675664</v>
      </c>
      <c r="D551" t="s">
        <v>2803</v>
      </c>
      <c r="E551" t="s">
        <v>878</v>
      </c>
      <c r="F551" t="s">
        <v>515</v>
      </c>
      <c r="G551" t="s">
        <v>166</v>
      </c>
      <c r="H551" t="s">
        <v>346</v>
      </c>
      <c r="I551">
        <v>71.900000000000006</v>
      </c>
      <c r="K551" t="s">
        <v>334</v>
      </c>
      <c r="L551" t="s">
        <v>339</v>
      </c>
      <c r="M551">
        <v>2</v>
      </c>
      <c r="N551">
        <v>1</v>
      </c>
      <c r="P551">
        <v>4</v>
      </c>
      <c r="Q551">
        <v>5</v>
      </c>
      <c r="R551">
        <v>3</v>
      </c>
      <c r="T551" s="8">
        <v>2.7860299999999998</v>
      </c>
      <c r="U551" s="8">
        <v>0.38768999999999998</v>
      </c>
      <c r="V551">
        <v>41.7</v>
      </c>
      <c r="W551" s="8">
        <v>0.76771999999999996</v>
      </c>
      <c r="X551" s="8">
        <v>1.15541</v>
      </c>
      <c r="Y551" s="8">
        <v>2.4039000000000001</v>
      </c>
      <c r="Z551" s="8">
        <v>0.32058999999999999</v>
      </c>
      <c r="AA551" s="8">
        <v>0</v>
      </c>
      <c r="AC551" s="8">
        <v>1.63062</v>
      </c>
      <c r="AD551">
        <v>60</v>
      </c>
      <c r="AF551">
        <v>2</v>
      </c>
      <c r="AI551" s="8">
        <v>2.0371199999999998</v>
      </c>
      <c r="AJ551" s="8">
        <v>0.81133</v>
      </c>
      <c r="AK551" s="8">
        <v>0.40687000000000001</v>
      </c>
      <c r="AL551" s="8">
        <v>3.2553200000000002</v>
      </c>
      <c r="AM551">
        <v>1.63276</v>
      </c>
      <c r="AN551">
        <v>0.69655</v>
      </c>
      <c r="AO551">
        <v>0.36197000000000001</v>
      </c>
      <c r="AP551">
        <v>2.70085</v>
      </c>
      <c r="AR551">
        <v>0</v>
      </c>
      <c r="AS551">
        <v>2</v>
      </c>
      <c r="AT551">
        <v>0</v>
      </c>
      <c r="AU551">
        <v>1</v>
      </c>
      <c r="AV551" s="4">
        <v>124010</v>
      </c>
      <c r="AW551">
        <v>0</v>
      </c>
      <c r="AX551">
        <v>1</v>
      </c>
      <c r="AZ551" s="1">
        <v>44706</v>
      </c>
      <c r="BA551">
        <v>10</v>
      </c>
      <c r="BB551">
        <v>10</v>
      </c>
      <c r="BC551">
        <v>0</v>
      </c>
      <c r="BD551">
        <v>64</v>
      </c>
      <c r="BE551">
        <v>1</v>
      </c>
      <c r="BF551">
        <v>0</v>
      </c>
      <c r="BG551">
        <v>64</v>
      </c>
      <c r="BH551">
        <v>43817</v>
      </c>
      <c r="BI551">
        <v>3</v>
      </c>
      <c r="BJ551">
        <v>3</v>
      </c>
      <c r="BK551">
        <v>3</v>
      </c>
      <c r="BL551">
        <v>24</v>
      </c>
      <c r="BM551">
        <v>1</v>
      </c>
      <c r="BN551">
        <v>0</v>
      </c>
      <c r="BO551">
        <v>24</v>
      </c>
      <c r="BP551">
        <v>43474</v>
      </c>
      <c r="BQ551">
        <v>1</v>
      </c>
      <c r="BR551">
        <v>0</v>
      </c>
      <c r="BS551">
        <v>1</v>
      </c>
      <c r="BT551">
        <v>4</v>
      </c>
      <c r="BU551">
        <v>0</v>
      </c>
      <c r="BV551">
        <v>0</v>
      </c>
      <c r="BW551">
        <v>4</v>
      </c>
      <c r="BX551" s="8">
        <v>40.667000000000002</v>
      </c>
      <c r="BZ551" t="s">
        <v>999</v>
      </c>
      <c r="CA551" t="s">
        <v>2804</v>
      </c>
      <c r="CB551">
        <v>75482</v>
      </c>
      <c r="CC551">
        <v>654</v>
      </c>
      <c r="CD551">
        <v>9038856571</v>
      </c>
      <c r="CE551" t="s">
        <v>336</v>
      </c>
      <c r="CF551" t="s">
        <v>334</v>
      </c>
      <c r="CG551" s="1">
        <v>35469</v>
      </c>
      <c r="CH551" t="s">
        <v>334</v>
      </c>
      <c r="CI551" t="s">
        <v>334</v>
      </c>
      <c r="CJ551" t="s">
        <v>334</v>
      </c>
      <c r="CK551" t="s">
        <v>338</v>
      </c>
      <c r="CL551" t="s">
        <v>2805</v>
      </c>
      <c r="CM551">
        <v>84</v>
      </c>
      <c r="CN551" s="1">
        <v>44835</v>
      </c>
      <c r="CP551"/>
      <c r="CQ551"/>
      <c r="CR551"/>
      <c r="CS551"/>
      <c r="CT551"/>
      <c r="CU551" s="23"/>
      <c r="CV551"/>
      <c r="CW551"/>
      <c r="CX551"/>
    </row>
    <row r="552" spans="1:102" x14ac:dyDescent="0.35">
      <c r="A552" t="s">
        <v>143</v>
      </c>
      <c r="B552" t="s">
        <v>390</v>
      </c>
      <c r="C552">
        <v>675666</v>
      </c>
      <c r="D552" t="s">
        <v>2806</v>
      </c>
      <c r="E552" t="s">
        <v>373</v>
      </c>
      <c r="F552" t="s">
        <v>1679</v>
      </c>
      <c r="G552" t="s">
        <v>166</v>
      </c>
      <c r="H552" t="s">
        <v>333</v>
      </c>
      <c r="I552">
        <v>82</v>
      </c>
      <c r="K552" t="s">
        <v>334</v>
      </c>
      <c r="L552" t="s">
        <v>339</v>
      </c>
      <c r="M552">
        <v>4</v>
      </c>
      <c r="N552">
        <v>2</v>
      </c>
      <c r="P552">
        <v>2</v>
      </c>
      <c r="Q552">
        <v>4</v>
      </c>
      <c r="R552">
        <v>2</v>
      </c>
      <c r="T552" s="8">
        <v>3.5918600000000001</v>
      </c>
      <c r="U552" s="8">
        <v>0.18048</v>
      </c>
      <c r="V552">
        <v>49.4</v>
      </c>
      <c r="W552" s="8">
        <v>1.1504000000000001</v>
      </c>
      <c r="X552" s="8">
        <v>1.3308800000000001</v>
      </c>
      <c r="Y552" s="8">
        <v>2.8708900000000002</v>
      </c>
      <c r="Z552" s="8">
        <v>0.11477999999999999</v>
      </c>
      <c r="AA552" s="8">
        <v>7.0059999999999997E-2</v>
      </c>
      <c r="AC552" s="8">
        <v>2.26098</v>
      </c>
      <c r="AE552">
        <v>6</v>
      </c>
      <c r="AF552">
        <v>0</v>
      </c>
      <c r="AI552" s="8">
        <v>1.9835</v>
      </c>
      <c r="AJ552" s="8">
        <v>0.77112000000000003</v>
      </c>
      <c r="AK552" s="8">
        <v>0.39349000000000001</v>
      </c>
      <c r="AL552" s="8">
        <v>3.14811</v>
      </c>
      <c r="AM552">
        <v>2.3251499999999998</v>
      </c>
      <c r="AN552">
        <v>1.09819</v>
      </c>
      <c r="AO552">
        <v>0.17424000000000001</v>
      </c>
      <c r="AP552">
        <v>3.6006300000000002</v>
      </c>
      <c r="AR552">
        <v>0</v>
      </c>
      <c r="AS552">
        <v>0</v>
      </c>
      <c r="AT552">
        <v>0</v>
      </c>
      <c r="AU552">
        <v>1</v>
      </c>
      <c r="AV552" s="4">
        <v>655.14</v>
      </c>
      <c r="AW552">
        <v>0</v>
      </c>
      <c r="AX552">
        <v>1</v>
      </c>
      <c r="AZ552" s="1">
        <v>44755</v>
      </c>
      <c r="BA552">
        <v>3</v>
      </c>
      <c r="BB552">
        <v>2</v>
      </c>
      <c r="BC552">
        <v>1</v>
      </c>
      <c r="BD552">
        <v>32</v>
      </c>
      <c r="BE552">
        <v>1</v>
      </c>
      <c r="BF552">
        <v>0</v>
      </c>
      <c r="BG552">
        <v>32</v>
      </c>
      <c r="BH552">
        <v>44293</v>
      </c>
      <c r="BI552">
        <v>4</v>
      </c>
      <c r="BJ552">
        <v>4</v>
      </c>
      <c r="BK552">
        <v>2</v>
      </c>
      <c r="BL552">
        <v>20</v>
      </c>
      <c r="BM552">
        <v>1</v>
      </c>
      <c r="BN552">
        <v>0</v>
      </c>
      <c r="BO552">
        <v>20</v>
      </c>
      <c r="BP552">
        <v>43678</v>
      </c>
      <c r="BQ552">
        <v>0</v>
      </c>
      <c r="BR552">
        <v>0</v>
      </c>
      <c r="BS552">
        <v>0</v>
      </c>
      <c r="BT552">
        <v>0</v>
      </c>
      <c r="BU552">
        <v>0</v>
      </c>
      <c r="BV552">
        <v>0</v>
      </c>
      <c r="BW552">
        <v>0</v>
      </c>
      <c r="BX552" s="8">
        <v>22.667000000000002</v>
      </c>
      <c r="BZ552" t="s">
        <v>2807</v>
      </c>
      <c r="CA552" t="s">
        <v>2808</v>
      </c>
      <c r="CB552">
        <v>75401</v>
      </c>
      <c r="CC552">
        <v>670</v>
      </c>
      <c r="CD552">
        <v>9034558729</v>
      </c>
      <c r="CE552" t="s">
        <v>336</v>
      </c>
      <c r="CF552" t="s">
        <v>334</v>
      </c>
      <c r="CG552" s="1">
        <v>35499</v>
      </c>
      <c r="CH552" t="s">
        <v>334</v>
      </c>
      <c r="CI552" t="s">
        <v>334</v>
      </c>
      <c r="CJ552" t="s">
        <v>334</v>
      </c>
      <c r="CK552" t="s">
        <v>338</v>
      </c>
      <c r="CL552" t="s">
        <v>2809</v>
      </c>
      <c r="CM552">
        <v>73</v>
      </c>
      <c r="CN552" s="1">
        <v>44835</v>
      </c>
      <c r="CP552"/>
      <c r="CQ552"/>
      <c r="CR552"/>
      <c r="CS552"/>
      <c r="CT552"/>
      <c r="CU552" s="23"/>
      <c r="CV552"/>
      <c r="CW552"/>
      <c r="CX552"/>
    </row>
    <row r="553" spans="1:102" x14ac:dyDescent="0.35">
      <c r="A553" t="s">
        <v>143</v>
      </c>
      <c r="B553" t="s">
        <v>390</v>
      </c>
      <c r="C553">
        <v>675667</v>
      </c>
      <c r="D553" t="s">
        <v>2810</v>
      </c>
      <c r="E553" t="s">
        <v>548</v>
      </c>
      <c r="F553" t="s">
        <v>450</v>
      </c>
      <c r="G553" t="s">
        <v>166</v>
      </c>
      <c r="H553" t="s">
        <v>333</v>
      </c>
      <c r="I553">
        <v>59.3</v>
      </c>
      <c r="K553" t="s">
        <v>334</v>
      </c>
      <c r="L553" t="s">
        <v>339</v>
      </c>
      <c r="M553">
        <v>5</v>
      </c>
      <c r="N553">
        <v>4</v>
      </c>
      <c r="P553">
        <v>5</v>
      </c>
      <c r="Q553">
        <v>5</v>
      </c>
      <c r="R553">
        <v>4</v>
      </c>
      <c r="T553" s="8">
        <v>3.8010299999999999</v>
      </c>
      <c r="U553" s="8">
        <v>1.1466099999999999</v>
      </c>
      <c r="V553">
        <v>39.6</v>
      </c>
      <c r="W553" s="8">
        <v>0.57355999999999996</v>
      </c>
      <c r="X553" s="8">
        <v>1.72017</v>
      </c>
      <c r="Y553" s="8">
        <v>3.4664799999999998</v>
      </c>
      <c r="Z553" s="8">
        <v>0.96355999999999997</v>
      </c>
      <c r="AA553" s="8">
        <v>0.41393000000000002</v>
      </c>
      <c r="AC553" s="8">
        <v>2.0808499999999999</v>
      </c>
      <c r="AD553">
        <v>33.299999999999997</v>
      </c>
      <c r="AF553">
        <v>1</v>
      </c>
      <c r="AI553" s="8">
        <v>2.0791900000000001</v>
      </c>
      <c r="AJ553" s="8">
        <v>0.79088999999999998</v>
      </c>
      <c r="AK553" s="8">
        <v>0.44402000000000003</v>
      </c>
      <c r="AL553" s="8">
        <v>3.3140999999999998</v>
      </c>
      <c r="AM553">
        <v>2.04142</v>
      </c>
      <c r="AN553">
        <v>0.53383999999999998</v>
      </c>
      <c r="AO553">
        <v>0.98099000000000003</v>
      </c>
      <c r="AP553">
        <v>3.6194600000000001</v>
      </c>
      <c r="AR553">
        <v>0</v>
      </c>
      <c r="AS553">
        <v>0</v>
      </c>
      <c r="AT553">
        <v>0</v>
      </c>
      <c r="AU553">
        <v>1</v>
      </c>
      <c r="AV553" s="4">
        <v>650</v>
      </c>
      <c r="AW553">
        <v>0</v>
      </c>
      <c r="AX553">
        <v>1</v>
      </c>
      <c r="AZ553" s="1">
        <v>44693</v>
      </c>
      <c r="BA553">
        <v>2</v>
      </c>
      <c r="BB553">
        <v>2</v>
      </c>
      <c r="BC553">
        <v>0</v>
      </c>
      <c r="BD553">
        <v>20</v>
      </c>
      <c r="BE553">
        <v>1</v>
      </c>
      <c r="BF553">
        <v>0</v>
      </c>
      <c r="BG553">
        <v>20</v>
      </c>
      <c r="BH553">
        <v>43839</v>
      </c>
      <c r="BI553">
        <v>4</v>
      </c>
      <c r="BJ553">
        <v>4</v>
      </c>
      <c r="BK553">
        <v>0</v>
      </c>
      <c r="BL553">
        <v>40</v>
      </c>
      <c r="BM553">
        <v>1</v>
      </c>
      <c r="BN553">
        <v>0</v>
      </c>
      <c r="BO553">
        <v>40</v>
      </c>
      <c r="BP553">
        <v>43496</v>
      </c>
      <c r="BQ553">
        <v>1</v>
      </c>
      <c r="BR553">
        <v>1</v>
      </c>
      <c r="BS553">
        <v>0</v>
      </c>
      <c r="BT553">
        <v>16</v>
      </c>
      <c r="BU553">
        <v>1</v>
      </c>
      <c r="BV553">
        <v>0</v>
      </c>
      <c r="BW553">
        <v>16</v>
      </c>
      <c r="BX553" s="8">
        <v>26</v>
      </c>
      <c r="BZ553" t="s">
        <v>2811</v>
      </c>
      <c r="CA553" t="s">
        <v>2812</v>
      </c>
      <c r="CB553">
        <v>77074</v>
      </c>
      <c r="CC553">
        <v>610</v>
      </c>
      <c r="CD553">
        <v>7135412900</v>
      </c>
      <c r="CE553" t="s">
        <v>381</v>
      </c>
      <c r="CF553" t="s">
        <v>334</v>
      </c>
      <c r="CG553" s="1">
        <v>35461</v>
      </c>
      <c r="CH553" t="s">
        <v>337</v>
      </c>
      <c r="CI553" t="s">
        <v>334</v>
      </c>
      <c r="CJ553" t="s">
        <v>334</v>
      </c>
      <c r="CK553" t="s">
        <v>338</v>
      </c>
      <c r="CL553" t="s">
        <v>2813</v>
      </c>
      <c r="CM553">
        <v>60</v>
      </c>
      <c r="CN553" s="1">
        <v>44835</v>
      </c>
      <c r="CP553"/>
      <c r="CQ553"/>
      <c r="CR553"/>
      <c r="CS553"/>
      <c r="CT553"/>
      <c r="CU553" s="23"/>
      <c r="CV553"/>
      <c r="CW553"/>
      <c r="CX553"/>
    </row>
    <row r="554" spans="1:102" x14ac:dyDescent="0.35">
      <c r="A554" t="s">
        <v>143</v>
      </c>
      <c r="B554" t="s">
        <v>390</v>
      </c>
      <c r="C554">
        <v>675668</v>
      </c>
      <c r="D554" t="s">
        <v>2814</v>
      </c>
      <c r="E554" t="s">
        <v>2815</v>
      </c>
      <c r="F554" t="s">
        <v>581</v>
      </c>
      <c r="G554" t="s">
        <v>166</v>
      </c>
      <c r="H554" t="s">
        <v>333</v>
      </c>
      <c r="I554">
        <v>84.5</v>
      </c>
      <c r="K554" t="s">
        <v>334</v>
      </c>
      <c r="L554" t="s">
        <v>339</v>
      </c>
      <c r="M554">
        <v>2</v>
      </c>
      <c r="N554">
        <v>1</v>
      </c>
      <c r="P554">
        <v>3</v>
      </c>
      <c r="Q554">
        <v>3</v>
      </c>
      <c r="R554">
        <v>3</v>
      </c>
      <c r="T554" s="8">
        <v>2.7252000000000001</v>
      </c>
      <c r="U554" s="8">
        <v>0.19374</v>
      </c>
      <c r="V554">
        <v>65.3</v>
      </c>
      <c r="W554" s="8">
        <v>0.64615999999999996</v>
      </c>
      <c r="X554" s="8">
        <v>0.83989000000000003</v>
      </c>
      <c r="Y554" s="8">
        <v>2.1028099999999998</v>
      </c>
      <c r="Z554" s="8">
        <v>9.7299999999999998E-2</v>
      </c>
      <c r="AA554" s="8">
        <v>3.6209999999999999E-2</v>
      </c>
      <c r="AC554" s="8">
        <v>1.88531</v>
      </c>
      <c r="AD554">
        <v>80</v>
      </c>
      <c r="AG554">
        <v>6</v>
      </c>
      <c r="AI554" s="8">
        <v>1.87965</v>
      </c>
      <c r="AJ554" s="8">
        <v>0.76607999999999998</v>
      </c>
      <c r="AK554" s="8">
        <v>0.39639000000000002</v>
      </c>
      <c r="AL554" s="8">
        <v>3.0421200000000002</v>
      </c>
      <c r="AM554">
        <v>2.0459299999999998</v>
      </c>
      <c r="AN554">
        <v>0.62089000000000005</v>
      </c>
      <c r="AO554">
        <v>0.18567</v>
      </c>
      <c r="AP554">
        <v>2.8270400000000002</v>
      </c>
      <c r="AR554">
        <v>1</v>
      </c>
      <c r="AS554">
        <v>0</v>
      </c>
      <c r="AT554">
        <v>0</v>
      </c>
      <c r="AU554">
        <v>2</v>
      </c>
      <c r="AV554" s="4">
        <v>8269.85</v>
      </c>
      <c r="AW554">
        <v>0</v>
      </c>
      <c r="AX554">
        <v>2</v>
      </c>
      <c r="AZ554" s="1">
        <v>44741</v>
      </c>
      <c r="BA554">
        <v>7</v>
      </c>
      <c r="BB554">
        <v>6</v>
      </c>
      <c r="BC554">
        <v>1</v>
      </c>
      <c r="BD554">
        <v>48</v>
      </c>
      <c r="BE554">
        <v>1</v>
      </c>
      <c r="BF554">
        <v>0</v>
      </c>
      <c r="BG554">
        <v>48</v>
      </c>
      <c r="BH554">
        <v>44259</v>
      </c>
      <c r="BI554">
        <v>3</v>
      </c>
      <c r="BJ554">
        <v>3</v>
      </c>
      <c r="BK554">
        <v>3</v>
      </c>
      <c r="BL554">
        <v>12</v>
      </c>
      <c r="BM554">
        <v>1</v>
      </c>
      <c r="BN554">
        <v>0</v>
      </c>
      <c r="BO554">
        <v>12</v>
      </c>
      <c r="BP554">
        <v>43594</v>
      </c>
      <c r="BQ554">
        <v>4</v>
      </c>
      <c r="BR554">
        <v>4</v>
      </c>
      <c r="BS554">
        <v>0</v>
      </c>
      <c r="BT554">
        <v>56</v>
      </c>
      <c r="BU554">
        <v>1</v>
      </c>
      <c r="BV554">
        <v>0</v>
      </c>
      <c r="BW554">
        <v>56</v>
      </c>
      <c r="BX554" s="8">
        <v>37.332999999999998</v>
      </c>
      <c r="BZ554" t="s">
        <v>1016</v>
      </c>
      <c r="CA554" t="s">
        <v>2816</v>
      </c>
      <c r="CB554">
        <v>75773</v>
      </c>
      <c r="CC554">
        <v>974</v>
      </c>
      <c r="CD554">
        <v>9035693852</v>
      </c>
      <c r="CE554" t="s">
        <v>336</v>
      </c>
      <c r="CF554" t="s">
        <v>334</v>
      </c>
      <c r="CG554" s="1">
        <v>35465</v>
      </c>
      <c r="CH554" t="s">
        <v>334</v>
      </c>
      <c r="CI554" t="s">
        <v>334</v>
      </c>
      <c r="CJ554" t="s">
        <v>334</v>
      </c>
      <c r="CK554" t="s">
        <v>338</v>
      </c>
      <c r="CL554" t="s">
        <v>2817</v>
      </c>
      <c r="CM554">
        <v>79</v>
      </c>
      <c r="CN554" s="1">
        <v>44835</v>
      </c>
      <c r="CP554"/>
      <c r="CQ554"/>
      <c r="CR554">
        <v>12</v>
      </c>
      <c r="CS554"/>
      <c r="CT554"/>
      <c r="CU554" s="23"/>
      <c r="CV554"/>
      <c r="CW554"/>
      <c r="CX554"/>
    </row>
    <row r="555" spans="1:102" x14ac:dyDescent="0.35">
      <c r="A555" t="s">
        <v>143</v>
      </c>
      <c r="B555" t="s">
        <v>390</v>
      </c>
      <c r="C555">
        <v>675670</v>
      </c>
      <c r="D555" t="s">
        <v>2818</v>
      </c>
      <c r="E555" t="s">
        <v>825</v>
      </c>
      <c r="F555" t="s">
        <v>826</v>
      </c>
      <c r="G555" t="s">
        <v>166</v>
      </c>
      <c r="H555" t="s">
        <v>333</v>
      </c>
      <c r="I555">
        <v>27.5</v>
      </c>
      <c r="K555" t="s">
        <v>334</v>
      </c>
      <c r="L555" t="s">
        <v>353</v>
      </c>
      <c r="M555">
        <v>5</v>
      </c>
      <c r="N555">
        <v>1</v>
      </c>
      <c r="P555">
        <v>5</v>
      </c>
      <c r="Q555">
        <v>5</v>
      </c>
      <c r="T555" s="8">
        <v>3.41283</v>
      </c>
      <c r="U555" s="8">
        <v>0.29686000000000001</v>
      </c>
      <c r="V555">
        <v>76.3</v>
      </c>
      <c r="W555" s="8">
        <v>1.58755</v>
      </c>
      <c r="X555" s="8">
        <v>1.88442</v>
      </c>
      <c r="Y555" s="8">
        <v>3.0199199999999999</v>
      </c>
      <c r="Z555" s="8">
        <v>0.31197000000000003</v>
      </c>
      <c r="AA555" s="8">
        <v>8.6099999999999996E-3</v>
      </c>
      <c r="AC555" s="8">
        <v>1.52841</v>
      </c>
      <c r="AD555">
        <v>100</v>
      </c>
      <c r="AF555">
        <v>0</v>
      </c>
      <c r="AI555" s="8">
        <v>1.95309</v>
      </c>
      <c r="AJ555" s="8">
        <v>0.78019000000000005</v>
      </c>
      <c r="AK555" s="8">
        <v>0.41882000000000003</v>
      </c>
      <c r="AL555" s="8">
        <v>3.1520999999999999</v>
      </c>
      <c r="AM555">
        <v>1.5962499999999999</v>
      </c>
      <c r="AN555">
        <v>1.4978899999999999</v>
      </c>
      <c r="AO555">
        <v>0.26926</v>
      </c>
      <c r="AP555">
        <v>3.41683</v>
      </c>
      <c r="AR555">
        <v>0</v>
      </c>
      <c r="AS555">
        <v>0</v>
      </c>
      <c r="AT555">
        <v>0</v>
      </c>
      <c r="AU555">
        <v>0</v>
      </c>
      <c r="AV555" s="4">
        <v>0</v>
      </c>
      <c r="AW555">
        <v>0</v>
      </c>
      <c r="AX555">
        <v>0</v>
      </c>
      <c r="AZ555" s="1">
        <v>44616</v>
      </c>
      <c r="BA555">
        <v>2</v>
      </c>
      <c r="BB555">
        <v>2</v>
      </c>
      <c r="BC555">
        <v>0</v>
      </c>
      <c r="BD555">
        <v>8</v>
      </c>
      <c r="BE555">
        <v>1</v>
      </c>
      <c r="BF555">
        <v>0</v>
      </c>
      <c r="BG555">
        <v>8</v>
      </c>
      <c r="BH555">
        <v>43853</v>
      </c>
      <c r="BI555">
        <v>2</v>
      </c>
      <c r="BJ555">
        <v>2</v>
      </c>
      <c r="BK555">
        <v>0</v>
      </c>
      <c r="BL555">
        <v>4</v>
      </c>
      <c r="BM555">
        <v>1</v>
      </c>
      <c r="BN555">
        <v>0</v>
      </c>
      <c r="BO555">
        <v>4</v>
      </c>
      <c r="BP555">
        <v>43678</v>
      </c>
      <c r="BQ555">
        <v>5</v>
      </c>
      <c r="BR555">
        <v>5</v>
      </c>
      <c r="BS555">
        <v>0</v>
      </c>
      <c r="BT555">
        <v>24</v>
      </c>
      <c r="BU555">
        <v>1</v>
      </c>
      <c r="BV555">
        <v>0</v>
      </c>
      <c r="BW555">
        <v>24</v>
      </c>
      <c r="BX555" s="8">
        <v>9.3330000000000002</v>
      </c>
      <c r="BZ555" t="s">
        <v>2819</v>
      </c>
      <c r="CA555" t="s">
        <v>2820</v>
      </c>
      <c r="CB555">
        <v>78408</v>
      </c>
      <c r="CC555">
        <v>830</v>
      </c>
      <c r="CD555">
        <v>3618824284</v>
      </c>
      <c r="CE555" t="s">
        <v>336</v>
      </c>
      <c r="CF555" t="s">
        <v>334</v>
      </c>
      <c r="CG555" s="1">
        <v>35521</v>
      </c>
      <c r="CH555" t="s">
        <v>334</v>
      </c>
      <c r="CI555" t="s">
        <v>334</v>
      </c>
      <c r="CJ555" t="s">
        <v>334</v>
      </c>
      <c r="CK555" t="s">
        <v>338</v>
      </c>
      <c r="CL555" t="s">
        <v>2821</v>
      </c>
      <c r="CM555">
        <v>94</v>
      </c>
      <c r="CN555" s="1">
        <v>44835</v>
      </c>
      <c r="CP555"/>
      <c r="CQ555"/>
      <c r="CR555">
        <v>12</v>
      </c>
      <c r="CS555"/>
      <c r="CT555"/>
      <c r="CU555" s="23"/>
      <c r="CV555">
        <v>2</v>
      </c>
      <c r="CW555"/>
      <c r="CX555"/>
    </row>
    <row r="556" spans="1:102" x14ac:dyDescent="0.35">
      <c r="A556" t="s">
        <v>143</v>
      </c>
      <c r="B556" t="s">
        <v>390</v>
      </c>
      <c r="C556">
        <v>675671</v>
      </c>
      <c r="D556" t="s">
        <v>415</v>
      </c>
      <c r="E556" t="s">
        <v>548</v>
      </c>
      <c r="F556" t="s">
        <v>450</v>
      </c>
      <c r="G556" t="s">
        <v>166</v>
      </c>
      <c r="H556" t="s">
        <v>346</v>
      </c>
      <c r="I556">
        <v>46.7</v>
      </c>
      <c r="K556" t="s">
        <v>334</v>
      </c>
      <c r="L556" t="s">
        <v>339</v>
      </c>
      <c r="M556">
        <v>3</v>
      </c>
      <c r="N556">
        <v>3</v>
      </c>
      <c r="P556">
        <v>5</v>
      </c>
      <c r="Q556">
        <v>5</v>
      </c>
      <c r="R556">
        <v>4</v>
      </c>
      <c r="T556" s="8">
        <v>3.81467</v>
      </c>
      <c r="U556" s="8">
        <v>0.78066999999999998</v>
      </c>
      <c r="V556">
        <v>43.1</v>
      </c>
      <c r="W556" s="8">
        <v>1.4179999999999999</v>
      </c>
      <c r="X556" s="8">
        <v>2.1986699999999999</v>
      </c>
      <c r="Y556" s="8">
        <v>3.2292299999999998</v>
      </c>
      <c r="Z556" s="8">
        <v>0.53588999999999998</v>
      </c>
      <c r="AA556" s="8">
        <v>0.33537</v>
      </c>
      <c r="AC556" s="8">
        <v>1.6160000000000001</v>
      </c>
      <c r="AD556">
        <v>50</v>
      </c>
      <c r="AG556">
        <v>6</v>
      </c>
      <c r="AI556" s="8">
        <v>2.1718000000000002</v>
      </c>
      <c r="AJ556" s="8">
        <v>0.80842999999999998</v>
      </c>
      <c r="AK556" s="8">
        <v>0.43718000000000001</v>
      </c>
      <c r="AL556" s="8">
        <v>3.4174099999999998</v>
      </c>
      <c r="AM556">
        <v>1.5177700000000001</v>
      </c>
      <c r="AN556">
        <v>1.2911699999999999</v>
      </c>
      <c r="AO556">
        <v>0.67837000000000003</v>
      </c>
      <c r="AP556">
        <v>3.5226500000000001</v>
      </c>
      <c r="AR556">
        <v>5</v>
      </c>
      <c r="AS556">
        <v>11</v>
      </c>
      <c r="AT556">
        <v>2</v>
      </c>
      <c r="AU556">
        <v>2</v>
      </c>
      <c r="AV556" s="4">
        <v>30795</v>
      </c>
      <c r="AW556">
        <v>0</v>
      </c>
      <c r="AX556">
        <v>2</v>
      </c>
      <c r="AZ556" s="1">
        <v>44575</v>
      </c>
      <c r="BA556">
        <v>8</v>
      </c>
      <c r="BB556">
        <v>8</v>
      </c>
      <c r="BC556">
        <v>0</v>
      </c>
      <c r="BD556">
        <v>64</v>
      </c>
      <c r="BE556">
        <v>1</v>
      </c>
      <c r="BF556">
        <v>0</v>
      </c>
      <c r="BG556">
        <v>64</v>
      </c>
      <c r="BH556">
        <v>44119</v>
      </c>
      <c r="BI556">
        <v>12</v>
      </c>
      <c r="BJ556">
        <v>1</v>
      </c>
      <c r="BK556">
        <v>11</v>
      </c>
      <c r="BL556">
        <v>84</v>
      </c>
      <c r="BM556">
        <v>1</v>
      </c>
      <c r="BN556">
        <v>0</v>
      </c>
      <c r="BO556">
        <v>84</v>
      </c>
      <c r="BP556">
        <v>43595</v>
      </c>
      <c r="BQ556">
        <v>4</v>
      </c>
      <c r="BR556">
        <v>3</v>
      </c>
      <c r="BS556">
        <v>1</v>
      </c>
      <c r="BT556">
        <v>20</v>
      </c>
      <c r="BU556">
        <v>1</v>
      </c>
      <c r="BV556">
        <v>0</v>
      </c>
      <c r="BW556">
        <v>20</v>
      </c>
      <c r="BX556" s="8">
        <v>63.332999999999998</v>
      </c>
      <c r="BZ556" t="s">
        <v>2822</v>
      </c>
      <c r="CA556" t="s">
        <v>2823</v>
      </c>
      <c r="CB556">
        <v>77054</v>
      </c>
      <c r="CC556">
        <v>610</v>
      </c>
      <c r="CD556">
        <v>7137962777</v>
      </c>
      <c r="CE556" t="s">
        <v>381</v>
      </c>
      <c r="CF556" t="s">
        <v>334</v>
      </c>
      <c r="CG556" s="1">
        <v>35513</v>
      </c>
      <c r="CH556" t="s">
        <v>334</v>
      </c>
      <c r="CI556" t="s">
        <v>334</v>
      </c>
      <c r="CJ556" t="s">
        <v>334</v>
      </c>
      <c r="CK556" t="s">
        <v>338</v>
      </c>
      <c r="CL556" t="s">
        <v>2824</v>
      </c>
      <c r="CM556">
        <v>120</v>
      </c>
      <c r="CN556" s="1">
        <v>44835</v>
      </c>
      <c r="CP556"/>
      <c r="CQ556"/>
      <c r="CR556"/>
      <c r="CS556"/>
      <c r="CT556"/>
      <c r="CU556" s="23"/>
      <c r="CV556"/>
      <c r="CW556"/>
      <c r="CX556"/>
    </row>
    <row r="557" spans="1:102" x14ac:dyDescent="0.35">
      <c r="A557" t="s">
        <v>143</v>
      </c>
      <c r="B557" t="s">
        <v>390</v>
      </c>
      <c r="C557">
        <v>675672</v>
      </c>
      <c r="D557" t="s">
        <v>2825</v>
      </c>
      <c r="E557" t="s">
        <v>825</v>
      </c>
      <c r="F557" t="s">
        <v>826</v>
      </c>
      <c r="G557" t="s">
        <v>166</v>
      </c>
      <c r="H557" t="s">
        <v>346</v>
      </c>
      <c r="I557">
        <v>87.7</v>
      </c>
      <c r="K557" t="s">
        <v>334</v>
      </c>
      <c r="L557" t="s">
        <v>339</v>
      </c>
      <c r="M557">
        <v>4</v>
      </c>
      <c r="N557">
        <v>1</v>
      </c>
      <c r="P557">
        <v>5</v>
      </c>
      <c r="Q557">
        <v>5</v>
      </c>
      <c r="R557">
        <v>5</v>
      </c>
      <c r="T557" s="8">
        <v>3.0083000000000002</v>
      </c>
      <c r="U557" s="8">
        <v>0.41084999999999999</v>
      </c>
      <c r="V557"/>
      <c r="W557" s="8">
        <v>0.64932000000000001</v>
      </c>
      <c r="X557" s="8">
        <v>1.0601700000000001</v>
      </c>
      <c r="Y557" s="8">
        <v>2.2104599999999999</v>
      </c>
      <c r="Z557" s="8">
        <v>0.20222000000000001</v>
      </c>
      <c r="AA557" s="8">
        <v>6.4079999999999998E-2</v>
      </c>
      <c r="AB557">
        <v>6</v>
      </c>
      <c r="AC557" s="8">
        <v>1.9481299999999999</v>
      </c>
      <c r="AE557">
        <v>6</v>
      </c>
      <c r="AG557">
        <v>6</v>
      </c>
      <c r="AI557" s="8">
        <v>2.0602999999999998</v>
      </c>
      <c r="AJ557" s="8">
        <v>0.76568999999999998</v>
      </c>
      <c r="AK557" s="8">
        <v>0.37996000000000002</v>
      </c>
      <c r="AL557" s="8">
        <v>3.20594</v>
      </c>
      <c r="AM557">
        <v>1.9287300000000001</v>
      </c>
      <c r="AN557">
        <v>0.62424999999999997</v>
      </c>
      <c r="AO557">
        <v>0.41077999999999998</v>
      </c>
      <c r="AP557">
        <v>2.9612500000000002</v>
      </c>
      <c r="AR557">
        <v>0</v>
      </c>
      <c r="AS557">
        <v>1</v>
      </c>
      <c r="AT557">
        <v>0</v>
      </c>
      <c r="AU557">
        <v>1</v>
      </c>
      <c r="AV557" s="4">
        <v>657.8</v>
      </c>
      <c r="AW557">
        <v>0</v>
      </c>
      <c r="AX557">
        <v>1</v>
      </c>
      <c r="AZ557" s="1">
        <v>44692</v>
      </c>
      <c r="BA557">
        <v>6</v>
      </c>
      <c r="BB557">
        <v>6</v>
      </c>
      <c r="BC557">
        <v>0</v>
      </c>
      <c r="BD557">
        <v>28</v>
      </c>
      <c r="BE557">
        <v>1</v>
      </c>
      <c r="BF557">
        <v>0</v>
      </c>
      <c r="BG557">
        <v>28</v>
      </c>
      <c r="BH557">
        <v>44251</v>
      </c>
      <c r="BI557">
        <v>0</v>
      </c>
      <c r="BJ557">
        <v>0</v>
      </c>
      <c r="BK557">
        <v>0</v>
      </c>
      <c r="BL557">
        <v>0</v>
      </c>
      <c r="BM557">
        <v>0</v>
      </c>
      <c r="BN557">
        <v>0</v>
      </c>
      <c r="BO557">
        <v>0</v>
      </c>
      <c r="BP557">
        <v>43637</v>
      </c>
      <c r="BQ557">
        <v>6</v>
      </c>
      <c r="BR557">
        <v>5</v>
      </c>
      <c r="BS557">
        <v>1</v>
      </c>
      <c r="BT557">
        <v>40</v>
      </c>
      <c r="BU557">
        <v>1</v>
      </c>
      <c r="BV557">
        <v>0</v>
      </c>
      <c r="BW557">
        <v>40</v>
      </c>
      <c r="BX557" s="8">
        <v>20.667000000000002</v>
      </c>
      <c r="BZ557" t="s">
        <v>637</v>
      </c>
      <c r="CA557" t="s">
        <v>2826</v>
      </c>
      <c r="CB557">
        <v>78410</v>
      </c>
      <c r="CC557">
        <v>830</v>
      </c>
      <c r="CD557">
        <v>3617672000</v>
      </c>
      <c r="CE557" t="s">
        <v>336</v>
      </c>
      <c r="CF557" t="s">
        <v>334</v>
      </c>
      <c r="CG557" s="1">
        <v>35521</v>
      </c>
      <c r="CH557" t="s">
        <v>334</v>
      </c>
      <c r="CI557" t="s">
        <v>334</v>
      </c>
      <c r="CJ557" t="s">
        <v>334</v>
      </c>
      <c r="CK557" t="s">
        <v>338</v>
      </c>
      <c r="CL557" t="s">
        <v>2827</v>
      </c>
      <c r="CM557">
        <v>120</v>
      </c>
      <c r="CN557" s="1">
        <v>44835</v>
      </c>
      <c r="CP557"/>
      <c r="CQ557"/>
      <c r="CR557"/>
      <c r="CS557"/>
      <c r="CT557"/>
      <c r="CU557" s="23"/>
      <c r="CV557"/>
      <c r="CW557"/>
      <c r="CX557"/>
    </row>
    <row r="558" spans="1:102" x14ac:dyDescent="0.35">
      <c r="A558" t="s">
        <v>143</v>
      </c>
      <c r="B558" t="s">
        <v>390</v>
      </c>
      <c r="C558">
        <v>675677</v>
      </c>
      <c r="D558" t="s">
        <v>2828</v>
      </c>
      <c r="E558" t="s">
        <v>2340</v>
      </c>
      <c r="F558" t="s">
        <v>2341</v>
      </c>
      <c r="G558" t="s">
        <v>168</v>
      </c>
      <c r="H558" t="s">
        <v>404</v>
      </c>
      <c r="I558">
        <v>38.9</v>
      </c>
      <c r="K558" t="s">
        <v>334</v>
      </c>
      <c r="L558" t="s">
        <v>339</v>
      </c>
      <c r="M558">
        <v>2</v>
      </c>
      <c r="N558">
        <v>1</v>
      </c>
      <c r="P558">
        <v>4</v>
      </c>
      <c r="Q558">
        <v>3</v>
      </c>
      <c r="R558">
        <v>5</v>
      </c>
      <c r="T558" s="8">
        <v>3.39479</v>
      </c>
      <c r="U558" s="8">
        <v>0.45157000000000003</v>
      </c>
      <c r="V558"/>
      <c r="W558" s="8">
        <v>0.85328999999999999</v>
      </c>
      <c r="X558" s="8">
        <v>1.3048599999999999</v>
      </c>
      <c r="Y558" s="8">
        <v>2.0688</v>
      </c>
      <c r="Z558" s="8">
        <v>0.36560999999999999</v>
      </c>
      <c r="AA558" s="8">
        <v>0.13718</v>
      </c>
      <c r="AB558">
        <v>6</v>
      </c>
      <c r="AC558" s="8">
        <v>2.0899200000000002</v>
      </c>
      <c r="AE558">
        <v>6</v>
      </c>
      <c r="AG558">
        <v>6</v>
      </c>
      <c r="AI558" s="8">
        <v>2.00149</v>
      </c>
      <c r="AJ558" s="8">
        <v>0.75038000000000005</v>
      </c>
      <c r="AK558" s="8">
        <v>0.39350000000000002</v>
      </c>
      <c r="AL558" s="8">
        <v>3.1453799999999998</v>
      </c>
      <c r="AM558">
        <v>2.1299100000000002</v>
      </c>
      <c r="AN558">
        <v>0.83708000000000005</v>
      </c>
      <c r="AO558">
        <v>0.43593999999999999</v>
      </c>
      <c r="AP558">
        <v>3.4060299999999999</v>
      </c>
      <c r="AR558">
        <v>2</v>
      </c>
      <c r="AS558">
        <v>1</v>
      </c>
      <c r="AT558">
        <v>2</v>
      </c>
      <c r="AU558">
        <v>2</v>
      </c>
      <c r="AV558" s="4">
        <v>19500</v>
      </c>
      <c r="AW558">
        <v>0</v>
      </c>
      <c r="AX558">
        <v>2</v>
      </c>
      <c r="AZ558" s="1">
        <v>44595</v>
      </c>
      <c r="BA558">
        <v>5</v>
      </c>
      <c r="BB558">
        <v>4</v>
      </c>
      <c r="BC558">
        <v>1</v>
      </c>
      <c r="BD558">
        <v>20</v>
      </c>
      <c r="BE558">
        <v>1</v>
      </c>
      <c r="BF558">
        <v>0</v>
      </c>
      <c r="BG558">
        <v>20</v>
      </c>
      <c r="BH558">
        <v>43770</v>
      </c>
      <c r="BI558">
        <v>8</v>
      </c>
      <c r="BJ558">
        <v>7</v>
      </c>
      <c r="BK558">
        <v>2</v>
      </c>
      <c r="BL558">
        <v>44</v>
      </c>
      <c r="BM558">
        <v>1</v>
      </c>
      <c r="BN558">
        <v>0</v>
      </c>
      <c r="BO558">
        <v>44</v>
      </c>
      <c r="BP558">
        <v>43392</v>
      </c>
      <c r="BQ558">
        <v>9</v>
      </c>
      <c r="BR558">
        <v>8</v>
      </c>
      <c r="BS558">
        <v>1</v>
      </c>
      <c r="BT558">
        <v>56</v>
      </c>
      <c r="BU558">
        <v>1</v>
      </c>
      <c r="BV558">
        <v>0</v>
      </c>
      <c r="BW558">
        <v>56</v>
      </c>
      <c r="BX558" s="8">
        <v>34</v>
      </c>
      <c r="BZ558" t="s">
        <v>791</v>
      </c>
      <c r="CA558" t="s">
        <v>2829</v>
      </c>
      <c r="CB558">
        <v>78840</v>
      </c>
      <c r="CC558">
        <v>946</v>
      </c>
      <c r="CD558">
        <v>8307752459</v>
      </c>
      <c r="CE558" t="s">
        <v>336</v>
      </c>
      <c r="CF558" t="s">
        <v>334</v>
      </c>
      <c r="CG558" s="1">
        <v>35643</v>
      </c>
      <c r="CH558" t="s">
        <v>334</v>
      </c>
      <c r="CI558" t="s">
        <v>334</v>
      </c>
      <c r="CJ558" t="s">
        <v>334</v>
      </c>
      <c r="CK558" t="s">
        <v>338</v>
      </c>
      <c r="CL558" t="s">
        <v>2830</v>
      </c>
      <c r="CM558">
        <v>60</v>
      </c>
      <c r="CN558" s="1">
        <v>44835</v>
      </c>
      <c r="CP558"/>
      <c r="CQ558"/>
      <c r="CR558"/>
      <c r="CS558"/>
      <c r="CT558"/>
      <c r="CU558" s="23"/>
      <c r="CV558"/>
      <c r="CW558"/>
      <c r="CX558"/>
    </row>
    <row r="559" spans="1:102" x14ac:dyDescent="0.35">
      <c r="A559" t="s">
        <v>143</v>
      </c>
      <c r="B559" t="s">
        <v>390</v>
      </c>
      <c r="C559">
        <v>675678</v>
      </c>
      <c r="D559" t="s">
        <v>2831</v>
      </c>
      <c r="E559" t="s">
        <v>1187</v>
      </c>
      <c r="F559" t="s">
        <v>468</v>
      </c>
      <c r="G559" t="s">
        <v>166</v>
      </c>
      <c r="H559" t="s">
        <v>364</v>
      </c>
      <c r="I559">
        <v>54.2</v>
      </c>
      <c r="K559" t="s">
        <v>334</v>
      </c>
      <c r="L559" t="s">
        <v>339</v>
      </c>
      <c r="M559">
        <v>4</v>
      </c>
      <c r="N559">
        <v>2</v>
      </c>
      <c r="P559">
        <v>5</v>
      </c>
      <c r="Q559">
        <v>5</v>
      </c>
      <c r="R559">
        <v>4</v>
      </c>
      <c r="T559" s="8">
        <v>2.7970000000000002</v>
      </c>
      <c r="U559" s="8">
        <v>0.45290000000000002</v>
      </c>
      <c r="V559">
        <v>38.200000000000003</v>
      </c>
      <c r="W559" s="8">
        <v>0.81320999999999999</v>
      </c>
      <c r="X559" s="8">
        <v>1.2661100000000001</v>
      </c>
      <c r="Y559" s="8">
        <v>2.4543499999999998</v>
      </c>
      <c r="Z559" s="8">
        <v>0.57738999999999996</v>
      </c>
      <c r="AA559" s="8">
        <v>2.4740000000000002E-2</v>
      </c>
      <c r="AC559" s="8">
        <v>1.5308900000000001</v>
      </c>
      <c r="AD559">
        <v>57.1</v>
      </c>
      <c r="AF559">
        <v>0</v>
      </c>
      <c r="AI559" s="8">
        <v>2.0419999999999998</v>
      </c>
      <c r="AJ559" s="8">
        <v>0.78527000000000002</v>
      </c>
      <c r="AK559" s="8">
        <v>0.39401999999999998</v>
      </c>
      <c r="AL559" s="8">
        <v>3.2212900000000002</v>
      </c>
      <c r="AM559">
        <v>1.5292399999999999</v>
      </c>
      <c r="AN559">
        <v>0.76231000000000004</v>
      </c>
      <c r="AO559">
        <v>0.43664999999999998</v>
      </c>
      <c r="AP559">
        <v>2.7401399999999998</v>
      </c>
      <c r="AR559">
        <v>1</v>
      </c>
      <c r="AS559">
        <v>0</v>
      </c>
      <c r="AT559">
        <v>2</v>
      </c>
      <c r="AU559">
        <v>1</v>
      </c>
      <c r="AV559" s="4">
        <v>9750</v>
      </c>
      <c r="AW559">
        <v>0</v>
      </c>
      <c r="AX559">
        <v>1</v>
      </c>
      <c r="AZ559" s="1">
        <v>44792</v>
      </c>
      <c r="BA559">
        <v>7</v>
      </c>
      <c r="BB559">
        <v>7</v>
      </c>
      <c r="BC559">
        <v>0</v>
      </c>
      <c r="BD559">
        <v>36</v>
      </c>
      <c r="BE559">
        <v>1</v>
      </c>
      <c r="BF559">
        <v>0</v>
      </c>
      <c r="BG559">
        <v>36</v>
      </c>
      <c r="BH559">
        <v>44370</v>
      </c>
      <c r="BI559">
        <v>5</v>
      </c>
      <c r="BJ559">
        <v>4</v>
      </c>
      <c r="BK559">
        <v>1</v>
      </c>
      <c r="BL559">
        <v>32</v>
      </c>
      <c r="BM559">
        <v>1</v>
      </c>
      <c r="BN559">
        <v>0</v>
      </c>
      <c r="BO559">
        <v>32</v>
      </c>
      <c r="BP559">
        <v>43735</v>
      </c>
      <c r="BQ559">
        <v>11</v>
      </c>
      <c r="BR559">
        <v>7</v>
      </c>
      <c r="BS559">
        <v>4</v>
      </c>
      <c r="BT559">
        <v>60</v>
      </c>
      <c r="BU559">
        <v>1</v>
      </c>
      <c r="BV559">
        <v>0</v>
      </c>
      <c r="BW559">
        <v>60</v>
      </c>
      <c r="BX559" s="8">
        <v>38.667000000000002</v>
      </c>
      <c r="BZ559" t="s">
        <v>744</v>
      </c>
      <c r="CA559" t="s">
        <v>2832</v>
      </c>
      <c r="CB559">
        <v>78006</v>
      </c>
      <c r="CC559">
        <v>731</v>
      </c>
      <c r="CD559">
        <v>8302492594</v>
      </c>
      <c r="CE559" t="s">
        <v>336</v>
      </c>
      <c r="CF559" t="s">
        <v>334</v>
      </c>
      <c r="CG559" s="1">
        <v>35531</v>
      </c>
      <c r="CH559" t="s">
        <v>334</v>
      </c>
      <c r="CI559" t="s">
        <v>334</v>
      </c>
      <c r="CJ559" t="s">
        <v>334</v>
      </c>
      <c r="CK559" t="s">
        <v>338</v>
      </c>
      <c r="CL559" t="s">
        <v>2833</v>
      </c>
      <c r="CM559">
        <v>74</v>
      </c>
      <c r="CN559" s="1">
        <v>44835</v>
      </c>
      <c r="CP559"/>
      <c r="CQ559"/>
      <c r="CR559"/>
      <c r="CS559"/>
      <c r="CT559"/>
      <c r="CU559" s="23"/>
      <c r="CV559"/>
      <c r="CW559"/>
      <c r="CX559"/>
    </row>
    <row r="560" spans="1:102" x14ac:dyDescent="0.35">
      <c r="A560" t="s">
        <v>143</v>
      </c>
      <c r="B560" t="s">
        <v>390</v>
      </c>
      <c r="C560">
        <v>675680</v>
      </c>
      <c r="D560" t="s">
        <v>2834</v>
      </c>
      <c r="E560" t="s">
        <v>439</v>
      </c>
      <c r="F560" t="s">
        <v>95</v>
      </c>
      <c r="G560" t="s">
        <v>166</v>
      </c>
      <c r="H560" t="s">
        <v>333</v>
      </c>
      <c r="I560">
        <v>92.2</v>
      </c>
      <c r="K560" t="s">
        <v>334</v>
      </c>
      <c r="L560" t="s">
        <v>339</v>
      </c>
      <c r="M560">
        <v>2</v>
      </c>
      <c r="N560">
        <v>1</v>
      </c>
      <c r="P560">
        <v>5</v>
      </c>
      <c r="Q560">
        <v>5</v>
      </c>
      <c r="R560">
        <v>4</v>
      </c>
      <c r="T560" s="8">
        <v>2.4650599999999998</v>
      </c>
      <c r="U560" s="8">
        <v>0.20599000000000001</v>
      </c>
      <c r="V560">
        <v>66.2</v>
      </c>
      <c r="W560" s="8">
        <v>0.83311000000000002</v>
      </c>
      <c r="X560" s="8">
        <v>1.0390900000000001</v>
      </c>
      <c r="Y560" s="8">
        <v>1.7999700000000001</v>
      </c>
      <c r="Z560" s="8">
        <v>0.17335999999999999</v>
      </c>
      <c r="AA560" s="8">
        <v>0</v>
      </c>
      <c r="AC560" s="8">
        <v>1.42597</v>
      </c>
      <c r="AD560">
        <v>71.400000000000006</v>
      </c>
      <c r="AF560">
        <v>1</v>
      </c>
      <c r="AI560" s="8">
        <v>1.8529199999999999</v>
      </c>
      <c r="AJ560" s="8">
        <v>0.79842000000000002</v>
      </c>
      <c r="AK560" s="8">
        <v>0.42094999999999999</v>
      </c>
      <c r="AL560" s="8">
        <v>3.0722900000000002</v>
      </c>
      <c r="AM560">
        <v>1.56978</v>
      </c>
      <c r="AN560">
        <v>0.76810999999999996</v>
      </c>
      <c r="AO560">
        <v>0.18589</v>
      </c>
      <c r="AP560">
        <v>2.53207</v>
      </c>
      <c r="AR560">
        <v>5</v>
      </c>
      <c r="AS560">
        <v>17</v>
      </c>
      <c r="AT560">
        <v>8</v>
      </c>
      <c r="AU560">
        <v>2</v>
      </c>
      <c r="AV560" s="4">
        <v>98220</v>
      </c>
      <c r="AW560">
        <v>0</v>
      </c>
      <c r="AX560">
        <v>2</v>
      </c>
      <c r="AZ560" s="1">
        <v>44384</v>
      </c>
      <c r="BA560">
        <v>7</v>
      </c>
      <c r="BB560">
        <v>3</v>
      </c>
      <c r="BC560">
        <v>5</v>
      </c>
      <c r="BD560">
        <v>40</v>
      </c>
      <c r="BE560">
        <v>1</v>
      </c>
      <c r="BF560">
        <v>0</v>
      </c>
      <c r="BG560">
        <v>40</v>
      </c>
      <c r="BH560">
        <v>43664</v>
      </c>
      <c r="BI560">
        <v>17</v>
      </c>
      <c r="BJ560">
        <v>8</v>
      </c>
      <c r="BK560">
        <v>12</v>
      </c>
      <c r="BL560">
        <v>108</v>
      </c>
      <c r="BM560">
        <v>1</v>
      </c>
      <c r="BN560">
        <v>0</v>
      </c>
      <c r="BO560">
        <v>108</v>
      </c>
      <c r="BP560">
        <v>43307</v>
      </c>
      <c r="BQ560">
        <v>12</v>
      </c>
      <c r="BR560">
        <v>6</v>
      </c>
      <c r="BS560">
        <v>6</v>
      </c>
      <c r="BT560">
        <v>218</v>
      </c>
      <c r="BU560">
        <v>1</v>
      </c>
      <c r="BV560">
        <v>0</v>
      </c>
      <c r="BW560">
        <v>218</v>
      </c>
      <c r="BX560" s="8">
        <v>92.332999999999998</v>
      </c>
      <c r="BZ560" t="s">
        <v>673</v>
      </c>
      <c r="CA560" t="s">
        <v>2835</v>
      </c>
      <c r="CB560">
        <v>75227</v>
      </c>
      <c r="CC560">
        <v>390</v>
      </c>
      <c r="CD560">
        <v>2143811815</v>
      </c>
      <c r="CE560" t="s">
        <v>336</v>
      </c>
      <c r="CF560" t="s">
        <v>334</v>
      </c>
      <c r="CG560" s="1">
        <v>35542</v>
      </c>
      <c r="CH560" t="s">
        <v>334</v>
      </c>
      <c r="CI560" t="s">
        <v>334</v>
      </c>
      <c r="CJ560" t="s">
        <v>334</v>
      </c>
      <c r="CK560" t="s">
        <v>338</v>
      </c>
      <c r="CL560" t="s">
        <v>2836</v>
      </c>
      <c r="CM560">
        <v>120</v>
      </c>
      <c r="CN560" s="1">
        <v>44835</v>
      </c>
      <c r="CP560"/>
      <c r="CQ560"/>
      <c r="CR560"/>
      <c r="CS560"/>
      <c r="CT560"/>
      <c r="CU560" s="23"/>
      <c r="CV560"/>
      <c r="CW560"/>
      <c r="CX560"/>
    </row>
    <row r="561" spans="1:102" x14ac:dyDescent="0.35">
      <c r="A561" t="s">
        <v>143</v>
      </c>
      <c r="B561" t="s">
        <v>390</v>
      </c>
      <c r="C561">
        <v>675681</v>
      </c>
      <c r="D561" t="s">
        <v>2837</v>
      </c>
      <c r="E561" t="s">
        <v>2838</v>
      </c>
      <c r="F561" t="s">
        <v>2706</v>
      </c>
      <c r="G561" t="s">
        <v>168</v>
      </c>
      <c r="H561" t="s">
        <v>404</v>
      </c>
      <c r="I561">
        <v>29.6</v>
      </c>
      <c r="K561" t="s">
        <v>334</v>
      </c>
      <c r="L561" t="s">
        <v>339</v>
      </c>
      <c r="M561">
        <v>4</v>
      </c>
      <c r="N561">
        <v>2</v>
      </c>
      <c r="P561">
        <v>4</v>
      </c>
      <c r="Q561">
        <v>4</v>
      </c>
      <c r="T561" s="8">
        <v>4.2617599999999998</v>
      </c>
      <c r="U561" s="8">
        <v>0.38458999999999999</v>
      </c>
      <c r="V561"/>
      <c r="W561" s="8">
        <v>1.3688</v>
      </c>
      <c r="X561" s="8">
        <v>1.75339</v>
      </c>
      <c r="Y561" s="8">
        <v>2.5834100000000002</v>
      </c>
      <c r="Z561" s="8">
        <v>0.30558999999999997</v>
      </c>
      <c r="AA561" s="8">
        <v>3.4810000000000001E-2</v>
      </c>
      <c r="AB561">
        <v>6</v>
      </c>
      <c r="AC561" s="8">
        <v>2.5083700000000002</v>
      </c>
      <c r="AE561">
        <v>6</v>
      </c>
      <c r="AF561">
        <v>2</v>
      </c>
      <c r="AI561" s="8">
        <v>2.08107</v>
      </c>
      <c r="AJ561" s="8">
        <v>0.75946000000000002</v>
      </c>
      <c r="AK561" s="8">
        <v>0.36562</v>
      </c>
      <c r="AL561" s="8">
        <v>3.20614</v>
      </c>
      <c r="AM561">
        <v>2.4586199999999998</v>
      </c>
      <c r="AN561">
        <v>1.32674</v>
      </c>
      <c r="AO561">
        <v>0.39960000000000001</v>
      </c>
      <c r="AP561">
        <v>4.1948400000000001</v>
      </c>
      <c r="AR561">
        <v>2</v>
      </c>
      <c r="AS561">
        <v>3</v>
      </c>
      <c r="AT561">
        <v>0</v>
      </c>
      <c r="AU561">
        <v>3</v>
      </c>
      <c r="AV561" s="4">
        <v>11707.8</v>
      </c>
      <c r="AW561">
        <v>1</v>
      </c>
      <c r="AX561">
        <v>4</v>
      </c>
      <c r="AZ561" s="1">
        <v>44309</v>
      </c>
      <c r="BA561">
        <v>5</v>
      </c>
      <c r="BB561">
        <v>4</v>
      </c>
      <c r="BC561">
        <v>1</v>
      </c>
      <c r="BD561">
        <v>40</v>
      </c>
      <c r="BE561">
        <v>1</v>
      </c>
      <c r="BF561">
        <v>0</v>
      </c>
      <c r="BG561">
        <v>40</v>
      </c>
      <c r="BH561">
        <v>43593</v>
      </c>
      <c r="BI561">
        <v>3</v>
      </c>
      <c r="BJ561">
        <v>1</v>
      </c>
      <c r="BK561">
        <v>2</v>
      </c>
      <c r="BL561">
        <v>20</v>
      </c>
      <c r="BM561">
        <v>1</v>
      </c>
      <c r="BN561">
        <v>0</v>
      </c>
      <c r="BO561">
        <v>20</v>
      </c>
      <c r="BP561">
        <v>43182</v>
      </c>
      <c r="BQ561">
        <v>2</v>
      </c>
      <c r="BR561">
        <v>2</v>
      </c>
      <c r="BS561">
        <v>0</v>
      </c>
      <c r="BT561">
        <v>12</v>
      </c>
      <c r="BU561">
        <v>1</v>
      </c>
      <c r="BV561">
        <v>0</v>
      </c>
      <c r="BW561">
        <v>12</v>
      </c>
      <c r="BX561" s="8">
        <v>28.667000000000002</v>
      </c>
      <c r="BZ561" t="s">
        <v>2837</v>
      </c>
      <c r="CA561" t="s">
        <v>2839</v>
      </c>
      <c r="CB561">
        <v>76933</v>
      </c>
      <c r="CC561">
        <v>300</v>
      </c>
      <c r="CD561">
        <v>3254733621</v>
      </c>
      <c r="CE561" t="s">
        <v>336</v>
      </c>
      <c r="CF561" t="s">
        <v>334</v>
      </c>
      <c r="CG561" s="1">
        <v>35520</v>
      </c>
      <c r="CH561" t="s">
        <v>334</v>
      </c>
      <c r="CI561" t="s">
        <v>334</v>
      </c>
      <c r="CJ561" t="s">
        <v>334</v>
      </c>
      <c r="CK561" t="s">
        <v>338</v>
      </c>
      <c r="CL561" t="s">
        <v>2840</v>
      </c>
      <c r="CM561">
        <v>60</v>
      </c>
      <c r="CN561" s="1">
        <v>44835</v>
      </c>
      <c r="CP561"/>
      <c r="CQ561"/>
      <c r="CR561"/>
      <c r="CS561"/>
      <c r="CT561"/>
      <c r="CU561" s="23"/>
      <c r="CV561">
        <v>2</v>
      </c>
      <c r="CW561"/>
      <c r="CX561"/>
    </row>
    <row r="562" spans="1:102" x14ac:dyDescent="0.35">
      <c r="A562" t="s">
        <v>143</v>
      </c>
      <c r="B562" t="s">
        <v>390</v>
      </c>
      <c r="C562">
        <v>675687</v>
      </c>
      <c r="D562" t="s">
        <v>2841</v>
      </c>
      <c r="E562" t="s">
        <v>1645</v>
      </c>
      <c r="F562" t="s">
        <v>1646</v>
      </c>
      <c r="G562" t="s">
        <v>167</v>
      </c>
      <c r="H562" t="s">
        <v>362</v>
      </c>
      <c r="I562">
        <v>57.8</v>
      </c>
      <c r="K562" t="s">
        <v>334</v>
      </c>
      <c r="L562" t="s">
        <v>339</v>
      </c>
      <c r="M562">
        <v>1</v>
      </c>
      <c r="N562">
        <v>1</v>
      </c>
      <c r="P562">
        <v>1</v>
      </c>
      <c r="Q562">
        <v>2</v>
      </c>
      <c r="R562">
        <v>1</v>
      </c>
      <c r="T562" s="8">
        <v>3.6345700000000001</v>
      </c>
      <c r="U562" s="8">
        <v>0.23427999999999999</v>
      </c>
      <c r="V562">
        <v>45.5</v>
      </c>
      <c r="W562" s="8">
        <v>1.20713</v>
      </c>
      <c r="X562" s="8">
        <v>1.4414100000000001</v>
      </c>
      <c r="Y562" s="8">
        <v>2.3850199999999999</v>
      </c>
      <c r="Z562" s="8">
        <v>9.1819999999999999E-2</v>
      </c>
      <c r="AA562" s="8">
        <v>0</v>
      </c>
      <c r="AC562" s="8">
        <v>2.1931600000000002</v>
      </c>
      <c r="AE562">
        <v>6</v>
      </c>
      <c r="AG562">
        <v>6</v>
      </c>
      <c r="AI562" s="8">
        <v>2.0611199999999998</v>
      </c>
      <c r="AJ562" s="8">
        <v>0.73570999999999998</v>
      </c>
      <c r="AK562" s="8">
        <v>0.38163000000000002</v>
      </c>
      <c r="AL562" s="8">
        <v>3.1784599999999998</v>
      </c>
      <c r="AM562">
        <v>2.1704699999999999</v>
      </c>
      <c r="AN562">
        <v>1.2078</v>
      </c>
      <c r="AO562">
        <v>0.23321</v>
      </c>
      <c r="AP562">
        <v>3.6086499999999999</v>
      </c>
      <c r="AR562">
        <v>2</v>
      </c>
      <c r="AS562">
        <v>4</v>
      </c>
      <c r="AT562">
        <v>2</v>
      </c>
      <c r="AU562">
        <v>6</v>
      </c>
      <c r="AV562" s="4">
        <v>22601.8</v>
      </c>
      <c r="AW562">
        <v>0</v>
      </c>
      <c r="AX562">
        <v>6</v>
      </c>
      <c r="AZ562" s="1">
        <v>44756</v>
      </c>
      <c r="BA562">
        <v>7</v>
      </c>
      <c r="BB562">
        <v>6</v>
      </c>
      <c r="BC562">
        <v>4</v>
      </c>
      <c r="BD562">
        <v>68</v>
      </c>
      <c r="BE562">
        <v>1</v>
      </c>
      <c r="BF562">
        <v>0</v>
      </c>
      <c r="BG562">
        <v>68</v>
      </c>
      <c r="BH562">
        <v>44308</v>
      </c>
      <c r="BI562">
        <v>1</v>
      </c>
      <c r="BJ562">
        <v>0</v>
      </c>
      <c r="BK562">
        <v>1</v>
      </c>
      <c r="BL562">
        <v>8</v>
      </c>
      <c r="BM562">
        <v>0</v>
      </c>
      <c r="BN562">
        <v>0</v>
      </c>
      <c r="BO562">
        <v>8</v>
      </c>
      <c r="BP562">
        <v>43616</v>
      </c>
      <c r="BQ562">
        <v>1</v>
      </c>
      <c r="BR562">
        <v>1</v>
      </c>
      <c r="BS562">
        <v>0</v>
      </c>
      <c r="BT562">
        <v>16</v>
      </c>
      <c r="BU562">
        <v>1</v>
      </c>
      <c r="BV562">
        <v>0</v>
      </c>
      <c r="BW562">
        <v>16</v>
      </c>
      <c r="BX562" s="8">
        <v>39.332999999999998</v>
      </c>
      <c r="BZ562" t="s">
        <v>2842</v>
      </c>
      <c r="CA562" t="s">
        <v>2843</v>
      </c>
      <c r="CB562">
        <v>76834</v>
      </c>
      <c r="CC562">
        <v>301</v>
      </c>
      <c r="CD562">
        <v>3256254157</v>
      </c>
      <c r="CE562" t="s">
        <v>336</v>
      </c>
      <c r="CF562" t="s">
        <v>334</v>
      </c>
      <c r="CG562" s="1">
        <v>35564</v>
      </c>
      <c r="CH562" t="s">
        <v>334</v>
      </c>
      <c r="CI562" t="s">
        <v>334</v>
      </c>
      <c r="CJ562" t="s">
        <v>334</v>
      </c>
      <c r="CK562" t="s">
        <v>338</v>
      </c>
      <c r="CL562" t="s">
        <v>2844</v>
      </c>
      <c r="CM562">
        <v>108</v>
      </c>
      <c r="CN562" s="1">
        <v>44835</v>
      </c>
      <c r="CP562"/>
      <c r="CQ562"/>
      <c r="CR562">
        <v>12</v>
      </c>
      <c r="CS562"/>
      <c r="CT562"/>
      <c r="CU562" s="23"/>
      <c r="CV562"/>
      <c r="CW562"/>
      <c r="CX562"/>
    </row>
    <row r="563" spans="1:102" x14ac:dyDescent="0.35">
      <c r="A563" t="s">
        <v>143</v>
      </c>
      <c r="B563" t="s">
        <v>390</v>
      </c>
      <c r="C563">
        <v>675689</v>
      </c>
      <c r="D563" t="s">
        <v>2845</v>
      </c>
      <c r="E563" t="s">
        <v>830</v>
      </c>
      <c r="F563" t="s">
        <v>710</v>
      </c>
      <c r="G563" t="s">
        <v>166</v>
      </c>
      <c r="H563" t="s">
        <v>333</v>
      </c>
      <c r="I563">
        <v>74.099999999999994</v>
      </c>
      <c r="K563" t="s">
        <v>334</v>
      </c>
      <c r="L563" t="s">
        <v>339</v>
      </c>
      <c r="M563">
        <v>1</v>
      </c>
      <c r="N563">
        <v>1</v>
      </c>
      <c r="P563">
        <v>4</v>
      </c>
      <c r="Q563">
        <v>5</v>
      </c>
      <c r="R563">
        <v>4</v>
      </c>
      <c r="T563" s="8">
        <v>3.4678300000000002</v>
      </c>
      <c r="U563" s="8">
        <v>0.15182999999999999</v>
      </c>
      <c r="V563">
        <v>45.9</v>
      </c>
      <c r="W563" s="8">
        <v>1.0374099999999999</v>
      </c>
      <c r="X563" s="8">
        <v>1.1892400000000001</v>
      </c>
      <c r="Y563" s="8">
        <v>2.48156</v>
      </c>
      <c r="Z563" s="8">
        <v>8.3640000000000006E-2</v>
      </c>
      <c r="AA563" s="8">
        <v>0.12225</v>
      </c>
      <c r="AC563" s="8">
        <v>2.2785799999999998</v>
      </c>
      <c r="AD563">
        <v>77.8</v>
      </c>
      <c r="AF563">
        <v>0</v>
      </c>
      <c r="AI563" s="8">
        <v>2.1425900000000002</v>
      </c>
      <c r="AJ563" s="8">
        <v>0.75705999999999996</v>
      </c>
      <c r="AK563" s="8">
        <v>0.38414999999999999</v>
      </c>
      <c r="AL563" s="8">
        <v>3.2837999999999998</v>
      </c>
      <c r="AM563">
        <v>2.16926</v>
      </c>
      <c r="AN563">
        <v>1.0087299999999999</v>
      </c>
      <c r="AO563">
        <v>0.15014</v>
      </c>
      <c r="AP563">
        <v>3.3326500000000001</v>
      </c>
      <c r="AR563">
        <v>0</v>
      </c>
      <c r="AS563">
        <v>0</v>
      </c>
      <c r="AT563">
        <v>2</v>
      </c>
      <c r="AU563">
        <v>3</v>
      </c>
      <c r="AV563" s="4">
        <v>36172.5</v>
      </c>
      <c r="AW563">
        <v>0</v>
      </c>
      <c r="AX563">
        <v>3</v>
      </c>
      <c r="AZ563" s="1">
        <v>44470</v>
      </c>
      <c r="BA563">
        <v>6</v>
      </c>
      <c r="BB563">
        <v>6</v>
      </c>
      <c r="BC563">
        <v>0</v>
      </c>
      <c r="BD563">
        <v>44</v>
      </c>
      <c r="BE563">
        <v>1</v>
      </c>
      <c r="BF563">
        <v>0</v>
      </c>
      <c r="BG563">
        <v>44</v>
      </c>
      <c r="BH563">
        <v>43867</v>
      </c>
      <c r="BI563">
        <v>13</v>
      </c>
      <c r="BJ563">
        <v>11</v>
      </c>
      <c r="BK563">
        <v>2</v>
      </c>
      <c r="BL563">
        <v>84</v>
      </c>
      <c r="BM563">
        <v>1</v>
      </c>
      <c r="BN563">
        <v>0</v>
      </c>
      <c r="BO563">
        <v>84</v>
      </c>
      <c r="BP563">
        <v>43531</v>
      </c>
      <c r="BQ563">
        <v>14</v>
      </c>
      <c r="BR563">
        <v>11</v>
      </c>
      <c r="BS563">
        <v>3</v>
      </c>
      <c r="BT563">
        <v>112</v>
      </c>
      <c r="BU563">
        <v>1</v>
      </c>
      <c r="BV563">
        <v>0</v>
      </c>
      <c r="BW563">
        <v>112</v>
      </c>
      <c r="BX563" s="8">
        <v>68.667000000000002</v>
      </c>
      <c r="BZ563" t="s">
        <v>677</v>
      </c>
      <c r="CA563" t="s">
        <v>2846</v>
      </c>
      <c r="CB563">
        <v>78501</v>
      </c>
      <c r="CC563">
        <v>650</v>
      </c>
      <c r="CD563">
        <v>9566648900</v>
      </c>
      <c r="CE563" t="s">
        <v>336</v>
      </c>
      <c r="CF563" t="s">
        <v>334</v>
      </c>
      <c r="CG563" s="1">
        <v>40664</v>
      </c>
      <c r="CH563" t="s">
        <v>334</v>
      </c>
      <c r="CI563" t="s">
        <v>334</v>
      </c>
      <c r="CJ563" t="s">
        <v>334</v>
      </c>
      <c r="CK563" t="s">
        <v>338</v>
      </c>
      <c r="CL563" t="s">
        <v>2847</v>
      </c>
      <c r="CM563">
        <v>81</v>
      </c>
      <c r="CN563" s="1">
        <v>44835</v>
      </c>
      <c r="CP563"/>
      <c r="CQ563"/>
      <c r="CR563"/>
      <c r="CS563"/>
      <c r="CT563"/>
      <c r="CU563" s="23"/>
      <c r="CV563"/>
      <c r="CW563"/>
      <c r="CX563"/>
    </row>
    <row r="564" spans="1:102" x14ac:dyDescent="0.35">
      <c r="A564" t="s">
        <v>143</v>
      </c>
      <c r="B564" t="s">
        <v>390</v>
      </c>
      <c r="C564">
        <v>675690</v>
      </c>
      <c r="D564" t="s">
        <v>2848</v>
      </c>
      <c r="E564" t="s">
        <v>635</v>
      </c>
      <c r="F564" t="s">
        <v>636</v>
      </c>
      <c r="G564" t="s">
        <v>166</v>
      </c>
      <c r="H564" t="s">
        <v>346</v>
      </c>
      <c r="I564">
        <v>54.1</v>
      </c>
      <c r="K564" t="s">
        <v>334</v>
      </c>
      <c r="L564" t="s">
        <v>339</v>
      </c>
      <c r="M564">
        <v>3</v>
      </c>
      <c r="N564">
        <v>1</v>
      </c>
      <c r="P564">
        <v>2</v>
      </c>
      <c r="Q564">
        <v>2</v>
      </c>
      <c r="R564">
        <v>1</v>
      </c>
      <c r="T564" s="8">
        <v>2.9249100000000001</v>
      </c>
      <c r="U564" s="8">
        <v>0.31539</v>
      </c>
      <c r="V564"/>
      <c r="W564" s="8">
        <v>0.83062999999999998</v>
      </c>
      <c r="X564" s="8">
        <v>1.14602</v>
      </c>
      <c r="Y564" s="8">
        <v>2.5747</v>
      </c>
      <c r="Z564" s="8">
        <v>0.34323999999999999</v>
      </c>
      <c r="AA564" s="8">
        <v>0.19141</v>
      </c>
      <c r="AB564">
        <v>6</v>
      </c>
      <c r="AC564" s="8">
        <v>1.7788900000000001</v>
      </c>
      <c r="AE564">
        <v>6</v>
      </c>
      <c r="AG564">
        <v>6</v>
      </c>
      <c r="AI564" s="8">
        <v>2.02617</v>
      </c>
      <c r="AJ564" s="8">
        <v>0.76812000000000002</v>
      </c>
      <c r="AK564" s="8">
        <v>0.40503</v>
      </c>
      <c r="AL564" s="8">
        <v>3.1993200000000002</v>
      </c>
      <c r="AM564">
        <v>1.7908500000000001</v>
      </c>
      <c r="AN564">
        <v>0.79603000000000002</v>
      </c>
      <c r="AO564">
        <v>0.29581000000000002</v>
      </c>
      <c r="AP564">
        <v>2.8851200000000001</v>
      </c>
      <c r="AR564">
        <v>1</v>
      </c>
      <c r="AS564">
        <v>4</v>
      </c>
      <c r="AT564">
        <v>1</v>
      </c>
      <c r="AU564">
        <v>1</v>
      </c>
      <c r="AV564" s="4">
        <v>9750</v>
      </c>
      <c r="AW564">
        <v>0</v>
      </c>
      <c r="AX564">
        <v>1</v>
      </c>
      <c r="AZ564" s="1">
        <v>44638</v>
      </c>
      <c r="BA564">
        <v>3</v>
      </c>
      <c r="BB564">
        <v>0</v>
      </c>
      <c r="BC564">
        <v>3</v>
      </c>
      <c r="BD564">
        <v>12</v>
      </c>
      <c r="BE564">
        <v>0</v>
      </c>
      <c r="BF564">
        <v>0</v>
      </c>
      <c r="BG564">
        <v>12</v>
      </c>
      <c r="BH564">
        <v>44183</v>
      </c>
      <c r="BI564">
        <v>6</v>
      </c>
      <c r="BJ564">
        <v>5</v>
      </c>
      <c r="BK564">
        <v>1</v>
      </c>
      <c r="BL564">
        <v>28</v>
      </c>
      <c r="BM564">
        <v>1</v>
      </c>
      <c r="BN564">
        <v>0</v>
      </c>
      <c r="BO564">
        <v>28</v>
      </c>
      <c r="BP564">
        <v>43602</v>
      </c>
      <c r="BQ564">
        <v>12</v>
      </c>
      <c r="BR564">
        <v>9</v>
      </c>
      <c r="BS564">
        <v>3</v>
      </c>
      <c r="BT564">
        <v>80</v>
      </c>
      <c r="BU564">
        <v>1</v>
      </c>
      <c r="BV564">
        <v>0</v>
      </c>
      <c r="BW564">
        <v>80</v>
      </c>
      <c r="BX564" s="8">
        <v>28.667000000000002</v>
      </c>
      <c r="BZ564" t="s">
        <v>2849</v>
      </c>
      <c r="CA564" t="s">
        <v>2850</v>
      </c>
      <c r="CB564">
        <v>78201</v>
      </c>
      <c r="CC564">
        <v>130</v>
      </c>
      <c r="CD564">
        <v>2107364544</v>
      </c>
      <c r="CE564" t="s">
        <v>336</v>
      </c>
      <c r="CF564" t="s">
        <v>334</v>
      </c>
      <c r="CG564" s="1">
        <v>35585</v>
      </c>
      <c r="CH564" t="s">
        <v>334</v>
      </c>
      <c r="CI564" t="s">
        <v>334</v>
      </c>
      <c r="CJ564" t="s">
        <v>334</v>
      </c>
      <c r="CK564" t="s">
        <v>338</v>
      </c>
      <c r="CL564" t="s">
        <v>2851</v>
      </c>
      <c r="CM564">
        <v>93</v>
      </c>
      <c r="CN564" s="1">
        <v>44835</v>
      </c>
      <c r="CP564"/>
      <c r="CQ564"/>
      <c r="CR564"/>
      <c r="CS564"/>
      <c r="CT564"/>
      <c r="CU564" s="23"/>
      <c r="CV564"/>
      <c r="CW564"/>
      <c r="CX564"/>
    </row>
    <row r="565" spans="1:102" x14ac:dyDescent="0.35">
      <c r="A565" t="s">
        <v>143</v>
      </c>
      <c r="B565" t="s">
        <v>390</v>
      </c>
      <c r="C565">
        <v>675691</v>
      </c>
      <c r="D565" t="s">
        <v>2852</v>
      </c>
      <c r="E565" t="s">
        <v>354</v>
      </c>
      <c r="F565" t="s">
        <v>358</v>
      </c>
      <c r="G565" t="s">
        <v>167</v>
      </c>
      <c r="H565" t="s">
        <v>350</v>
      </c>
      <c r="I565">
        <v>46.5</v>
      </c>
      <c r="K565" t="s">
        <v>334</v>
      </c>
      <c r="L565" t="s">
        <v>339</v>
      </c>
      <c r="M565">
        <v>1</v>
      </c>
      <c r="N565">
        <v>1</v>
      </c>
      <c r="P565">
        <v>2</v>
      </c>
      <c r="Q565">
        <v>2</v>
      </c>
      <c r="R565">
        <v>1</v>
      </c>
      <c r="T565" s="8"/>
      <c r="V565"/>
      <c r="W565" s="8"/>
      <c r="X565" s="8"/>
      <c r="Y565" s="8"/>
      <c r="Z565" s="8"/>
      <c r="AA565" s="8"/>
      <c r="AB565">
        <v>6</v>
      </c>
      <c r="AC565" s="8"/>
      <c r="AE565">
        <v>6</v>
      </c>
      <c r="AG565">
        <v>6</v>
      </c>
      <c r="AI565" s="8"/>
      <c r="AJ565" s="8"/>
      <c r="AK565" s="8"/>
      <c r="AL565" s="8"/>
      <c r="AR565">
        <v>1</v>
      </c>
      <c r="AS565">
        <v>10</v>
      </c>
      <c r="AT565">
        <v>2</v>
      </c>
      <c r="AU565">
        <v>0</v>
      </c>
      <c r="AV565" s="4">
        <v>0</v>
      </c>
      <c r="AW565">
        <v>0</v>
      </c>
      <c r="AX565">
        <v>0</v>
      </c>
      <c r="AZ565" s="1">
        <v>44622</v>
      </c>
      <c r="BA565">
        <v>4</v>
      </c>
      <c r="BB565">
        <v>1</v>
      </c>
      <c r="BC565">
        <v>3</v>
      </c>
      <c r="BD565">
        <v>95</v>
      </c>
      <c r="BE565">
        <v>1</v>
      </c>
      <c r="BF565">
        <v>0</v>
      </c>
      <c r="BG565">
        <v>95</v>
      </c>
      <c r="BH565">
        <v>43887</v>
      </c>
      <c r="BI565">
        <v>5</v>
      </c>
      <c r="BJ565">
        <v>4</v>
      </c>
      <c r="BK565">
        <v>1</v>
      </c>
      <c r="BL565">
        <v>48</v>
      </c>
      <c r="BM565">
        <v>1</v>
      </c>
      <c r="BN565">
        <v>0</v>
      </c>
      <c r="BO565">
        <v>48</v>
      </c>
      <c r="BP565">
        <v>43537</v>
      </c>
      <c r="BQ565">
        <v>13</v>
      </c>
      <c r="BR565">
        <v>8</v>
      </c>
      <c r="BS565">
        <v>5</v>
      </c>
      <c r="BT565">
        <v>136</v>
      </c>
      <c r="BU565">
        <v>1</v>
      </c>
      <c r="BV565">
        <v>0</v>
      </c>
      <c r="BW565">
        <v>136</v>
      </c>
      <c r="BX565" s="8">
        <v>86.167000000000002</v>
      </c>
      <c r="BZ565" t="s">
        <v>2853</v>
      </c>
      <c r="CA565" t="s">
        <v>2854</v>
      </c>
      <c r="CB565">
        <v>77340</v>
      </c>
      <c r="CC565">
        <v>949</v>
      </c>
      <c r="CD565">
        <v>9362938062</v>
      </c>
      <c r="CE565" t="s">
        <v>336</v>
      </c>
      <c r="CF565" t="s">
        <v>334</v>
      </c>
      <c r="CG565" s="1">
        <v>35601</v>
      </c>
      <c r="CH565" t="s">
        <v>334</v>
      </c>
      <c r="CI565" t="s">
        <v>334</v>
      </c>
      <c r="CJ565" t="s">
        <v>334</v>
      </c>
      <c r="CK565" t="s">
        <v>338</v>
      </c>
      <c r="CL565" t="s">
        <v>2855</v>
      </c>
      <c r="CM565">
        <v>92</v>
      </c>
      <c r="CN565" s="1">
        <v>44835</v>
      </c>
      <c r="CP565"/>
      <c r="CQ565"/>
      <c r="CR565">
        <v>12</v>
      </c>
      <c r="CS565"/>
      <c r="CT565"/>
      <c r="CU565" s="23"/>
      <c r="CV565"/>
      <c r="CW565">
        <v>6</v>
      </c>
      <c r="CX565">
        <v>6</v>
      </c>
    </row>
    <row r="566" spans="1:102" x14ac:dyDescent="0.35">
      <c r="A566" t="s">
        <v>143</v>
      </c>
      <c r="B566" t="s">
        <v>390</v>
      </c>
      <c r="C566">
        <v>675695</v>
      </c>
      <c r="D566" t="s">
        <v>2856</v>
      </c>
      <c r="E566" t="s">
        <v>605</v>
      </c>
      <c r="F566" t="s">
        <v>342</v>
      </c>
      <c r="G566" t="s">
        <v>168</v>
      </c>
      <c r="H566" t="s">
        <v>404</v>
      </c>
      <c r="I566">
        <v>39.1</v>
      </c>
      <c r="K566" t="s">
        <v>334</v>
      </c>
      <c r="L566" t="s">
        <v>339</v>
      </c>
      <c r="M566">
        <v>3</v>
      </c>
      <c r="N566">
        <v>1</v>
      </c>
      <c r="P566">
        <v>4</v>
      </c>
      <c r="Q566">
        <v>4</v>
      </c>
      <c r="R566">
        <v>4</v>
      </c>
      <c r="T566" s="8"/>
      <c r="V566"/>
      <c r="W566" s="8"/>
      <c r="X566" s="8"/>
      <c r="Y566" s="8"/>
      <c r="Z566" s="8"/>
      <c r="AA566" s="8"/>
      <c r="AB566">
        <v>6</v>
      </c>
      <c r="AC566" s="8"/>
      <c r="AE566">
        <v>6</v>
      </c>
      <c r="AG566">
        <v>6</v>
      </c>
      <c r="AI566" s="8"/>
      <c r="AJ566" s="8"/>
      <c r="AK566" s="8"/>
      <c r="AL566" s="8"/>
      <c r="AR566">
        <v>1</v>
      </c>
      <c r="AS566">
        <v>2</v>
      </c>
      <c r="AT566">
        <v>0</v>
      </c>
      <c r="AU566">
        <v>0</v>
      </c>
      <c r="AV566" s="4">
        <v>0</v>
      </c>
      <c r="AW566">
        <v>0</v>
      </c>
      <c r="AX566">
        <v>0</v>
      </c>
      <c r="AZ566" s="1">
        <v>44692</v>
      </c>
      <c r="BA566">
        <v>4</v>
      </c>
      <c r="BB566">
        <v>4</v>
      </c>
      <c r="BC566">
        <v>0</v>
      </c>
      <c r="BD566">
        <v>16</v>
      </c>
      <c r="BE566">
        <v>1</v>
      </c>
      <c r="BF566">
        <v>0</v>
      </c>
      <c r="BG566">
        <v>16</v>
      </c>
      <c r="BH566">
        <v>43865</v>
      </c>
      <c r="BI566">
        <v>7</v>
      </c>
      <c r="BJ566">
        <v>6</v>
      </c>
      <c r="BK566">
        <v>1</v>
      </c>
      <c r="BL566">
        <v>52</v>
      </c>
      <c r="BM566">
        <v>1</v>
      </c>
      <c r="BN566">
        <v>0</v>
      </c>
      <c r="BO566">
        <v>52</v>
      </c>
      <c r="BP566">
        <v>43579</v>
      </c>
      <c r="BQ566">
        <v>8</v>
      </c>
      <c r="BR566">
        <v>8</v>
      </c>
      <c r="BS566">
        <v>0</v>
      </c>
      <c r="BT566">
        <v>48</v>
      </c>
      <c r="BU566">
        <v>1</v>
      </c>
      <c r="BV566">
        <v>0</v>
      </c>
      <c r="BW566">
        <v>48</v>
      </c>
      <c r="BX566" s="8">
        <v>33.332999999999998</v>
      </c>
      <c r="BZ566" t="s">
        <v>1141</v>
      </c>
      <c r="CA566" t="s">
        <v>2857</v>
      </c>
      <c r="CB566">
        <v>77707</v>
      </c>
      <c r="CC566">
        <v>700</v>
      </c>
      <c r="CD566">
        <v>4098422244</v>
      </c>
      <c r="CE566" t="s">
        <v>336</v>
      </c>
      <c r="CF566" t="s">
        <v>334</v>
      </c>
      <c r="CG566" s="1">
        <v>35621</v>
      </c>
      <c r="CH566" t="s">
        <v>334</v>
      </c>
      <c r="CI566" t="s">
        <v>334</v>
      </c>
      <c r="CJ566" t="s">
        <v>334</v>
      </c>
      <c r="CK566" t="s">
        <v>338</v>
      </c>
      <c r="CL566" t="s">
        <v>2858</v>
      </c>
      <c r="CM566">
        <v>50</v>
      </c>
      <c r="CN566" s="1">
        <v>44835</v>
      </c>
      <c r="CP566"/>
      <c r="CQ566"/>
      <c r="CR566">
        <v>12</v>
      </c>
      <c r="CS566"/>
      <c r="CT566"/>
      <c r="CU566" s="23"/>
      <c r="CV566"/>
      <c r="CW566">
        <v>6</v>
      </c>
      <c r="CX566">
        <v>6</v>
      </c>
    </row>
    <row r="567" spans="1:102" x14ac:dyDescent="0.35">
      <c r="A567" t="s">
        <v>143</v>
      </c>
      <c r="B567" t="s">
        <v>390</v>
      </c>
      <c r="C567">
        <v>675696</v>
      </c>
      <c r="D567" t="s">
        <v>2859</v>
      </c>
      <c r="E567" t="s">
        <v>2642</v>
      </c>
      <c r="F567" t="s">
        <v>695</v>
      </c>
      <c r="G567" t="s">
        <v>168</v>
      </c>
      <c r="H567" t="s">
        <v>404</v>
      </c>
      <c r="I567">
        <v>72.5</v>
      </c>
      <c r="K567" t="s">
        <v>334</v>
      </c>
      <c r="L567" t="s">
        <v>339</v>
      </c>
      <c r="M567">
        <v>5</v>
      </c>
      <c r="N567">
        <v>3</v>
      </c>
      <c r="P567">
        <v>3</v>
      </c>
      <c r="Q567">
        <v>2</v>
      </c>
      <c r="R567">
        <v>3</v>
      </c>
      <c r="T567" s="8">
        <v>4.7105399999999999</v>
      </c>
      <c r="U567" s="8">
        <v>0.22677</v>
      </c>
      <c r="V567">
        <v>51.1</v>
      </c>
      <c r="W567" s="8">
        <v>1.15459</v>
      </c>
      <c r="X567" s="8">
        <v>1.3813599999999999</v>
      </c>
      <c r="Y567" s="8">
        <v>3.63151</v>
      </c>
      <c r="Z567" s="8">
        <v>0.23050000000000001</v>
      </c>
      <c r="AA567" s="8">
        <v>7.6490000000000002E-2</v>
      </c>
      <c r="AC567" s="8">
        <v>3.32918</v>
      </c>
      <c r="AD567">
        <v>83.3</v>
      </c>
      <c r="AF567">
        <v>0</v>
      </c>
      <c r="AI567" s="8">
        <v>1.9815</v>
      </c>
      <c r="AJ567" s="8">
        <v>0.64451000000000003</v>
      </c>
      <c r="AK567" s="8">
        <v>0.27750000000000002</v>
      </c>
      <c r="AL567" s="8">
        <v>2.9035099999999998</v>
      </c>
      <c r="AM567">
        <v>3.4271099999999999</v>
      </c>
      <c r="AN567">
        <v>1.31871</v>
      </c>
      <c r="AO567">
        <v>0.31042999999999998</v>
      </c>
      <c r="AP567">
        <v>5.1198399999999999</v>
      </c>
      <c r="AR567">
        <v>0</v>
      </c>
      <c r="AS567">
        <v>1</v>
      </c>
      <c r="AT567">
        <v>1</v>
      </c>
      <c r="AU567">
        <v>1</v>
      </c>
      <c r="AV567" s="4">
        <v>650</v>
      </c>
      <c r="AW567">
        <v>0</v>
      </c>
      <c r="AX567">
        <v>1</v>
      </c>
      <c r="AZ567" s="1">
        <v>44714</v>
      </c>
      <c r="BA567">
        <v>1</v>
      </c>
      <c r="BB567">
        <v>0</v>
      </c>
      <c r="BC567">
        <v>0</v>
      </c>
      <c r="BD567">
        <v>4</v>
      </c>
      <c r="BE567">
        <v>0</v>
      </c>
      <c r="BF567">
        <v>0</v>
      </c>
      <c r="BG567">
        <v>4</v>
      </c>
      <c r="BH567">
        <v>43860</v>
      </c>
      <c r="BI567">
        <v>3</v>
      </c>
      <c r="BJ567">
        <v>0</v>
      </c>
      <c r="BK567">
        <v>3</v>
      </c>
      <c r="BL567">
        <v>20</v>
      </c>
      <c r="BM567">
        <v>0</v>
      </c>
      <c r="BN567">
        <v>0</v>
      </c>
      <c r="BO567">
        <v>20</v>
      </c>
      <c r="BP567">
        <v>43511</v>
      </c>
      <c r="BQ567">
        <v>2</v>
      </c>
      <c r="BR567">
        <v>2</v>
      </c>
      <c r="BS567">
        <v>0</v>
      </c>
      <c r="BT567">
        <v>16</v>
      </c>
      <c r="BU567">
        <v>1</v>
      </c>
      <c r="BV567">
        <v>0</v>
      </c>
      <c r="BW567">
        <v>16</v>
      </c>
      <c r="BX567" s="8">
        <v>11.333</v>
      </c>
      <c r="BZ567" t="s">
        <v>626</v>
      </c>
      <c r="CA567" t="s">
        <v>2860</v>
      </c>
      <c r="CB567">
        <v>77515</v>
      </c>
      <c r="CC567">
        <v>180</v>
      </c>
      <c r="CD567">
        <v>9798498281</v>
      </c>
      <c r="CE567" t="s">
        <v>336</v>
      </c>
      <c r="CF567" t="s">
        <v>334</v>
      </c>
      <c r="CG567" s="1">
        <v>35626</v>
      </c>
      <c r="CH567" t="s">
        <v>334</v>
      </c>
      <c r="CI567" t="s">
        <v>334</v>
      </c>
      <c r="CJ567" t="s">
        <v>334</v>
      </c>
      <c r="CK567" t="s">
        <v>338</v>
      </c>
      <c r="CL567" t="s">
        <v>2861</v>
      </c>
      <c r="CM567">
        <v>136</v>
      </c>
      <c r="CN567" s="1">
        <v>44835</v>
      </c>
      <c r="CP567"/>
      <c r="CQ567"/>
      <c r="CR567"/>
      <c r="CS567"/>
      <c r="CT567"/>
      <c r="CU567" s="23"/>
      <c r="CV567"/>
      <c r="CW567"/>
      <c r="CX567"/>
    </row>
    <row r="568" spans="1:102" x14ac:dyDescent="0.35">
      <c r="A568" t="s">
        <v>143</v>
      </c>
      <c r="B568" t="s">
        <v>390</v>
      </c>
      <c r="C568">
        <v>675697</v>
      </c>
      <c r="D568" t="s">
        <v>2862</v>
      </c>
      <c r="E568" t="s">
        <v>635</v>
      </c>
      <c r="F568" t="s">
        <v>636</v>
      </c>
      <c r="G568" t="s">
        <v>167</v>
      </c>
      <c r="H568" t="s">
        <v>350</v>
      </c>
      <c r="I568">
        <v>47.4</v>
      </c>
      <c r="K568" t="s">
        <v>334</v>
      </c>
      <c r="L568" t="s">
        <v>353</v>
      </c>
      <c r="M568">
        <v>5</v>
      </c>
      <c r="N568">
        <v>5</v>
      </c>
      <c r="P568">
        <v>4</v>
      </c>
      <c r="Q568">
        <v>5</v>
      </c>
      <c r="R568">
        <v>3</v>
      </c>
      <c r="T568" s="8">
        <v>7.2650800000000002</v>
      </c>
      <c r="U568" s="8">
        <v>0.89761999999999997</v>
      </c>
      <c r="V568"/>
      <c r="W568" s="8">
        <v>1.1860900000000001</v>
      </c>
      <c r="X568" s="8">
        <v>2.08371</v>
      </c>
      <c r="Y568" s="8">
        <v>5.8057100000000004</v>
      </c>
      <c r="Z568" s="8">
        <v>0.57360999999999995</v>
      </c>
      <c r="AA568" s="8">
        <v>0</v>
      </c>
      <c r="AB568">
        <v>6</v>
      </c>
      <c r="AC568" s="8">
        <v>5.1813700000000003</v>
      </c>
      <c r="AE568">
        <v>6</v>
      </c>
      <c r="AG568">
        <v>6</v>
      </c>
      <c r="AI568" s="8">
        <v>2.1191800000000001</v>
      </c>
      <c r="AJ568" s="8">
        <v>0.66608999999999996</v>
      </c>
      <c r="AK568" s="8">
        <v>0.30829000000000001</v>
      </c>
      <c r="AL568" s="8">
        <v>3.0935600000000001</v>
      </c>
      <c r="AM568">
        <v>4.98726</v>
      </c>
      <c r="AN568">
        <v>1.3108</v>
      </c>
      <c r="AO568">
        <v>1.1060700000000001</v>
      </c>
      <c r="AP568">
        <v>7.4112400000000003</v>
      </c>
      <c r="AR568">
        <v>1</v>
      </c>
      <c r="AS568">
        <v>2</v>
      </c>
      <c r="AT568">
        <v>1</v>
      </c>
      <c r="AU568">
        <v>6</v>
      </c>
      <c r="AV568" s="4">
        <v>16275.23</v>
      </c>
      <c r="AW568">
        <v>1</v>
      </c>
      <c r="AX568">
        <v>7</v>
      </c>
      <c r="AZ568" s="1">
        <v>44596</v>
      </c>
      <c r="BA568">
        <v>0</v>
      </c>
      <c r="BB568">
        <v>0</v>
      </c>
      <c r="BC568">
        <v>0</v>
      </c>
      <c r="BD568">
        <v>0</v>
      </c>
      <c r="BE568">
        <v>0</v>
      </c>
      <c r="BF568">
        <v>0</v>
      </c>
      <c r="BG568">
        <v>0</v>
      </c>
      <c r="BH568">
        <v>44159</v>
      </c>
      <c r="BI568">
        <v>7</v>
      </c>
      <c r="BJ568">
        <v>7</v>
      </c>
      <c r="BK568">
        <v>0</v>
      </c>
      <c r="BL568">
        <v>48</v>
      </c>
      <c r="BM568">
        <v>1</v>
      </c>
      <c r="BN568">
        <v>0</v>
      </c>
      <c r="BO568">
        <v>48</v>
      </c>
      <c r="BP568">
        <v>43573</v>
      </c>
      <c r="BQ568">
        <v>9</v>
      </c>
      <c r="BR568">
        <v>6</v>
      </c>
      <c r="BS568">
        <v>3</v>
      </c>
      <c r="BT568">
        <v>48</v>
      </c>
      <c r="BU568">
        <v>1</v>
      </c>
      <c r="BV568">
        <v>0</v>
      </c>
      <c r="BW568">
        <v>48</v>
      </c>
      <c r="BX568" s="8">
        <v>24</v>
      </c>
      <c r="BZ568" t="s">
        <v>2863</v>
      </c>
      <c r="CA568" t="s">
        <v>2864</v>
      </c>
      <c r="CB568">
        <v>78239</v>
      </c>
      <c r="CC568">
        <v>130</v>
      </c>
      <c r="CD568">
        <v>2106465200</v>
      </c>
      <c r="CE568" t="s">
        <v>381</v>
      </c>
      <c r="CF568" t="s">
        <v>334</v>
      </c>
      <c r="CG568" s="1">
        <v>35599</v>
      </c>
      <c r="CH568" t="s">
        <v>337</v>
      </c>
      <c r="CI568" t="s">
        <v>334</v>
      </c>
      <c r="CJ568" t="s">
        <v>334</v>
      </c>
      <c r="CK568" t="s">
        <v>338</v>
      </c>
      <c r="CL568" t="s">
        <v>2865</v>
      </c>
      <c r="CM568">
        <v>91</v>
      </c>
      <c r="CN568" s="1">
        <v>44835</v>
      </c>
      <c r="CP568"/>
      <c r="CQ568"/>
      <c r="CR568"/>
      <c r="CS568"/>
      <c r="CT568"/>
      <c r="CU568" s="23"/>
      <c r="CV568"/>
      <c r="CW568"/>
      <c r="CX568"/>
    </row>
    <row r="569" spans="1:102" x14ac:dyDescent="0.35">
      <c r="A569" t="s">
        <v>143</v>
      </c>
      <c r="B569" t="s">
        <v>390</v>
      </c>
      <c r="C569">
        <v>675700</v>
      </c>
      <c r="D569" t="s">
        <v>2866</v>
      </c>
      <c r="E569" t="s">
        <v>2867</v>
      </c>
      <c r="F569" t="s">
        <v>2868</v>
      </c>
      <c r="G569" t="s">
        <v>168</v>
      </c>
      <c r="H569" t="s">
        <v>404</v>
      </c>
      <c r="I569">
        <v>63.3</v>
      </c>
      <c r="K569" t="s">
        <v>334</v>
      </c>
      <c r="L569" t="s">
        <v>339</v>
      </c>
      <c r="M569">
        <v>1</v>
      </c>
      <c r="N569">
        <v>1</v>
      </c>
      <c r="P569">
        <v>3</v>
      </c>
      <c r="Q569">
        <v>5</v>
      </c>
      <c r="R569">
        <v>1</v>
      </c>
      <c r="T569" s="8">
        <v>3.3451200000000001</v>
      </c>
      <c r="U569" s="8">
        <v>0.41321000000000002</v>
      </c>
      <c r="V569"/>
      <c r="W569" s="8">
        <v>1.0268999999999999</v>
      </c>
      <c r="X569" s="8">
        <v>1.44011</v>
      </c>
      <c r="Y569" s="8">
        <v>2.8299599999999998</v>
      </c>
      <c r="Z569" s="8">
        <v>0.31197000000000003</v>
      </c>
      <c r="AA569" s="8">
        <v>2.647E-2</v>
      </c>
      <c r="AB569">
        <v>6</v>
      </c>
      <c r="AC569" s="8">
        <v>1.9050100000000001</v>
      </c>
      <c r="AE569">
        <v>6</v>
      </c>
      <c r="AF569">
        <v>1</v>
      </c>
      <c r="AI569" s="8">
        <v>2.0729799999999998</v>
      </c>
      <c r="AJ569" s="8">
        <v>0.80127000000000004</v>
      </c>
      <c r="AK569" s="8">
        <v>0.40511999999999998</v>
      </c>
      <c r="AL569" s="8">
        <v>3.2793700000000001</v>
      </c>
      <c r="AM569">
        <v>1.8745099999999999</v>
      </c>
      <c r="AN569">
        <v>0.94340999999999997</v>
      </c>
      <c r="AO569">
        <v>0.38747999999999999</v>
      </c>
      <c r="AP569">
        <v>3.2190799999999999</v>
      </c>
      <c r="AR569">
        <v>1</v>
      </c>
      <c r="AS569">
        <v>8</v>
      </c>
      <c r="AT569">
        <v>1</v>
      </c>
      <c r="AU569">
        <v>3</v>
      </c>
      <c r="AV569" s="4">
        <v>20173.09</v>
      </c>
      <c r="AW569">
        <v>0</v>
      </c>
      <c r="AX569">
        <v>3</v>
      </c>
      <c r="AZ569" s="1">
        <v>44399</v>
      </c>
      <c r="BA569">
        <v>7</v>
      </c>
      <c r="BB569">
        <v>5</v>
      </c>
      <c r="BC569">
        <v>1</v>
      </c>
      <c r="BD569">
        <v>60</v>
      </c>
      <c r="BE569">
        <v>1</v>
      </c>
      <c r="BF569">
        <v>0</v>
      </c>
      <c r="BG569">
        <v>60</v>
      </c>
      <c r="BH569">
        <v>43791</v>
      </c>
      <c r="BI569">
        <v>22</v>
      </c>
      <c r="BJ569">
        <v>22</v>
      </c>
      <c r="BK569">
        <v>2</v>
      </c>
      <c r="BL569">
        <v>192</v>
      </c>
      <c r="BM569">
        <v>1</v>
      </c>
      <c r="BN569">
        <v>0</v>
      </c>
      <c r="BO569">
        <v>192</v>
      </c>
      <c r="BP569">
        <v>43399</v>
      </c>
      <c r="BQ569">
        <v>10</v>
      </c>
      <c r="BR569">
        <v>8</v>
      </c>
      <c r="BS569">
        <v>2</v>
      </c>
      <c r="BT569">
        <v>193</v>
      </c>
      <c r="BU569">
        <v>1</v>
      </c>
      <c r="BV569">
        <v>0</v>
      </c>
      <c r="BW569">
        <v>193</v>
      </c>
      <c r="BX569" s="8">
        <v>126.167</v>
      </c>
      <c r="BZ569" t="s">
        <v>758</v>
      </c>
      <c r="CA569" t="s">
        <v>2869</v>
      </c>
      <c r="CB569">
        <v>77423</v>
      </c>
      <c r="CC569">
        <v>950</v>
      </c>
      <c r="CD569">
        <v>2813755272</v>
      </c>
      <c r="CE569" t="s">
        <v>336</v>
      </c>
      <c r="CF569" t="s">
        <v>334</v>
      </c>
      <c r="CG569" s="1">
        <v>35530</v>
      </c>
      <c r="CH569" t="s">
        <v>334</v>
      </c>
      <c r="CI569" t="s">
        <v>334</v>
      </c>
      <c r="CJ569" t="s">
        <v>334</v>
      </c>
      <c r="CK569" t="s">
        <v>338</v>
      </c>
      <c r="CL569" t="s">
        <v>2870</v>
      </c>
      <c r="CM569">
        <v>130</v>
      </c>
      <c r="CN569" s="1">
        <v>44835</v>
      </c>
      <c r="CP569"/>
      <c r="CQ569"/>
      <c r="CR569"/>
      <c r="CS569"/>
      <c r="CT569"/>
      <c r="CU569" s="23"/>
      <c r="CV569"/>
      <c r="CW569"/>
      <c r="CX569"/>
    </row>
    <row r="570" spans="1:102" x14ac:dyDescent="0.35">
      <c r="A570" t="s">
        <v>143</v>
      </c>
      <c r="B570" t="s">
        <v>390</v>
      </c>
      <c r="C570">
        <v>675701</v>
      </c>
      <c r="D570" t="s">
        <v>2871</v>
      </c>
      <c r="E570" t="s">
        <v>2872</v>
      </c>
      <c r="F570" t="s">
        <v>450</v>
      </c>
      <c r="G570" t="s">
        <v>167</v>
      </c>
      <c r="H570" t="s">
        <v>350</v>
      </c>
      <c r="I570">
        <v>43.7</v>
      </c>
      <c r="K570" t="s">
        <v>334</v>
      </c>
      <c r="L570" t="s">
        <v>339</v>
      </c>
      <c r="M570">
        <v>1</v>
      </c>
      <c r="N570">
        <v>1</v>
      </c>
      <c r="P570">
        <v>1</v>
      </c>
      <c r="Q570">
        <v>1</v>
      </c>
      <c r="R570">
        <v>1</v>
      </c>
      <c r="T570" s="8"/>
      <c r="V570"/>
      <c r="W570" s="8"/>
      <c r="X570" s="8"/>
      <c r="Y570" s="8"/>
      <c r="Z570" s="8"/>
      <c r="AA570" s="8"/>
      <c r="AB570">
        <v>6</v>
      </c>
      <c r="AC570" s="8"/>
      <c r="AE570">
        <v>6</v>
      </c>
      <c r="AG570">
        <v>6</v>
      </c>
      <c r="AI570" s="8"/>
      <c r="AJ570" s="8"/>
      <c r="AK570" s="8"/>
      <c r="AL570" s="8"/>
      <c r="AR570">
        <v>6</v>
      </c>
      <c r="AS570">
        <v>5</v>
      </c>
      <c r="AT570">
        <v>2</v>
      </c>
      <c r="AU570">
        <v>0</v>
      </c>
      <c r="AV570" s="4">
        <v>0</v>
      </c>
      <c r="AW570">
        <v>0</v>
      </c>
      <c r="AX570">
        <v>0</v>
      </c>
      <c r="AZ570" s="1">
        <v>44715</v>
      </c>
      <c r="BA570">
        <v>3</v>
      </c>
      <c r="BB570">
        <v>2</v>
      </c>
      <c r="BC570">
        <v>1</v>
      </c>
      <c r="BD570">
        <v>24</v>
      </c>
      <c r="BE570">
        <v>1</v>
      </c>
      <c r="BF570">
        <v>0</v>
      </c>
      <c r="BG570">
        <v>24</v>
      </c>
      <c r="BH570">
        <v>44238</v>
      </c>
      <c r="BI570">
        <v>6</v>
      </c>
      <c r="BJ570">
        <v>3</v>
      </c>
      <c r="BK570">
        <v>3</v>
      </c>
      <c r="BL570">
        <v>48</v>
      </c>
      <c r="BM570">
        <v>1</v>
      </c>
      <c r="BN570">
        <v>0</v>
      </c>
      <c r="BO570">
        <v>48</v>
      </c>
      <c r="BP570">
        <v>43616</v>
      </c>
      <c r="BQ570">
        <v>6</v>
      </c>
      <c r="BR570">
        <v>6</v>
      </c>
      <c r="BS570">
        <v>0</v>
      </c>
      <c r="BT570">
        <v>44</v>
      </c>
      <c r="BU570">
        <v>1</v>
      </c>
      <c r="BV570">
        <v>0</v>
      </c>
      <c r="BW570">
        <v>44</v>
      </c>
      <c r="BX570" s="8">
        <v>35.332999999999998</v>
      </c>
      <c r="BZ570" t="s">
        <v>2873</v>
      </c>
      <c r="CA570" t="s">
        <v>2874</v>
      </c>
      <c r="CB570">
        <v>77375</v>
      </c>
      <c r="CC570">
        <v>610</v>
      </c>
      <c r="CD570">
        <v>2813574516</v>
      </c>
      <c r="CE570" t="s">
        <v>336</v>
      </c>
      <c r="CF570" t="s">
        <v>334</v>
      </c>
      <c r="CG570" s="1">
        <v>35614</v>
      </c>
      <c r="CH570" t="s">
        <v>334</v>
      </c>
      <c r="CI570" t="s">
        <v>334</v>
      </c>
      <c r="CJ570" t="s">
        <v>334</v>
      </c>
      <c r="CK570" t="s">
        <v>338</v>
      </c>
      <c r="CL570" t="s">
        <v>2875</v>
      </c>
      <c r="CM570">
        <v>150</v>
      </c>
      <c r="CN570" s="1">
        <v>44835</v>
      </c>
      <c r="CP570"/>
      <c r="CQ570"/>
      <c r="CR570">
        <v>12</v>
      </c>
      <c r="CS570"/>
      <c r="CT570"/>
      <c r="CU570" s="23"/>
      <c r="CV570"/>
      <c r="CW570">
        <v>6</v>
      </c>
      <c r="CX570">
        <v>6</v>
      </c>
    </row>
    <row r="571" spans="1:102" x14ac:dyDescent="0.35">
      <c r="A571" t="s">
        <v>143</v>
      </c>
      <c r="B571" t="s">
        <v>390</v>
      </c>
      <c r="C571">
        <v>675702</v>
      </c>
      <c r="D571" t="s">
        <v>2876</v>
      </c>
      <c r="E571" t="s">
        <v>439</v>
      </c>
      <c r="F571" t="s">
        <v>95</v>
      </c>
      <c r="G571" t="s">
        <v>166</v>
      </c>
      <c r="H571" t="s">
        <v>333</v>
      </c>
      <c r="I571">
        <v>104.4</v>
      </c>
      <c r="K571" t="s">
        <v>334</v>
      </c>
      <c r="L571" t="s">
        <v>339</v>
      </c>
      <c r="M571">
        <v>1</v>
      </c>
      <c r="N571">
        <v>1</v>
      </c>
      <c r="P571">
        <v>3</v>
      </c>
      <c r="Q571">
        <v>3</v>
      </c>
      <c r="T571" s="8">
        <v>2.47498</v>
      </c>
      <c r="U571" s="8">
        <v>0.30134</v>
      </c>
      <c r="V571">
        <v>45.7</v>
      </c>
      <c r="W571" s="8">
        <v>0.77273999999999998</v>
      </c>
      <c r="X571" s="8">
        <v>1.0740799999999999</v>
      </c>
      <c r="Y571" s="8">
        <v>2.0692699999999999</v>
      </c>
      <c r="Z571" s="8">
        <v>0.28620000000000001</v>
      </c>
      <c r="AA571" s="8">
        <v>0</v>
      </c>
      <c r="AC571" s="8">
        <v>1.4009</v>
      </c>
      <c r="AD571">
        <v>66.7</v>
      </c>
      <c r="AF571">
        <v>0</v>
      </c>
      <c r="AI571" s="8">
        <v>1.9735100000000001</v>
      </c>
      <c r="AJ571" s="8">
        <v>0.78900999999999999</v>
      </c>
      <c r="AK571" s="8">
        <v>0.40917999999999999</v>
      </c>
      <c r="AL571" s="8">
        <v>3.1717</v>
      </c>
      <c r="AM571">
        <v>1.4479500000000001</v>
      </c>
      <c r="AN571">
        <v>0.72094999999999998</v>
      </c>
      <c r="AO571">
        <v>0.27976000000000001</v>
      </c>
      <c r="AP571">
        <v>2.4625699999999999</v>
      </c>
      <c r="AR571">
        <v>1</v>
      </c>
      <c r="AS571">
        <v>14</v>
      </c>
      <c r="AT571">
        <v>1</v>
      </c>
      <c r="AU571">
        <v>0</v>
      </c>
      <c r="AV571" s="4">
        <v>0</v>
      </c>
      <c r="AW571">
        <v>0</v>
      </c>
      <c r="AX571">
        <v>0</v>
      </c>
      <c r="AZ571" s="1">
        <v>44805</v>
      </c>
      <c r="BA571">
        <v>7</v>
      </c>
      <c r="BB571">
        <v>4</v>
      </c>
      <c r="BC571">
        <v>3</v>
      </c>
      <c r="BD571">
        <v>60</v>
      </c>
      <c r="BE571">
        <v>0</v>
      </c>
      <c r="BF571">
        <v>0</v>
      </c>
      <c r="BG571">
        <v>60</v>
      </c>
      <c r="BH571">
        <v>44397</v>
      </c>
      <c r="BI571">
        <v>7</v>
      </c>
      <c r="BJ571">
        <v>5</v>
      </c>
      <c r="BK571">
        <v>3</v>
      </c>
      <c r="BL571">
        <v>60</v>
      </c>
      <c r="BM571">
        <v>1</v>
      </c>
      <c r="BN571">
        <v>0</v>
      </c>
      <c r="BO571">
        <v>60</v>
      </c>
      <c r="BP571">
        <v>43860</v>
      </c>
      <c r="BQ571">
        <v>6</v>
      </c>
      <c r="BR571">
        <v>2</v>
      </c>
      <c r="BS571">
        <v>5</v>
      </c>
      <c r="BT571">
        <v>28</v>
      </c>
      <c r="BU571">
        <v>1</v>
      </c>
      <c r="BV571">
        <v>0</v>
      </c>
      <c r="BW571">
        <v>28</v>
      </c>
      <c r="BX571" s="8">
        <v>54.667000000000002</v>
      </c>
      <c r="BZ571" t="s">
        <v>673</v>
      </c>
      <c r="CA571" t="s">
        <v>2877</v>
      </c>
      <c r="CB571">
        <v>75227</v>
      </c>
      <c r="CC571">
        <v>390</v>
      </c>
      <c r="CD571">
        <v>2143880519</v>
      </c>
      <c r="CE571" t="s">
        <v>336</v>
      </c>
      <c r="CF571" t="s">
        <v>334</v>
      </c>
      <c r="CG571" s="1">
        <v>35647</v>
      </c>
      <c r="CH571" t="s">
        <v>334</v>
      </c>
      <c r="CI571" t="s">
        <v>334</v>
      </c>
      <c r="CJ571" t="s">
        <v>334</v>
      </c>
      <c r="CK571" t="s">
        <v>338</v>
      </c>
      <c r="CL571" t="s">
        <v>2878</v>
      </c>
      <c r="CM571">
        <v>120</v>
      </c>
      <c r="CN571" s="1">
        <v>44835</v>
      </c>
      <c r="CP571"/>
      <c r="CQ571"/>
      <c r="CR571"/>
      <c r="CS571"/>
      <c r="CT571"/>
      <c r="CU571" s="23"/>
      <c r="CV571">
        <v>2</v>
      </c>
      <c r="CW571"/>
      <c r="CX571"/>
    </row>
    <row r="572" spans="1:102" x14ac:dyDescent="0.35">
      <c r="A572" t="s">
        <v>143</v>
      </c>
      <c r="B572" t="s">
        <v>390</v>
      </c>
      <c r="C572">
        <v>675703</v>
      </c>
      <c r="D572" t="s">
        <v>2879</v>
      </c>
      <c r="E572" t="s">
        <v>2880</v>
      </c>
      <c r="F572" t="s">
        <v>641</v>
      </c>
      <c r="G572" t="s">
        <v>166</v>
      </c>
      <c r="H572" t="s">
        <v>333</v>
      </c>
      <c r="I572">
        <v>84.5</v>
      </c>
      <c r="K572" t="s">
        <v>334</v>
      </c>
      <c r="L572" t="s">
        <v>339</v>
      </c>
      <c r="M572">
        <v>3</v>
      </c>
      <c r="N572">
        <v>2</v>
      </c>
      <c r="P572">
        <v>5</v>
      </c>
      <c r="Q572">
        <v>5</v>
      </c>
      <c r="R572">
        <v>5</v>
      </c>
      <c r="T572" s="8">
        <v>3.6424699999999999</v>
      </c>
      <c r="U572" s="8">
        <v>0.36475000000000002</v>
      </c>
      <c r="V572">
        <v>39.1</v>
      </c>
      <c r="W572" s="8">
        <v>0.93033999999999994</v>
      </c>
      <c r="X572" s="8">
        <v>1.2950900000000001</v>
      </c>
      <c r="Y572" s="8">
        <v>2.93126</v>
      </c>
      <c r="Z572" s="8">
        <v>0.20560999999999999</v>
      </c>
      <c r="AA572" s="8">
        <v>6.6100000000000006E-2</v>
      </c>
      <c r="AC572" s="8">
        <v>2.3473700000000002</v>
      </c>
      <c r="AD572">
        <v>62.5</v>
      </c>
      <c r="AF572">
        <v>0</v>
      </c>
      <c r="AI572" s="8">
        <v>2.1653899999999999</v>
      </c>
      <c r="AJ572" s="8">
        <v>0.85204999999999997</v>
      </c>
      <c r="AK572" s="8">
        <v>0.51812999999999998</v>
      </c>
      <c r="AL572" s="8">
        <v>3.5355699999999999</v>
      </c>
      <c r="AM572">
        <v>2.2112099999999999</v>
      </c>
      <c r="AN572">
        <v>0.80376000000000003</v>
      </c>
      <c r="AO572">
        <v>0.26743</v>
      </c>
      <c r="AP572">
        <v>3.2512099999999999</v>
      </c>
      <c r="AR572">
        <v>10</v>
      </c>
      <c r="AS572">
        <v>3</v>
      </c>
      <c r="AT572">
        <v>7</v>
      </c>
      <c r="AU572">
        <v>1</v>
      </c>
      <c r="AV572" s="4">
        <v>3250</v>
      </c>
      <c r="AW572">
        <v>1</v>
      </c>
      <c r="AX572">
        <v>2</v>
      </c>
      <c r="AZ572" s="1">
        <v>44399</v>
      </c>
      <c r="BA572">
        <v>11</v>
      </c>
      <c r="BB572">
        <v>6</v>
      </c>
      <c r="BC572">
        <v>4</v>
      </c>
      <c r="BD572">
        <v>60</v>
      </c>
      <c r="BE572">
        <v>1</v>
      </c>
      <c r="BF572">
        <v>0</v>
      </c>
      <c r="BG572">
        <v>60</v>
      </c>
      <c r="BH572">
        <v>43700</v>
      </c>
      <c r="BI572">
        <v>12</v>
      </c>
      <c r="BJ572">
        <v>7</v>
      </c>
      <c r="BK572">
        <v>5</v>
      </c>
      <c r="BL572">
        <v>88</v>
      </c>
      <c r="BM572">
        <v>1</v>
      </c>
      <c r="BN572">
        <v>0</v>
      </c>
      <c r="BO572">
        <v>88</v>
      </c>
      <c r="BP572">
        <v>43371</v>
      </c>
      <c r="BQ572">
        <v>6</v>
      </c>
      <c r="BR572">
        <v>4</v>
      </c>
      <c r="BS572">
        <v>2</v>
      </c>
      <c r="BT572">
        <v>44</v>
      </c>
      <c r="BU572">
        <v>1</v>
      </c>
      <c r="BV572">
        <v>0</v>
      </c>
      <c r="BW572">
        <v>44</v>
      </c>
      <c r="BX572" s="8">
        <v>66.667000000000002</v>
      </c>
      <c r="BZ572" t="s">
        <v>874</v>
      </c>
      <c r="CA572" t="s">
        <v>2881</v>
      </c>
      <c r="CB572">
        <v>75028</v>
      </c>
      <c r="CC572">
        <v>410</v>
      </c>
      <c r="CD572">
        <v>9727240996</v>
      </c>
      <c r="CE572" t="s">
        <v>336</v>
      </c>
      <c r="CF572" t="s">
        <v>334</v>
      </c>
      <c r="CG572" s="1">
        <v>35639</v>
      </c>
      <c r="CH572" t="s">
        <v>334</v>
      </c>
      <c r="CI572" t="s">
        <v>334</v>
      </c>
      <c r="CJ572" t="s">
        <v>334</v>
      </c>
      <c r="CK572" t="s">
        <v>338</v>
      </c>
      <c r="CL572" t="s">
        <v>2882</v>
      </c>
      <c r="CM572">
        <v>120</v>
      </c>
      <c r="CN572" s="1">
        <v>44835</v>
      </c>
      <c r="CP572"/>
      <c r="CQ572"/>
      <c r="CR572"/>
      <c r="CS572"/>
      <c r="CT572"/>
      <c r="CU572" s="23"/>
      <c r="CV572"/>
      <c r="CW572"/>
      <c r="CX572"/>
    </row>
    <row r="573" spans="1:102" x14ac:dyDescent="0.35">
      <c r="A573" t="s">
        <v>143</v>
      </c>
      <c r="B573" t="s">
        <v>390</v>
      </c>
      <c r="C573">
        <v>675708</v>
      </c>
      <c r="D573" t="s">
        <v>2883</v>
      </c>
      <c r="E573" t="s">
        <v>591</v>
      </c>
      <c r="F573" t="s">
        <v>865</v>
      </c>
      <c r="G573" t="s">
        <v>166</v>
      </c>
      <c r="H573" t="s">
        <v>333</v>
      </c>
      <c r="I573">
        <v>34.200000000000003</v>
      </c>
      <c r="K573" t="s">
        <v>334</v>
      </c>
      <c r="L573" t="s">
        <v>339</v>
      </c>
      <c r="M573">
        <v>4</v>
      </c>
      <c r="N573">
        <v>1</v>
      </c>
      <c r="P573">
        <v>2</v>
      </c>
      <c r="Q573">
        <v>2</v>
      </c>
      <c r="T573" s="8">
        <v>3.3626499999999999</v>
      </c>
      <c r="U573" s="8">
        <v>0.27489000000000002</v>
      </c>
      <c r="V573">
        <v>67.599999999999994</v>
      </c>
      <c r="W573" s="8">
        <v>1.63456</v>
      </c>
      <c r="X573" s="8">
        <v>1.9094500000000001</v>
      </c>
      <c r="Y573" s="8">
        <v>2.8185500000000001</v>
      </c>
      <c r="Z573" s="8">
        <v>0.29216999999999999</v>
      </c>
      <c r="AA573" s="8">
        <v>7.8700000000000003E-3</v>
      </c>
      <c r="AC573" s="8">
        <v>1.4532</v>
      </c>
      <c r="AE573">
        <v>6</v>
      </c>
      <c r="AF573">
        <v>2</v>
      </c>
      <c r="AI573" s="8">
        <v>1.9496800000000001</v>
      </c>
      <c r="AJ573" s="8">
        <v>0.82686000000000004</v>
      </c>
      <c r="AK573" s="8">
        <v>0.43214999999999998</v>
      </c>
      <c r="AL573" s="8">
        <v>3.2086899999999998</v>
      </c>
      <c r="AM573">
        <v>1.5203599999999999</v>
      </c>
      <c r="AN573">
        <v>1.4552</v>
      </c>
      <c r="AO573">
        <v>0.24163999999999999</v>
      </c>
      <c r="AP573">
        <v>3.30722</v>
      </c>
      <c r="AR573">
        <v>0</v>
      </c>
      <c r="AS573">
        <v>0</v>
      </c>
      <c r="AT573">
        <v>0</v>
      </c>
      <c r="AU573">
        <v>0</v>
      </c>
      <c r="AV573" s="4">
        <v>0</v>
      </c>
      <c r="AW573">
        <v>0</v>
      </c>
      <c r="AX573">
        <v>0</v>
      </c>
      <c r="AZ573" s="1">
        <v>44784</v>
      </c>
      <c r="BA573">
        <v>3</v>
      </c>
      <c r="BB573">
        <v>3</v>
      </c>
      <c r="BC573">
        <v>0</v>
      </c>
      <c r="BD573">
        <v>12</v>
      </c>
      <c r="BE573">
        <v>0</v>
      </c>
      <c r="BF573">
        <v>0</v>
      </c>
      <c r="BG573">
        <v>12</v>
      </c>
      <c r="BH573">
        <v>44342</v>
      </c>
      <c r="BI573">
        <v>0</v>
      </c>
      <c r="BJ573">
        <v>0</v>
      </c>
      <c r="BK573">
        <v>0</v>
      </c>
      <c r="BL573">
        <v>0</v>
      </c>
      <c r="BM573">
        <v>0</v>
      </c>
      <c r="BN573">
        <v>0</v>
      </c>
      <c r="BO573">
        <v>0</v>
      </c>
      <c r="BP573">
        <v>43873</v>
      </c>
      <c r="BQ573">
        <v>5</v>
      </c>
      <c r="BR573">
        <v>4</v>
      </c>
      <c r="BS573">
        <v>1</v>
      </c>
      <c r="BT573">
        <v>32</v>
      </c>
      <c r="BU573">
        <v>1</v>
      </c>
      <c r="BV573">
        <v>0</v>
      </c>
      <c r="BW573">
        <v>32</v>
      </c>
      <c r="BX573" s="8">
        <v>11.333</v>
      </c>
      <c r="BZ573" t="s">
        <v>2884</v>
      </c>
      <c r="CA573" t="s">
        <v>2885</v>
      </c>
      <c r="CB573">
        <v>76086</v>
      </c>
      <c r="CC573">
        <v>843</v>
      </c>
      <c r="CD573">
        <v>8175942715</v>
      </c>
      <c r="CE573" t="s">
        <v>336</v>
      </c>
      <c r="CF573" t="s">
        <v>334</v>
      </c>
      <c r="CG573" s="1">
        <v>35641</v>
      </c>
      <c r="CH573" t="s">
        <v>334</v>
      </c>
      <c r="CI573" t="s">
        <v>334</v>
      </c>
      <c r="CJ573" t="s">
        <v>334</v>
      </c>
      <c r="CK573" t="s">
        <v>338</v>
      </c>
      <c r="CL573" t="s">
        <v>2886</v>
      </c>
      <c r="CM573">
        <v>72</v>
      </c>
      <c r="CN573" s="1">
        <v>44835</v>
      </c>
      <c r="CP573"/>
      <c r="CQ573"/>
      <c r="CR573"/>
      <c r="CS573"/>
      <c r="CT573"/>
      <c r="CU573" s="23"/>
      <c r="CV573">
        <v>2</v>
      </c>
      <c r="CW573"/>
      <c r="CX573"/>
    </row>
    <row r="574" spans="1:102" x14ac:dyDescent="0.35">
      <c r="A574" t="s">
        <v>143</v>
      </c>
      <c r="B574" t="s">
        <v>390</v>
      </c>
      <c r="C574">
        <v>675709</v>
      </c>
      <c r="D574" t="s">
        <v>2887</v>
      </c>
      <c r="E574" t="s">
        <v>357</v>
      </c>
      <c r="F574" t="s">
        <v>452</v>
      </c>
      <c r="G574" t="s">
        <v>166</v>
      </c>
      <c r="H574" t="s">
        <v>364</v>
      </c>
      <c r="I574">
        <v>51.7</v>
      </c>
      <c r="K574" t="s">
        <v>334</v>
      </c>
      <c r="L574" t="s">
        <v>339</v>
      </c>
      <c r="M574">
        <v>4</v>
      </c>
      <c r="N574">
        <v>2</v>
      </c>
      <c r="P574">
        <v>4</v>
      </c>
      <c r="Q574">
        <v>4</v>
      </c>
      <c r="R574">
        <v>4</v>
      </c>
      <c r="T574" s="8">
        <v>3.6803400000000002</v>
      </c>
      <c r="U574" s="8">
        <v>0.26132</v>
      </c>
      <c r="V574">
        <v>48.1</v>
      </c>
      <c r="W574" s="8">
        <v>1.25206</v>
      </c>
      <c r="X574" s="8">
        <v>1.5133799999999999</v>
      </c>
      <c r="Y574" s="8">
        <v>3.1576399999999998</v>
      </c>
      <c r="Z574" s="8">
        <v>0.23271</v>
      </c>
      <c r="AA574" s="8">
        <v>8.8870000000000005E-2</v>
      </c>
      <c r="AC574" s="8">
        <v>2.16696</v>
      </c>
      <c r="AE574">
        <v>6</v>
      </c>
      <c r="AF574">
        <v>0</v>
      </c>
      <c r="AI574" s="8">
        <v>2.0339999999999998</v>
      </c>
      <c r="AJ574" s="8">
        <v>0.74482999999999999</v>
      </c>
      <c r="AK574" s="8">
        <v>0.34798000000000001</v>
      </c>
      <c r="AL574" s="8">
        <v>3.1267999999999998</v>
      </c>
      <c r="AM574">
        <v>2.17313</v>
      </c>
      <c r="AN574">
        <v>1.23742</v>
      </c>
      <c r="AO574">
        <v>0.28527999999999998</v>
      </c>
      <c r="AP574">
        <v>3.7144699999999999</v>
      </c>
      <c r="AR574">
        <v>0</v>
      </c>
      <c r="AS574">
        <v>0</v>
      </c>
      <c r="AT574">
        <v>0</v>
      </c>
      <c r="AU574">
        <v>0</v>
      </c>
      <c r="AV574" s="4">
        <v>0</v>
      </c>
      <c r="AW574">
        <v>0</v>
      </c>
      <c r="AX574">
        <v>0</v>
      </c>
      <c r="AZ574" s="1">
        <v>44664</v>
      </c>
      <c r="BA574">
        <v>4</v>
      </c>
      <c r="BB574">
        <v>4</v>
      </c>
      <c r="BC574">
        <v>0</v>
      </c>
      <c r="BD574">
        <v>20</v>
      </c>
      <c r="BE574">
        <v>1</v>
      </c>
      <c r="BF574">
        <v>0</v>
      </c>
      <c r="BG574">
        <v>20</v>
      </c>
      <c r="BH574">
        <v>43698</v>
      </c>
      <c r="BI574">
        <v>6</v>
      </c>
      <c r="BJ574">
        <v>6</v>
      </c>
      <c r="BK574">
        <v>0</v>
      </c>
      <c r="BL574">
        <v>32</v>
      </c>
      <c r="BM574">
        <v>1</v>
      </c>
      <c r="BN574">
        <v>0</v>
      </c>
      <c r="BO574">
        <v>32</v>
      </c>
      <c r="BP574">
        <v>43369</v>
      </c>
      <c r="BQ574">
        <v>9</v>
      </c>
      <c r="BR574">
        <v>9</v>
      </c>
      <c r="BS574">
        <v>0</v>
      </c>
      <c r="BT574">
        <v>64</v>
      </c>
      <c r="BU574">
        <v>1</v>
      </c>
      <c r="BV574">
        <v>0</v>
      </c>
      <c r="BW574">
        <v>64</v>
      </c>
      <c r="BX574" s="8">
        <v>31.332999999999998</v>
      </c>
      <c r="BZ574" t="s">
        <v>637</v>
      </c>
      <c r="CA574" t="s">
        <v>2888</v>
      </c>
      <c r="CB574">
        <v>75951</v>
      </c>
      <c r="CC574">
        <v>690</v>
      </c>
      <c r="CD574">
        <v>4093845768</v>
      </c>
      <c r="CE574" t="s">
        <v>336</v>
      </c>
      <c r="CF574" t="s">
        <v>334</v>
      </c>
      <c r="CG574" s="1">
        <v>35649</v>
      </c>
      <c r="CH574" t="s">
        <v>334</v>
      </c>
      <c r="CI574" t="s">
        <v>334</v>
      </c>
      <c r="CJ574" t="s">
        <v>334</v>
      </c>
      <c r="CK574" t="s">
        <v>338</v>
      </c>
      <c r="CL574" t="s">
        <v>2889</v>
      </c>
      <c r="CM574">
        <v>114</v>
      </c>
      <c r="CN574" s="1">
        <v>44835</v>
      </c>
      <c r="CP574"/>
      <c r="CQ574"/>
      <c r="CR574"/>
      <c r="CS574"/>
      <c r="CT574"/>
      <c r="CU574" s="23"/>
      <c r="CV574"/>
      <c r="CW574"/>
      <c r="CX574"/>
    </row>
    <row r="575" spans="1:102" x14ac:dyDescent="0.35">
      <c r="A575" t="s">
        <v>143</v>
      </c>
      <c r="B575" t="s">
        <v>390</v>
      </c>
      <c r="C575">
        <v>675712</v>
      </c>
      <c r="D575" t="s">
        <v>2890</v>
      </c>
      <c r="E575" t="s">
        <v>471</v>
      </c>
      <c r="F575" t="s">
        <v>562</v>
      </c>
      <c r="G575" t="s">
        <v>166</v>
      </c>
      <c r="H575" t="s">
        <v>333</v>
      </c>
      <c r="I575">
        <v>50.6</v>
      </c>
      <c r="K575" t="s">
        <v>334</v>
      </c>
      <c r="L575" t="s">
        <v>339</v>
      </c>
      <c r="M575">
        <v>2</v>
      </c>
      <c r="N575">
        <v>1</v>
      </c>
      <c r="P575">
        <v>5</v>
      </c>
      <c r="Q575">
        <v>5</v>
      </c>
      <c r="T575" s="8">
        <v>2.7858900000000002</v>
      </c>
      <c r="U575" s="8">
        <v>0.15964</v>
      </c>
      <c r="V575">
        <v>61.4</v>
      </c>
      <c r="W575" s="8">
        <v>0.78691999999999995</v>
      </c>
      <c r="X575" s="8">
        <v>0.94657000000000002</v>
      </c>
      <c r="Y575" s="8">
        <v>1.74543</v>
      </c>
      <c r="Z575" s="8">
        <v>0.1128</v>
      </c>
      <c r="AA575" s="8">
        <v>1.184E-2</v>
      </c>
      <c r="AC575" s="8">
        <v>1.8393200000000001</v>
      </c>
      <c r="AD575">
        <v>80</v>
      </c>
      <c r="AF575">
        <v>0</v>
      </c>
      <c r="AI575" s="8">
        <v>1.80305</v>
      </c>
      <c r="AJ575" s="8">
        <v>0.78649000000000002</v>
      </c>
      <c r="AK575" s="8">
        <v>0.42221999999999998</v>
      </c>
      <c r="AL575" s="8">
        <v>3.0117600000000002</v>
      </c>
      <c r="AM575">
        <v>2.0808300000000002</v>
      </c>
      <c r="AN575">
        <v>0.73653000000000002</v>
      </c>
      <c r="AO575">
        <v>0.14363999999999999</v>
      </c>
      <c r="AP575">
        <v>2.91913</v>
      </c>
      <c r="AR575">
        <v>3</v>
      </c>
      <c r="AS575">
        <v>4</v>
      </c>
      <c r="AT575">
        <v>7</v>
      </c>
      <c r="AU575">
        <v>4</v>
      </c>
      <c r="AV575" s="4">
        <v>74121</v>
      </c>
      <c r="AW575">
        <v>0</v>
      </c>
      <c r="AX575">
        <v>4</v>
      </c>
      <c r="AZ575" s="1">
        <v>43642</v>
      </c>
      <c r="BA575">
        <v>7</v>
      </c>
      <c r="BB575">
        <v>5</v>
      </c>
      <c r="BC575">
        <v>2</v>
      </c>
      <c r="BD575">
        <v>48</v>
      </c>
      <c r="BE575">
        <v>1</v>
      </c>
      <c r="BF575">
        <v>0</v>
      </c>
      <c r="BG575">
        <v>48</v>
      </c>
      <c r="BH575">
        <v>43243</v>
      </c>
      <c r="BI575">
        <v>10</v>
      </c>
      <c r="BJ575">
        <v>6</v>
      </c>
      <c r="BK575">
        <v>4</v>
      </c>
      <c r="BL575">
        <v>135</v>
      </c>
      <c r="BM575">
        <v>1</v>
      </c>
      <c r="BN575">
        <v>0</v>
      </c>
      <c r="BO575">
        <v>135</v>
      </c>
      <c r="BP575">
        <v>42852</v>
      </c>
      <c r="BQ575">
        <v>4</v>
      </c>
      <c r="BR575">
        <v>2</v>
      </c>
      <c r="BS575">
        <v>2</v>
      </c>
      <c r="BT575">
        <v>48</v>
      </c>
      <c r="BU575">
        <v>1</v>
      </c>
      <c r="BV575">
        <v>0</v>
      </c>
      <c r="BW575">
        <v>48</v>
      </c>
      <c r="BX575" s="8">
        <v>77</v>
      </c>
      <c r="BZ575" t="s">
        <v>874</v>
      </c>
      <c r="CA575" t="s">
        <v>2891</v>
      </c>
      <c r="CB575">
        <v>76055</v>
      </c>
      <c r="CC575">
        <v>651</v>
      </c>
      <c r="CD575">
        <v>2546872383</v>
      </c>
      <c r="CE575" t="s">
        <v>336</v>
      </c>
      <c r="CF575" t="s">
        <v>334</v>
      </c>
      <c r="CG575" s="1">
        <v>35646</v>
      </c>
      <c r="CH575" t="s">
        <v>334</v>
      </c>
      <c r="CI575" t="s">
        <v>337</v>
      </c>
      <c r="CJ575" t="s">
        <v>334</v>
      </c>
      <c r="CK575" t="s">
        <v>338</v>
      </c>
      <c r="CL575" t="s">
        <v>2892</v>
      </c>
      <c r="CM575">
        <v>51</v>
      </c>
      <c r="CN575" s="1">
        <v>44835</v>
      </c>
      <c r="CP575"/>
      <c r="CQ575"/>
      <c r="CR575">
        <v>12</v>
      </c>
      <c r="CS575"/>
      <c r="CT575"/>
      <c r="CU575" s="23"/>
      <c r="CV575">
        <v>2</v>
      </c>
      <c r="CW575"/>
      <c r="CX575"/>
    </row>
    <row r="576" spans="1:102" x14ac:dyDescent="0.35">
      <c r="A576" t="s">
        <v>143</v>
      </c>
      <c r="B576" t="s">
        <v>390</v>
      </c>
      <c r="C576">
        <v>675714</v>
      </c>
      <c r="D576" t="s">
        <v>2893</v>
      </c>
      <c r="E576" t="s">
        <v>2872</v>
      </c>
      <c r="F576" t="s">
        <v>450</v>
      </c>
      <c r="G576" t="s">
        <v>166</v>
      </c>
      <c r="H576" t="s">
        <v>333</v>
      </c>
      <c r="I576">
        <v>84.7</v>
      </c>
      <c r="K576" t="s">
        <v>334</v>
      </c>
      <c r="L576" t="s">
        <v>339</v>
      </c>
      <c r="M576">
        <v>2</v>
      </c>
      <c r="N576">
        <v>1</v>
      </c>
      <c r="P576">
        <v>3</v>
      </c>
      <c r="Q576">
        <v>5</v>
      </c>
      <c r="R576">
        <v>2</v>
      </c>
      <c r="T576" s="8">
        <v>2.9866799999999998</v>
      </c>
      <c r="U576" s="8">
        <v>0.27178999999999998</v>
      </c>
      <c r="V576">
        <v>55.2</v>
      </c>
      <c r="W576" s="8">
        <v>1.00342</v>
      </c>
      <c r="X576" s="8">
        <v>1.27521</v>
      </c>
      <c r="Y576" s="8">
        <v>2.7142599999999999</v>
      </c>
      <c r="Z576" s="8">
        <v>0.35109000000000001</v>
      </c>
      <c r="AA576" s="8">
        <v>1.9000000000000001E-4</v>
      </c>
      <c r="AC576" s="8">
        <v>1.71147</v>
      </c>
      <c r="AD576">
        <v>66.7</v>
      </c>
      <c r="AF576">
        <v>1</v>
      </c>
      <c r="AI576" s="8">
        <v>1.9646999999999999</v>
      </c>
      <c r="AJ576" s="8">
        <v>0.70237000000000005</v>
      </c>
      <c r="AK576" s="8">
        <v>0.33259</v>
      </c>
      <c r="AL576" s="8">
        <v>2.9996700000000001</v>
      </c>
      <c r="AM576">
        <v>1.77688</v>
      </c>
      <c r="AN576">
        <v>1.0516399999999999</v>
      </c>
      <c r="AO576">
        <v>0.31043999999999999</v>
      </c>
      <c r="AP576">
        <v>3.1421399999999999</v>
      </c>
      <c r="AR576">
        <v>2</v>
      </c>
      <c r="AS576">
        <v>13</v>
      </c>
      <c r="AT576">
        <v>3</v>
      </c>
      <c r="AU576">
        <v>1</v>
      </c>
      <c r="AV576" s="4">
        <v>4000</v>
      </c>
      <c r="AW576">
        <v>0</v>
      </c>
      <c r="AX576">
        <v>1</v>
      </c>
      <c r="AZ576" s="1">
        <v>44735</v>
      </c>
      <c r="BA576">
        <v>6</v>
      </c>
      <c r="BB576">
        <v>5</v>
      </c>
      <c r="BC576">
        <v>1</v>
      </c>
      <c r="BD576">
        <v>28</v>
      </c>
      <c r="BE576">
        <v>1</v>
      </c>
      <c r="BF576">
        <v>0</v>
      </c>
      <c r="BG576">
        <v>28</v>
      </c>
      <c r="BH576">
        <v>44330</v>
      </c>
      <c r="BI576">
        <v>9</v>
      </c>
      <c r="BJ576">
        <v>4</v>
      </c>
      <c r="BK576">
        <v>5</v>
      </c>
      <c r="BL576">
        <v>60</v>
      </c>
      <c r="BM576">
        <v>1</v>
      </c>
      <c r="BN576">
        <v>0</v>
      </c>
      <c r="BO576">
        <v>60</v>
      </c>
      <c r="BP576">
        <v>43672</v>
      </c>
      <c r="BQ576">
        <v>4</v>
      </c>
      <c r="BR576">
        <v>3</v>
      </c>
      <c r="BS576">
        <v>1</v>
      </c>
      <c r="BT576">
        <v>24</v>
      </c>
      <c r="BU576">
        <v>1</v>
      </c>
      <c r="BV576">
        <v>0</v>
      </c>
      <c r="BW576">
        <v>24</v>
      </c>
      <c r="BX576" s="8">
        <v>38</v>
      </c>
      <c r="BZ576" t="s">
        <v>626</v>
      </c>
      <c r="CA576" t="s">
        <v>2894</v>
      </c>
      <c r="CB576">
        <v>77375</v>
      </c>
      <c r="CC576">
        <v>610</v>
      </c>
      <c r="CD576">
        <v>2813515443</v>
      </c>
      <c r="CE576" t="s">
        <v>336</v>
      </c>
      <c r="CF576" t="s">
        <v>334</v>
      </c>
      <c r="CG576" s="1">
        <v>35620</v>
      </c>
      <c r="CH576" t="s">
        <v>334</v>
      </c>
      <c r="CI576" t="s">
        <v>334</v>
      </c>
      <c r="CJ576" t="s">
        <v>334</v>
      </c>
      <c r="CK576" t="s">
        <v>338</v>
      </c>
      <c r="CL576" t="s">
        <v>2895</v>
      </c>
      <c r="CM576">
        <v>126</v>
      </c>
      <c r="CN576" s="1">
        <v>44835</v>
      </c>
      <c r="CP576"/>
      <c r="CQ576"/>
      <c r="CR576"/>
      <c r="CS576"/>
      <c r="CT576"/>
      <c r="CU576" s="23"/>
      <c r="CV576"/>
      <c r="CW576"/>
      <c r="CX576"/>
    </row>
    <row r="577" spans="1:102" x14ac:dyDescent="0.35">
      <c r="A577" t="s">
        <v>143</v>
      </c>
      <c r="B577" t="s">
        <v>390</v>
      </c>
      <c r="C577">
        <v>675716</v>
      </c>
      <c r="D577" t="s">
        <v>2896</v>
      </c>
      <c r="E577" t="s">
        <v>2897</v>
      </c>
      <c r="F577" t="s">
        <v>2898</v>
      </c>
      <c r="G577" t="s">
        <v>166</v>
      </c>
      <c r="H577" t="s">
        <v>346</v>
      </c>
      <c r="I577">
        <v>27.2</v>
      </c>
      <c r="K577" t="s">
        <v>334</v>
      </c>
      <c r="L577" t="s">
        <v>339</v>
      </c>
      <c r="M577">
        <v>1</v>
      </c>
      <c r="N577">
        <v>3</v>
      </c>
      <c r="P577">
        <v>2</v>
      </c>
      <c r="Q577">
        <v>2</v>
      </c>
      <c r="T577" s="8">
        <v>3.7650399999999999</v>
      </c>
      <c r="U577" s="8">
        <v>0.48060999999999998</v>
      </c>
      <c r="V577">
        <v>56.5</v>
      </c>
      <c r="W577" s="8">
        <v>0.76988999999999996</v>
      </c>
      <c r="X577" s="8">
        <v>1.2504999999999999</v>
      </c>
      <c r="Y577" s="8">
        <v>3.1714799999999999</v>
      </c>
      <c r="Z577" s="8">
        <v>0.47499999999999998</v>
      </c>
      <c r="AA577" s="8">
        <v>9.3299999999999994E-2</v>
      </c>
      <c r="AC577" s="8">
        <v>2.5145400000000002</v>
      </c>
      <c r="AE577">
        <v>6</v>
      </c>
      <c r="AF577">
        <v>1</v>
      </c>
      <c r="AI577" s="8">
        <v>1.8643700000000001</v>
      </c>
      <c r="AJ577" s="8">
        <v>0.65647999999999995</v>
      </c>
      <c r="AK577" s="8">
        <v>0.28288999999999997</v>
      </c>
      <c r="AL577" s="8">
        <v>2.8037399999999999</v>
      </c>
      <c r="AM577">
        <v>2.7511299999999999</v>
      </c>
      <c r="AN577">
        <v>0.86329</v>
      </c>
      <c r="AO577">
        <v>0.64541000000000004</v>
      </c>
      <c r="AP577">
        <v>4.2378099999999996</v>
      </c>
      <c r="AR577">
        <v>2</v>
      </c>
      <c r="AS577">
        <v>0</v>
      </c>
      <c r="AT577">
        <v>2</v>
      </c>
      <c r="AU577">
        <v>16</v>
      </c>
      <c r="AV577" s="4">
        <v>63578.9</v>
      </c>
      <c r="AW577">
        <v>0</v>
      </c>
      <c r="AX577">
        <v>16</v>
      </c>
      <c r="AZ577" s="1">
        <v>44749</v>
      </c>
      <c r="BA577">
        <v>2</v>
      </c>
      <c r="BB577">
        <v>1</v>
      </c>
      <c r="BC577">
        <v>1</v>
      </c>
      <c r="BD577">
        <v>91</v>
      </c>
      <c r="BE577">
        <v>1</v>
      </c>
      <c r="BF577">
        <v>0</v>
      </c>
      <c r="BG577">
        <v>91</v>
      </c>
      <c r="BH577">
        <v>44306</v>
      </c>
      <c r="BI577">
        <v>8</v>
      </c>
      <c r="BJ577">
        <v>6</v>
      </c>
      <c r="BK577">
        <v>2</v>
      </c>
      <c r="BL577">
        <v>238</v>
      </c>
      <c r="BM577">
        <v>1</v>
      </c>
      <c r="BN577">
        <v>0</v>
      </c>
      <c r="BO577">
        <v>238</v>
      </c>
      <c r="BP577">
        <v>43619</v>
      </c>
      <c r="BQ577">
        <v>11</v>
      </c>
      <c r="BR577">
        <v>11</v>
      </c>
      <c r="BS577">
        <v>0</v>
      </c>
      <c r="BT577">
        <v>108</v>
      </c>
      <c r="BU577">
        <v>1</v>
      </c>
      <c r="BV577">
        <v>0</v>
      </c>
      <c r="BW577">
        <v>108</v>
      </c>
      <c r="BX577" s="8">
        <v>142.833</v>
      </c>
      <c r="BZ577" t="s">
        <v>813</v>
      </c>
      <c r="CA577" t="s">
        <v>2899</v>
      </c>
      <c r="CB577">
        <v>79356</v>
      </c>
      <c r="CC577">
        <v>551</v>
      </c>
      <c r="CD577">
        <v>8064952848</v>
      </c>
      <c r="CE577" t="s">
        <v>336</v>
      </c>
      <c r="CF577" t="s">
        <v>334</v>
      </c>
      <c r="CG577" s="1">
        <v>35683</v>
      </c>
      <c r="CH577" t="s">
        <v>334</v>
      </c>
      <c r="CI577" t="s">
        <v>334</v>
      </c>
      <c r="CJ577" t="s">
        <v>334</v>
      </c>
      <c r="CK577" t="s">
        <v>338</v>
      </c>
      <c r="CL577" t="s">
        <v>2900</v>
      </c>
      <c r="CM577">
        <v>75</v>
      </c>
      <c r="CN577" s="1">
        <v>44835</v>
      </c>
      <c r="CP577"/>
      <c r="CQ577"/>
      <c r="CR577"/>
      <c r="CS577"/>
      <c r="CT577"/>
      <c r="CU577" s="23"/>
      <c r="CV577">
        <v>2</v>
      </c>
      <c r="CW577"/>
      <c r="CX577"/>
    </row>
    <row r="578" spans="1:102" x14ac:dyDescent="0.35">
      <c r="A578" t="s">
        <v>143</v>
      </c>
      <c r="B578" t="s">
        <v>390</v>
      </c>
      <c r="C578">
        <v>675717</v>
      </c>
      <c r="D578" t="s">
        <v>2901</v>
      </c>
      <c r="E578" t="s">
        <v>825</v>
      </c>
      <c r="F578" t="s">
        <v>826</v>
      </c>
      <c r="G578" t="s">
        <v>166</v>
      </c>
      <c r="H578" t="s">
        <v>333</v>
      </c>
      <c r="I578">
        <v>120.6</v>
      </c>
      <c r="K578" t="s">
        <v>334</v>
      </c>
      <c r="L578" t="s">
        <v>339</v>
      </c>
      <c r="M578">
        <v>1</v>
      </c>
      <c r="N578">
        <v>1</v>
      </c>
      <c r="P578">
        <v>3</v>
      </c>
      <c r="Q578">
        <v>2</v>
      </c>
      <c r="R578">
        <v>3</v>
      </c>
      <c r="T578" s="8">
        <v>2.7977699999999999</v>
      </c>
      <c r="U578" s="8">
        <v>0.13650000000000001</v>
      </c>
      <c r="V578">
        <v>69.099999999999994</v>
      </c>
      <c r="W578" s="8">
        <v>0.86297999999999997</v>
      </c>
      <c r="X578" s="8">
        <v>0.99948000000000004</v>
      </c>
      <c r="Y578" s="8">
        <v>1.9486300000000001</v>
      </c>
      <c r="Z578" s="8">
        <v>5.6079999999999998E-2</v>
      </c>
      <c r="AA578" s="8">
        <v>2.3599999999999999E-2</v>
      </c>
      <c r="AC578" s="8">
        <v>1.7982899999999999</v>
      </c>
      <c r="AD578">
        <v>66.7</v>
      </c>
      <c r="AF578">
        <v>0</v>
      </c>
      <c r="AI578" s="8">
        <v>2.194</v>
      </c>
      <c r="AJ578" s="8">
        <v>0.85436000000000001</v>
      </c>
      <c r="AK578" s="8">
        <v>0.51775000000000004</v>
      </c>
      <c r="AL578" s="8">
        <v>3.5661100000000001</v>
      </c>
      <c r="AM578">
        <v>1.6718900000000001</v>
      </c>
      <c r="AN578">
        <v>0.74355000000000004</v>
      </c>
      <c r="AO578">
        <v>0.10015</v>
      </c>
      <c r="AP578">
        <v>2.4758599999999999</v>
      </c>
      <c r="AR578">
        <v>3</v>
      </c>
      <c r="AS578">
        <v>11</v>
      </c>
      <c r="AT578">
        <v>6</v>
      </c>
      <c r="AU578">
        <v>13</v>
      </c>
      <c r="AV578" s="4">
        <v>55492.07</v>
      </c>
      <c r="AW578">
        <v>0</v>
      </c>
      <c r="AX578">
        <v>13</v>
      </c>
      <c r="AZ578" s="1">
        <v>44405</v>
      </c>
      <c r="BA578">
        <v>7</v>
      </c>
      <c r="BB578">
        <v>4</v>
      </c>
      <c r="BC578">
        <v>3</v>
      </c>
      <c r="BD578">
        <v>28</v>
      </c>
      <c r="BE578">
        <v>1</v>
      </c>
      <c r="BF578">
        <v>0</v>
      </c>
      <c r="BG578">
        <v>28</v>
      </c>
      <c r="BH578">
        <v>43805</v>
      </c>
      <c r="BI578">
        <v>12</v>
      </c>
      <c r="BJ578">
        <v>5</v>
      </c>
      <c r="BK578">
        <v>7</v>
      </c>
      <c r="BL578">
        <v>100</v>
      </c>
      <c r="BM578">
        <v>1</v>
      </c>
      <c r="BN578">
        <v>0</v>
      </c>
      <c r="BO578">
        <v>100</v>
      </c>
      <c r="BP578">
        <v>43414</v>
      </c>
      <c r="BQ578">
        <v>16</v>
      </c>
      <c r="BR578">
        <v>14</v>
      </c>
      <c r="BS578">
        <v>2</v>
      </c>
      <c r="BT578">
        <v>116</v>
      </c>
      <c r="BU578">
        <v>1</v>
      </c>
      <c r="BV578">
        <v>0</v>
      </c>
      <c r="BW578">
        <v>116</v>
      </c>
      <c r="BX578" s="8">
        <v>66.667000000000002</v>
      </c>
      <c r="BZ578" t="s">
        <v>948</v>
      </c>
      <c r="CA578" t="s">
        <v>2902</v>
      </c>
      <c r="CB578">
        <v>78415</v>
      </c>
      <c r="CC578">
        <v>830</v>
      </c>
      <c r="CD578">
        <v>3618539981</v>
      </c>
      <c r="CE578" t="s">
        <v>336</v>
      </c>
      <c r="CF578" t="s">
        <v>334</v>
      </c>
      <c r="CG578" s="1">
        <v>35642</v>
      </c>
      <c r="CH578" t="s">
        <v>334</v>
      </c>
      <c r="CI578" t="s">
        <v>334</v>
      </c>
      <c r="CJ578" t="s">
        <v>337</v>
      </c>
      <c r="CK578" t="s">
        <v>338</v>
      </c>
      <c r="CL578" t="s">
        <v>2903</v>
      </c>
      <c r="CM578">
        <v>168</v>
      </c>
      <c r="CN578" s="1">
        <v>44835</v>
      </c>
      <c r="CP578"/>
      <c r="CQ578"/>
      <c r="CR578">
        <v>12</v>
      </c>
      <c r="CS578"/>
      <c r="CT578"/>
      <c r="CU578" s="23"/>
      <c r="CV578"/>
      <c r="CW578"/>
      <c r="CX578"/>
    </row>
    <row r="579" spans="1:102" x14ac:dyDescent="0.35">
      <c r="A579" t="s">
        <v>143</v>
      </c>
      <c r="B579" t="s">
        <v>390</v>
      </c>
      <c r="C579">
        <v>675722</v>
      </c>
      <c r="D579" t="s">
        <v>2904</v>
      </c>
      <c r="E579" t="s">
        <v>2905</v>
      </c>
      <c r="F579" t="s">
        <v>2906</v>
      </c>
      <c r="G579" t="s">
        <v>166</v>
      </c>
      <c r="H579" t="s">
        <v>333</v>
      </c>
      <c r="I579">
        <v>66.900000000000006</v>
      </c>
      <c r="K579" t="s">
        <v>334</v>
      </c>
      <c r="L579" t="s">
        <v>335</v>
      </c>
      <c r="M579">
        <v>1</v>
      </c>
      <c r="N579">
        <v>1</v>
      </c>
      <c r="P579">
        <v>3</v>
      </c>
      <c r="Q579">
        <v>3</v>
      </c>
      <c r="T579" s="8">
        <v>3.0472000000000001</v>
      </c>
      <c r="U579" s="8">
        <v>0.25258000000000003</v>
      </c>
      <c r="V579">
        <v>48</v>
      </c>
      <c r="W579" s="8">
        <v>0.96236999999999995</v>
      </c>
      <c r="X579" s="8">
        <v>1.21495</v>
      </c>
      <c r="Y579" s="8">
        <v>2.2655799999999999</v>
      </c>
      <c r="Z579" s="8">
        <v>0.16993</v>
      </c>
      <c r="AA579" s="8">
        <v>8.0009999999999998E-2</v>
      </c>
      <c r="AC579" s="8">
        <v>1.8322499999999999</v>
      </c>
      <c r="AD579">
        <v>50</v>
      </c>
      <c r="AF579">
        <v>0</v>
      </c>
      <c r="AI579" s="8">
        <v>2.0007899999999998</v>
      </c>
      <c r="AJ579" s="8">
        <v>0.83469000000000004</v>
      </c>
      <c r="AK579" s="8">
        <v>0.45312000000000002</v>
      </c>
      <c r="AL579" s="8">
        <v>3.2886000000000002</v>
      </c>
      <c r="AM579">
        <v>1.8679600000000001</v>
      </c>
      <c r="AN579">
        <v>0.84872000000000003</v>
      </c>
      <c r="AO579">
        <v>0.21176</v>
      </c>
      <c r="AP579">
        <v>2.92414</v>
      </c>
      <c r="AR579">
        <v>2</v>
      </c>
      <c r="AS579">
        <v>8</v>
      </c>
      <c r="AT579">
        <v>1</v>
      </c>
      <c r="AU579">
        <v>2</v>
      </c>
      <c r="AV579" s="4">
        <v>12296.25</v>
      </c>
      <c r="AW579">
        <v>0</v>
      </c>
      <c r="AX579">
        <v>2</v>
      </c>
      <c r="AZ579" s="1">
        <v>44392</v>
      </c>
      <c r="BA579">
        <v>5</v>
      </c>
      <c r="BB579">
        <v>4</v>
      </c>
      <c r="BC579">
        <v>2</v>
      </c>
      <c r="BD579">
        <v>20</v>
      </c>
      <c r="BE579">
        <v>1</v>
      </c>
      <c r="BF579">
        <v>0</v>
      </c>
      <c r="BG579">
        <v>20</v>
      </c>
      <c r="BH579">
        <v>43629</v>
      </c>
      <c r="BI579">
        <v>11</v>
      </c>
      <c r="BJ579">
        <v>10</v>
      </c>
      <c r="BK579">
        <v>1</v>
      </c>
      <c r="BL579">
        <v>88</v>
      </c>
      <c r="BM579">
        <v>1</v>
      </c>
      <c r="BN579">
        <v>0</v>
      </c>
      <c r="BO579">
        <v>88</v>
      </c>
      <c r="BP579">
        <v>43259</v>
      </c>
      <c r="BQ579">
        <v>15</v>
      </c>
      <c r="BR579">
        <v>9</v>
      </c>
      <c r="BS579">
        <v>6</v>
      </c>
      <c r="BT579">
        <v>223</v>
      </c>
      <c r="BU579">
        <v>1</v>
      </c>
      <c r="BV579">
        <v>0</v>
      </c>
      <c r="BW579">
        <v>223</v>
      </c>
      <c r="BX579" s="8">
        <v>76.5</v>
      </c>
      <c r="BZ579" t="s">
        <v>2578</v>
      </c>
      <c r="CA579" t="s">
        <v>2907</v>
      </c>
      <c r="CB579">
        <v>79735</v>
      </c>
      <c r="CC579">
        <v>845</v>
      </c>
      <c r="CD579">
        <v>4323367631</v>
      </c>
      <c r="CE579" t="s">
        <v>336</v>
      </c>
      <c r="CF579" t="s">
        <v>334</v>
      </c>
      <c r="CG579" s="1">
        <v>35688</v>
      </c>
      <c r="CH579" t="s">
        <v>334</v>
      </c>
      <c r="CI579" t="s">
        <v>334</v>
      </c>
      <c r="CJ579" t="s">
        <v>334</v>
      </c>
      <c r="CK579" t="s">
        <v>338</v>
      </c>
      <c r="CL579" t="s">
        <v>2908</v>
      </c>
      <c r="CM579">
        <v>120</v>
      </c>
      <c r="CN579" s="1">
        <v>44835</v>
      </c>
      <c r="CP579"/>
      <c r="CQ579"/>
      <c r="CR579"/>
      <c r="CS579"/>
      <c r="CT579"/>
      <c r="CU579" s="23"/>
      <c r="CV579">
        <v>2</v>
      </c>
      <c r="CW579"/>
      <c r="CX579"/>
    </row>
    <row r="580" spans="1:102" x14ac:dyDescent="0.35">
      <c r="A580" t="s">
        <v>143</v>
      </c>
      <c r="B580" t="s">
        <v>390</v>
      </c>
      <c r="C580">
        <v>675723</v>
      </c>
      <c r="D580" t="s">
        <v>2909</v>
      </c>
      <c r="E580" t="s">
        <v>461</v>
      </c>
      <c r="F580" t="s">
        <v>412</v>
      </c>
      <c r="G580" t="s">
        <v>166</v>
      </c>
      <c r="H580" t="s">
        <v>346</v>
      </c>
      <c r="I580">
        <v>56.1</v>
      </c>
      <c r="K580" t="s">
        <v>334</v>
      </c>
      <c r="L580" t="s">
        <v>339</v>
      </c>
      <c r="M580">
        <v>2</v>
      </c>
      <c r="N580">
        <v>1</v>
      </c>
      <c r="P580">
        <v>4</v>
      </c>
      <c r="Q580">
        <v>4</v>
      </c>
      <c r="R580">
        <v>4</v>
      </c>
      <c r="T580" s="8"/>
      <c r="V580"/>
      <c r="W580" s="8"/>
      <c r="X580" s="8"/>
      <c r="Y580" s="8"/>
      <c r="Z580" s="8"/>
      <c r="AA580" s="8"/>
      <c r="AB580">
        <v>6</v>
      </c>
      <c r="AC580" s="8"/>
      <c r="AE580">
        <v>6</v>
      </c>
      <c r="AG580">
        <v>6</v>
      </c>
      <c r="AI580" s="8"/>
      <c r="AJ580" s="8"/>
      <c r="AK580" s="8"/>
      <c r="AL580" s="8"/>
      <c r="AR580">
        <v>1</v>
      </c>
      <c r="AS580">
        <v>1</v>
      </c>
      <c r="AT580">
        <v>1</v>
      </c>
      <c r="AU580">
        <v>4</v>
      </c>
      <c r="AV580" s="4">
        <v>4584.75</v>
      </c>
      <c r="AW580">
        <v>0</v>
      </c>
      <c r="AX580">
        <v>4</v>
      </c>
      <c r="AZ580" s="1">
        <v>44783</v>
      </c>
      <c r="BA580">
        <v>11</v>
      </c>
      <c r="BB580">
        <v>10</v>
      </c>
      <c r="BC580">
        <v>1</v>
      </c>
      <c r="BD580">
        <v>60</v>
      </c>
      <c r="BE580">
        <v>1</v>
      </c>
      <c r="BF580">
        <v>0</v>
      </c>
      <c r="BG580">
        <v>60</v>
      </c>
      <c r="BH580">
        <v>44343</v>
      </c>
      <c r="BI580">
        <v>5</v>
      </c>
      <c r="BJ580">
        <v>4</v>
      </c>
      <c r="BK580">
        <v>1</v>
      </c>
      <c r="BL580">
        <v>24</v>
      </c>
      <c r="BM580">
        <v>1</v>
      </c>
      <c r="BN580">
        <v>0</v>
      </c>
      <c r="BO580">
        <v>24</v>
      </c>
      <c r="BP580">
        <v>43874</v>
      </c>
      <c r="BQ580">
        <v>5</v>
      </c>
      <c r="BR580">
        <v>4</v>
      </c>
      <c r="BS580">
        <v>2</v>
      </c>
      <c r="BT580">
        <v>32</v>
      </c>
      <c r="BU580">
        <v>1</v>
      </c>
      <c r="BV580">
        <v>0</v>
      </c>
      <c r="BW580">
        <v>32</v>
      </c>
      <c r="BX580" s="8">
        <v>43.332999999999998</v>
      </c>
      <c r="BZ580" t="s">
        <v>2910</v>
      </c>
      <c r="CA580" t="s">
        <v>2911</v>
      </c>
      <c r="CB580">
        <v>79903</v>
      </c>
      <c r="CC580">
        <v>480</v>
      </c>
      <c r="CD580">
        <v>9155654677</v>
      </c>
      <c r="CE580" t="s">
        <v>336</v>
      </c>
      <c r="CF580" t="s">
        <v>334</v>
      </c>
      <c r="CG580" s="1">
        <v>35712</v>
      </c>
      <c r="CH580" t="s">
        <v>334</v>
      </c>
      <c r="CI580" t="s">
        <v>334</v>
      </c>
      <c r="CJ580" t="s">
        <v>334</v>
      </c>
      <c r="CK580" t="s">
        <v>338</v>
      </c>
      <c r="CL580" t="s">
        <v>2912</v>
      </c>
      <c r="CM580">
        <v>74</v>
      </c>
      <c r="CN580" s="1">
        <v>44835</v>
      </c>
      <c r="CP580"/>
      <c r="CQ580"/>
      <c r="CR580">
        <v>12</v>
      </c>
      <c r="CS580"/>
      <c r="CT580"/>
      <c r="CU580" s="23"/>
      <c r="CV580"/>
      <c r="CW580">
        <v>6</v>
      </c>
      <c r="CX580">
        <v>6</v>
      </c>
    </row>
    <row r="581" spans="1:102" x14ac:dyDescent="0.35">
      <c r="A581" t="s">
        <v>143</v>
      </c>
      <c r="B581" t="s">
        <v>390</v>
      </c>
      <c r="C581">
        <v>675729</v>
      </c>
      <c r="D581" t="s">
        <v>2913</v>
      </c>
      <c r="E581" t="s">
        <v>2249</v>
      </c>
      <c r="F581" t="s">
        <v>2250</v>
      </c>
      <c r="G581" t="s">
        <v>166</v>
      </c>
      <c r="H581" t="s">
        <v>346</v>
      </c>
      <c r="I581">
        <v>48.5</v>
      </c>
      <c r="K581" t="s">
        <v>334</v>
      </c>
      <c r="L581" t="s">
        <v>339</v>
      </c>
      <c r="M581">
        <v>1</v>
      </c>
      <c r="N581">
        <v>1</v>
      </c>
      <c r="P581">
        <v>1</v>
      </c>
      <c r="Q581">
        <v>3</v>
      </c>
      <c r="R581">
        <v>1</v>
      </c>
      <c r="T581" s="8"/>
      <c r="V581"/>
      <c r="W581" s="8"/>
      <c r="X581" s="8"/>
      <c r="Y581" s="8"/>
      <c r="Z581" s="8"/>
      <c r="AA581" s="8"/>
      <c r="AB581">
        <v>6</v>
      </c>
      <c r="AC581" s="8"/>
      <c r="AE581">
        <v>6</v>
      </c>
      <c r="AG581">
        <v>6</v>
      </c>
      <c r="AI581" s="8"/>
      <c r="AJ581" s="8"/>
      <c r="AK581" s="8"/>
      <c r="AL581" s="8"/>
      <c r="AR581">
        <v>1</v>
      </c>
      <c r="AS581">
        <v>4</v>
      </c>
      <c r="AT581">
        <v>1</v>
      </c>
      <c r="AU581">
        <v>28</v>
      </c>
      <c r="AV581" s="4">
        <v>98347.94</v>
      </c>
      <c r="AW581">
        <v>0</v>
      </c>
      <c r="AX581">
        <v>28</v>
      </c>
      <c r="AZ581" s="1">
        <v>44468</v>
      </c>
      <c r="BA581">
        <v>11</v>
      </c>
      <c r="BB581">
        <v>11</v>
      </c>
      <c r="BC581">
        <v>0</v>
      </c>
      <c r="BD581">
        <v>84</v>
      </c>
      <c r="BE581">
        <v>1</v>
      </c>
      <c r="BF581">
        <v>0</v>
      </c>
      <c r="BG581">
        <v>84</v>
      </c>
      <c r="BH581">
        <v>43692</v>
      </c>
      <c r="BI581">
        <v>7</v>
      </c>
      <c r="BJ581">
        <v>6</v>
      </c>
      <c r="BK581">
        <v>0</v>
      </c>
      <c r="BL581">
        <v>111</v>
      </c>
      <c r="BM581">
        <v>1</v>
      </c>
      <c r="BN581">
        <v>0</v>
      </c>
      <c r="BO581">
        <v>111</v>
      </c>
      <c r="BP581">
        <v>43362</v>
      </c>
      <c r="BQ581">
        <v>13</v>
      </c>
      <c r="BR581">
        <v>6</v>
      </c>
      <c r="BS581">
        <v>7</v>
      </c>
      <c r="BT581">
        <v>112</v>
      </c>
      <c r="BU581">
        <v>1</v>
      </c>
      <c r="BV581">
        <v>0</v>
      </c>
      <c r="BW581">
        <v>112</v>
      </c>
      <c r="BX581" s="8">
        <v>97.667000000000002</v>
      </c>
      <c r="BZ581" t="s">
        <v>850</v>
      </c>
      <c r="CA581" t="s">
        <v>2914</v>
      </c>
      <c r="CB581">
        <v>75972</v>
      </c>
      <c r="CC581">
        <v>883</v>
      </c>
      <c r="CD581">
        <v>9362752900</v>
      </c>
      <c r="CE581" t="s">
        <v>336</v>
      </c>
      <c r="CF581" t="s">
        <v>334</v>
      </c>
      <c r="CG581" s="1">
        <v>35697</v>
      </c>
      <c r="CH581" t="s">
        <v>334</v>
      </c>
      <c r="CI581" t="s">
        <v>334</v>
      </c>
      <c r="CJ581" t="s">
        <v>334</v>
      </c>
      <c r="CK581" t="s">
        <v>338</v>
      </c>
      <c r="CL581" t="s">
        <v>2915</v>
      </c>
      <c r="CM581">
        <v>90</v>
      </c>
      <c r="CN581" s="1">
        <v>44835</v>
      </c>
      <c r="CP581"/>
      <c r="CQ581"/>
      <c r="CR581">
        <v>12</v>
      </c>
      <c r="CS581"/>
      <c r="CT581"/>
      <c r="CU581" s="23"/>
      <c r="CV581"/>
      <c r="CW581">
        <v>6</v>
      </c>
      <c r="CX581">
        <v>6</v>
      </c>
    </row>
    <row r="582" spans="1:102" x14ac:dyDescent="0.35">
      <c r="A582" t="s">
        <v>143</v>
      </c>
      <c r="B582" t="s">
        <v>390</v>
      </c>
      <c r="C582">
        <v>675733</v>
      </c>
      <c r="D582" t="s">
        <v>2916</v>
      </c>
      <c r="E582" t="s">
        <v>543</v>
      </c>
      <c r="F582" t="s">
        <v>912</v>
      </c>
      <c r="G582" t="s">
        <v>166</v>
      </c>
      <c r="H582" t="s">
        <v>333</v>
      </c>
      <c r="I582">
        <v>78.2</v>
      </c>
      <c r="K582" t="s">
        <v>334</v>
      </c>
      <c r="L582" t="s">
        <v>335</v>
      </c>
      <c r="M582">
        <v>2</v>
      </c>
      <c r="N582">
        <v>1</v>
      </c>
      <c r="P582">
        <v>5</v>
      </c>
      <c r="Q582">
        <v>5</v>
      </c>
      <c r="T582" s="8">
        <v>2.9118499999999998</v>
      </c>
      <c r="U582" s="8">
        <v>0.38188</v>
      </c>
      <c r="V582">
        <v>47</v>
      </c>
      <c r="W582" s="8">
        <v>0.59125000000000005</v>
      </c>
      <c r="X582" s="8">
        <v>0.97311999999999999</v>
      </c>
      <c r="Y582" s="8">
        <v>2.5719599999999998</v>
      </c>
      <c r="Z582" s="8">
        <v>0.34278999999999998</v>
      </c>
      <c r="AA582" s="8">
        <v>1.304E-2</v>
      </c>
      <c r="AC582" s="8">
        <v>1.9387300000000001</v>
      </c>
      <c r="AD582">
        <v>71.400000000000006</v>
      </c>
      <c r="AF582">
        <v>1</v>
      </c>
      <c r="AI582" s="8">
        <v>2.11388</v>
      </c>
      <c r="AJ582" s="8">
        <v>0.80235000000000001</v>
      </c>
      <c r="AK582" s="8">
        <v>0.42409000000000002</v>
      </c>
      <c r="AL582" s="8">
        <v>3.3403200000000002</v>
      </c>
      <c r="AM582">
        <v>1.87077</v>
      </c>
      <c r="AN582">
        <v>0.54244000000000003</v>
      </c>
      <c r="AO582">
        <v>0.34206999999999999</v>
      </c>
      <c r="AP582">
        <v>2.7509899999999998</v>
      </c>
      <c r="AR582">
        <v>0</v>
      </c>
      <c r="AS582">
        <v>3</v>
      </c>
      <c r="AT582">
        <v>3</v>
      </c>
      <c r="AU582">
        <v>1</v>
      </c>
      <c r="AV582" s="4">
        <v>42590.95</v>
      </c>
      <c r="AW582">
        <v>0</v>
      </c>
      <c r="AX582">
        <v>1</v>
      </c>
      <c r="AZ582" s="1">
        <v>43838</v>
      </c>
      <c r="BA582">
        <v>7</v>
      </c>
      <c r="BB582">
        <v>6</v>
      </c>
      <c r="BC582">
        <v>1</v>
      </c>
      <c r="BD582">
        <v>44</v>
      </c>
      <c r="BE582">
        <v>1</v>
      </c>
      <c r="BF582">
        <v>0</v>
      </c>
      <c r="BG582">
        <v>44</v>
      </c>
      <c r="BH582">
        <v>43475</v>
      </c>
      <c r="BI582">
        <v>10</v>
      </c>
      <c r="BJ582">
        <v>2</v>
      </c>
      <c r="BK582">
        <v>8</v>
      </c>
      <c r="BL582">
        <v>204</v>
      </c>
      <c r="BM582">
        <v>1</v>
      </c>
      <c r="BN582">
        <v>0</v>
      </c>
      <c r="BO582">
        <v>204</v>
      </c>
      <c r="BP582">
        <v>43125</v>
      </c>
      <c r="BQ582">
        <v>7</v>
      </c>
      <c r="BR582">
        <v>6</v>
      </c>
      <c r="BS582">
        <v>1</v>
      </c>
      <c r="BT582">
        <v>52</v>
      </c>
      <c r="BU582">
        <v>1</v>
      </c>
      <c r="BV582">
        <v>0</v>
      </c>
      <c r="BW582">
        <v>52</v>
      </c>
      <c r="BX582" s="8">
        <v>98.667000000000002</v>
      </c>
      <c r="BZ582" t="s">
        <v>1440</v>
      </c>
      <c r="CA582" t="s">
        <v>2917</v>
      </c>
      <c r="CB582">
        <v>78704</v>
      </c>
      <c r="CC582">
        <v>940</v>
      </c>
      <c r="CD582">
        <v>5124443511</v>
      </c>
      <c r="CE582" t="s">
        <v>336</v>
      </c>
      <c r="CF582" t="s">
        <v>334</v>
      </c>
      <c r="CG582" s="1">
        <v>35688</v>
      </c>
      <c r="CH582" t="s">
        <v>337</v>
      </c>
      <c r="CI582" t="s">
        <v>337</v>
      </c>
      <c r="CJ582" t="s">
        <v>334</v>
      </c>
      <c r="CK582" t="s">
        <v>338</v>
      </c>
      <c r="CL582" t="s">
        <v>2918</v>
      </c>
      <c r="CM582">
        <v>134</v>
      </c>
      <c r="CN582" s="1">
        <v>44835</v>
      </c>
      <c r="CP582"/>
      <c r="CQ582"/>
      <c r="CR582"/>
      <c r="CS582"/>
      <c r="CT582"/>
      <c r="CU582" s="23"/>
      <c r="CV582">
        <v>2</v>
      </c>
      <c r="CW582"/>
      <c r="CX582"/>
    </row>
    <row r="583" spans="1:102" x14ac:dyDescent="0.35">
      <c r="A583" t="s">
        <v>143</v>
      </c>
      <c r="B583" t="s">
        <v>390</v>
      </c>
      <c r="C583">
        <v>675736</v>
      </c>
      <c r="D583" t="s">
        <v>2919</v>
      </c>
      <c r="E583" t="s">
        <v>800</v>
      </c>
      <c r="F583" t="s">
        <v>1824</v>
      </c>
      <c r="G583" t="s">
        <v>166</v>
      </c>
      <c r="H583" t="s">
        <v>333</v>
      </c>
      <c r="I583">
        <v>84</v>
      </c>
      <c r="K583" t="s">
        <v>334</v>
      </c>
      <c r="L583" t="s">
        <v>339</v>
      </c>
      <c r="M583">
        <v>1</v>
      </c>
      <c r="N583">
        <v>1</v>
      </c>
      <c r="P583">
        <v>3</v>
      </c>
      <c r="Q583">
        <v>5</v>
      </c>
      <c r="R583">
        <v>1</v>
      </c>
      <c r="T583" s="8">
        <v>2.6513800000000001</v>
      </c>
      <c r="U583" s="8">
        <v>0.18417</v>
      </c>
      <c r="V583"/>
      <c r="W583" s="8">
        <v>0.70699999999999996</v>
      </c>
      <c r="X583" s="8">
        <v>0.89115999999999995</v>
      </c>
      <c r="Y583" s="8">
        <v>2.18052</v>
      </c>
      <c r="Z583" s="8">
        <v>0.17455000000000001</v>
      </c>
      <c r="AA583" s="8">
        <v>5.663E-2</v>
      </c>
      <c r="AB583">
        <v>6</v>
      </c>
      <c r="AC583" s="8">
        <v>1.7602199999999999</v>
      </c>
      <c r="AE583">
        <v>6</v>
      </c>
      <c r="AG583">
        <v>6</v>
      </c>
      <c r="AI583" s="8">
        <v>1.9938800000000001</v>
      </c>
      <c r="AJ583" s="8">
        <v>0.79240999999999995</v>
      </c>
      <c r="AK583" s="8">
        <v>0.42029</v>
      </c>
      <c r="AL583" s="8">
        <v>3.2065800000000002</v>
      </c>
      <c r="AM583">
        <v>1.8007500000000001</v>
      </c>
      <c r="AN583">
        <v>0.65676999999999996</v>
      </c>
      <c r="AO583">
        <v>0.16646</v>
      </c>
      <c r="AP583">
        <v>2.6093899999999999</v>
      </c>
      <c r="AR583">
        <v>0</v>
      </c>
      <c r="AS583">
        <v>0</v>
      </c>
      <c r="AT583">
        <v>2</v>
      </c>
      <c r="AU583">
        <v>2</v>
      </c>
      <c r="AV583" s="4">
        <v>56850</v>
      </c>
      <c r="AW583">
        <v>0</v>
      </c>
      <c r="AX583">
        <v>2</v>
      </c>
      <c r="AZ583" s="1">
        <v>44512</v>
      </c>
      <c r="BA583">
        <v>2</v>
      </c>
      <c r="BB583">
        <v>2</v>
      </c>
      <c r="BC583">
        <v>0</v>
      </c>
      <c r="BD583">
        <v>20</v>
      </c>
      <c r="BE583">
        <v>1</v>
      </c>
      <c r="BF583">
        <v>0</v>
      </c>
      <c r="BG583">
        <v>20</v>
      </c>
      <c r="BH583">
        <v>43818</v>
      </c>
      <c r="BI583">
        <v>13</v>
      </c>
      <c r="BJ583">
        <v>11</v>
      </c>
      <c r="BK583">
        <v>0</v>
      </c>
      <c r="BL583">
        <v>122</v>
      </c>
      <c r="BM583">
        <v>1</v>
      </c>
      <c r="BN583">
        <v>0</v>
      </c>
      <c r="BO583">
        <v>122</v>
      </c>
      <c r="BP583">
        <v>43455</v>
      </c>
      <c r="BQ583">
        <v>20</v>
      </c>
      <c r="BR583">
        <v>20</v>
      </c>
      <c r="BS583">
        <v>0</v>
      </c>
      <c r="BT583">
        <v>100</v>
      </c>
      <c r="BU583">
        <v>1</v>
      </c>
      <c r="BV583">
        <v>0</v>
      </c>
      <c r="BW583">
        <v>100</v>
      </c>
      <c r="BX583" s="8">
        <v>67.332999999999998</v>
      </c>
      <c r="BZ583" t="s">
        <v>2920</v>
      </c>
      <c r="CA583" t="s">
        <v>2921</v>
      </c>
      <c r="CB583">
        <v>77995</v>
      </c>
      <c r="CC583">
        <v>754</v>
      </c>
      <c r="CD583">
        <v>3612932801</v>
      </c>
      <c r="CE583" t="s">
        <v>336</v>
      </c>
      <c r="CF583" t="s">
        <v>334</v>
      </c>
      <c r="CG583" s="1">
        <v>35726</v>
      </c>
      <c r="CH583" t="s">
        <v>334</v>
      </c>
      <c r="CI583" t="s">
        <v>334</v>
      </c>
      <c r="CJ583" t="s">
        <v>334</v>
      </c>
      <c r="CK583" t="s">
        <v>338</v>
      </c>
      <c r="CL583" t="s">
        <v>2922</v>
      </c>
      <c r="CM583">
        <v>110</v>
      </c>
      <c r="CN583" s="1">
        <v>44835</v>
      </c>
      <c r="CP583"/>
      <c r="CQ583"/>
      <c r="CR583"/>
      <c r="CS583"/>
      <c r="CT583"/>
      <c r="CU583" s="23"/>
      <c r="CV583"/>
      <c r="CW583"/>
      <c r="CX583"/>
    </row>
    <row r="584" spans="1:102" x14ac:dyDescent="0.35">
      <c r="A584" t="s">
        <v>143</v>
      </c>
      <c r="B584" t="s">
        <v>390</v>
      </c>
      <c r="C584">
        <v>675739</v>
      </c>
      <c r="D584" t="s">
        <v>2923</v>
      </c>
      <c r="E584" t="s">
        <v>1319</v>
      </c>
      <c r="F584" t="s">
        <v>348</v>
      </c>
      <c r="G584" t="s">
        <v>166</v>
      </c>
      <c r="H584" t="s">
        <v>333</v>
      </c>
      <c r="I584">
        <v>81.400000000000006</v>
      </c>
      <c r="K584" t="s">
        <v>334</v>
      </c>
      <c r="L584" t="s">
        <v>339</v>
      </c>
      <c r="M584">
        <v>3</v>
      </c>
      <c r="N584">
        <v>1</v>
      </c>
      <c r="P584">
        <v>2</v>
      </c>
      <c r="Q584">
        <v>2</v>
      </c>
      <c r="R584">
        <v>3</v>
      </c>
      <c r="T584" s="8">
        <v>3.3479399999999999</v>
      </c>
      <c r="U584" s="8">
        <v>0.19001000000000001</v>
      </c>
      <c r="V584">
        <v>57.1</v>
      </c>
      <c r="W584" s="8">
        <v>1.04247</v>
      </c>
      <c r="X584" s="8">
        <v>1.23248</v>
      </c>
      <c r="Y584" s="8">
        <v>3.2280500000000001</v>
      </c>
      <c r="Z584" s="8">
        <v>0.27278000000000002</v>
      </c>
      <c r="AA584" s="8">
        <v>0.10038999999999999</v>
      </c>
      <c r="AC584" s="8">
        <v>2.1154600000000001</v>
      </c>
      <c r="AD584">
        <v>100</v>
      </c>
      <c r="AG584">
        <v>6</v>
      </c>
      <c r="AI584" s="8">
        <v>1.9781200000000001</v>
      </c>
      <c r="AJ584" s="8">
        <v>0.79813000000000001</v>
      </c>
      <c r="AK584" s="8">
        <v>0.42030000000000001</v>
      </c>
      <c r="AL584" s="8">
        <v>3.1965400000000002</v>
      </c>
      <c r="AM584">
        <v>2.1814200000000001</v>
      </c>
      <c r="AN584">
        <v>0.96148</v>
      </c>
      <c r="AO584">
        <v>0.17174</v>
      </c>
      <c r="AP584">
        <v>3.3052600000000001</v>
      </c>
      <c r="AR584">
        <v>1</v>
      </c>
      <c r="AS584">
        <v>0</v>
      </c>
      <c r="AT584">
        <v>1</v>
      </c>
      <c r="AU584">
        <v>1</v>
      </c>
      <c r="AV584" s="4">
        <v>975</v>
      </c>
      <c r="AW584">
        <v>0</v>
      </c>
      <c r="AX584">
        <v>1</v>
      </c>
      <c r="AZ584" s="1">
        <v>44518</v>
      </c>
      <c r="BA584">
        <v>1</v>
      </c>
      <c r="BB584">
        <v>1</v>
      </c>
      <c r="BC584">
        <v>0</v>
      </c>
      <c r="BD584">
        <v>4</v>
      </c>
      <c r="BE584">
        <v>1</v>
      </c>
      <c r="BF584">
        <v>0</v>
      </c>
      <c r="BG584">
        <v>4</v>
      </c>
      <c r="BH584">
        <v>43889</v>
      </c>
      <c r="BI584">
        <v>10</v>
      </c>
      <c r="BJ584">
        <v>9</v>
      </c>
      <c r="BK584">
        <v>1</v>
      </c>
      <c r="BL584">
        <v>88</v>
      </c>
      <c r="BM584">
        <v>1</v>
      </c>
      <c r="BN584">
        <v>0</v>
      </c>
      <c r="BO584">
        <v>88</v>
      </c>
      <c r="BP584">
        <v>43532</v>
      </c>
      <c r="BQ584">
        <v>2</v>
      </c>
      <c r="BR584">
        <v>2</v>
      </c>
      <c r="BS584">
        <v>0</v>
      </c>
      <c r="BT584">
        <v>12</v>
      </c>
      <c r="BU584">
        <v>1</v>
      </c>
      <c r="BV584">
        <v>0</v>
      </c>
      <c r="BW584">
        <v>12</v>
      </c>
      <c r="BX584" s="8">
        <v>33.332999999999998</v>
      </c>
      <c r="BZ584" t="s">
        <v>2924</v>
      </c>
      <c r="CA584" t="s">
        <v>2925</v>
      </c>
      <c r="CB584">
        <v>77381</v>
      </c>
      <c r="CC584">
        <v>801</v>
      </c>
      <c r="CD584">
        <v>2812969234</v>
      </c>
      <c r="CE584" t="s">
        <v>336</v>
      </c>
      <c r="CF584" t="s">
        <v>334</v>
      </c>
      <c r="CG584" s="1">
        <v>35801</v>
      </c>
      <c r="CH584" t="s">
        <v>334</v>
      </c>
      <c r="CI584" t="s">
        <v>334</v>
      </c>
      <c r="CJ584" t="s">
        <v>334</v>
      </c>
      <c r="CK584" t="s">
        <v>338</v>
      </c>
      <c r="CL584" t="s">
        <v>2926</v>
      </c>
      <c r="CM584">
        <v>156</v>
      </c>
      <c r="CN584" s="1">
        <v>44835</v>
      </c>
      <c r="CP584"/>
      <c r="CQ584"/>
      <c r="CR584">
        <v>12</v>
      </c>
      <c r="CS584"/>
      <c r="CT584"/>
      <c r="CU584" s="23"/>
      <c r="CV584"/>
      <c r="CW584"/>
      <c r="CX584"/>
    </row>
    <row r="585" spans="1:102" x14ac:dyDescent="0.35">
      <c r="A585" t="s">
        <v>143</v>
      </c>
      <c r="B585" t="s">
        <v>390</v>
      </c>
      <c r="C585">
        <v>675740</v>
      </c>
      <c r="D585" t="s">
        <v>2927</v>
      </c>
      <c r="E585" t="s">
        <v>620</v>
      </c>
      <c r="F585" t="s">
        <v>621</v>
      </c>
      <c r="G585" t="s">
        <v>166</v>
      </c>
      <c r="H585" t="s">
        <v>333</v>
      </c>
      <c r="I585">
        <v>35.9</v>
      </c>
      <c r="K585" t="s">
        <v>334</v>
      </c>
      <c r="L585" t="s">
        <v>339</v>
      </c>
      <c r="M585">
        <v>2</v>
      </c>
      <c r="N585">
        <v>1</v>
      </c>
      <c r="P585">
        <v>5</v>
      </c>
      <c r="Q585">
        <v>5</v>
      </c>
      <c r="R585">
        <v>5</v>
      </c>
      <c r="T585" s="8">
        <v>3.0396999999999998</v>
      </c>
      <c r="U585" s="8">
        <v>0.2802</v>
      </c>
      <c r="V585">
        <v>40.700000000000003</v>
      </c>
      <c r="W585" s="8">
        <v>0.93576999999999999</v>
      </c>
      <c r="X585" s="8">
        <v>1.2159800000000001</v>
      </c>
      <c r="Y585" s="8">
        <v>2.3124799999999999</v>
      </c>
      <c r="Z585" s="8">
        <v>0.2283</v>
      </c>
      <c r="AA585" s="8">
        <v>0.12465</v>
      </c>
      <c r="AC585" s="8">
        <v>1.82372</v>
      </c>
      <c r="AD585">
        <v>40</v>
      </c>
      <c r="AG585">
        <v>6</v>
      </c>
      <c r="AI585" s="8">
        <v>1.8159099999999999</v>
      </c>
      <c r="AJ585" s="8">
        <v>0.70418999999999998</v>
      </c>
      <c r="AK585" s="8">
        <v>0.35399000000000003</v>
      </c>
      <c r="AL585" s="8">
        <v>2.8740999999999999</v>
      </c>
      <c r="AM585">
        <v>2.0485600000000002</v>
      </c>
      <c r="AN585">
        <v>0.97821000000000002</v>
      </c>
      <c r="AO585">
        <v>0.30070000000000002</v>
      </c>
      <c r="AP585">
        <v>3.3376399999999999</v>
      </c>
      <c r="AR585">
        <v>1</v>
      </c>
      <c r="AS585">
        <v>1</v>
      </c>
      <c r="AT585">
        <v>0</v>
      </c>
      <c r="AU585">
        <v>3</v>
      </c>
      <c r="AV585" s="4">
        <v>4875</v>
      </c>
      <c r="AW585">
        <v>0</v>
      </c>
      <c r="AX585">
        <v>3</v>
      </c>
      <c r="AZ585" s="1">
        <v>44764</v>
      </c>
      <c r="BA585">
        <v>4</v>
      </c>
      <c r="BB585">
        <v>3</v>
      </c>
      <c r="BC585">
        <v>1</v>
      </c>
      <c r="BD585">
        <v>44</v>
      </c>
      <c r="BE585">
        <v>1</v>
      </c>
      <c r="BF585">
        <v>0</v>
      </c>
      <c r="BG585">
        <v>44</v>
      </c>
      <c r="BH585">
        <v>44321</v>
      </c>
      <c r="BI585">
        <v>12</v>
      </c>
      <c r="BJ585">
        <v>11</v>
      </c>
      <c r="BK585">
        <v>2</v>
      </c>
      <c r="BL585">
        <v>60</v>
      </c>
      <c r="BM585">
        <v>1</v>
      </c>
      <c r="BN585">
        <v>0</v>
      </c>
      <c r="BO585">
        <v>60</v>
      </c>
      <c r="BP585">
        <v>43693</v>
      </c>
      <c r="BQ585">
        <v>11</v>
      </c>
      <c r="BR585">
        <v>11</v>
      </c>
      <c r="BS585">
        <v>0</v>
      </c>
      <c r="BT585">
        <v>80</v>
      </c>
      <c r="BU585">
        <v>1</v>
      </c>
      <c r="BV585">
        <v>0</v>
      </c>
      <c r="BW585">
        <v>80</v>
      </c>
      <c r="BX585" s="8">
        <v>55.332999999999998</v>
      </c>
      <c r="BZ585" t="s">
        <v>2928</v>
      </c>
      <c r="CA585" t="s">
        <v>2929</v>
      </c>
      <c r="CB585">
        <v>78624</v>
      </c>
      <c r="CC585">
        <v>552</v>
      </c>
      <c r="CD585">
        <v>8309978840</v>
      </c>
      <c r="CE585" t="s">
        <v>336</v>
      </c>
      <c r="CF585" t="s">
        <v>334</v>
      </c>
      <c r="CG585" s="1">
        <v>35775</v>
      </c>
      <c r="CH585" t="s">
        <v>334</v>
      </c>
      <c r="CI585" t="s">
        <v>334</v>
      </c>
      <c r="CJ585" t="s">
        <v>334</v>
      </c>
      <c r="CK585" t="s">
        <v>338</v>
      </c>
      <c r="CL585" t="s">
        <v>2930</v>
      </c>
      <c r="CM585">
        <v>60</v>
      </c>
      <c r="CN585" s="1">
        <v>44835</v>
      </c>
      <c r="CP585"/>
      <c r="CQ585"/>
      <c r="CR585">
        <v>12</v>
      </c>
      <c r="CS585"/>
      <c r="CT585"/>
      <c r="CU585" s="23"/>
      <c r="CV585"/>
      <c r="CW585"/>
      <c r="CX585"/>
    </row>
    <row r="586" spans="1:102" x14ac:dyDescent="0.35">
      <c r="A586" t="s">
        <v>143</v>
      </c>
      <c r="B586" t="s">
        <v>390</v>
      </c>
      <c r="C586">
        <v>675743</v>
      </c>
      <c r="D586" t="s">
        <v>2931</v>
      </c>
      <c r="E586" t="s">
        <v>725</v>
      </c>
      <c r="F586" t="s">
        <v>726</v>
      </c>
      <c r="G586" t="s">
        <v>166</v>
      </c>
      <c r="H586" t="s">
        <v>346</v>
      </c>
      <c r="I586">
        <v>89.5</v>
      </c>
      <c r="K586" t="s">
        <v>334</v>
      </c>
      <c r="L586" t="s">
        <v>339</v>
      </c>
      <c r="M586">
        <v>3</v>
      </c>
      <c r="N586">
        <v>2</v>
      </c>
      <c r="P586">
        <v>3</v>
      </c>
      <c r="Q586">
        <v>4</v>
      </c>
      <c r="R586">
        <v>2</v>
      </c>
      <c r="T586" s="8">
        <v>3.86246</v>
      </c>
      <c r="U586" s="8">
        <v>0.22078999999999999</v>
      </c>
      <c r="V586">
        <v>49.4</v>
      </c>
      <c r="W586" s="8">
        <v>1.19635</v>
      </c>
      <c r="X586" s="8">
        <v>1.4171400000000001</v>
      </c>
      <c r="Y586" s="8">
        <v>2.7065800000000002</v>
      </c>
      <c r="Z586" s="8">
        <v>0.10088</v>
      </c>
      <c r="AA586" s="8">
        <v>6.991E-2</v>
      </c>
      <c r="AC586" s="8">
        <v>2.4453200000000002</v>
      </c>
      <c r="AD586">
        <v>50</v>
      </c>
      <c r="AF586">
        <v>0</v>
      </c>
      <c r="AI586" s="8">
        <v>2.07043</v>
      </c>
      <c r="AJ586" s="8">
        <v>0.79464999999999997</v>
      </c>
      <c r="AK586" s="8">
        <v>0.39528000000000002</v>
      </c>
      <c r="AL586" s="8">
        <v>3.26037</v>
      </c>
      <c r="AM586">
        <v>2.4091300000000002</v>
      </c>
      <c r="AN586">
        <v>1.1082399999999999</v>
      </c>
      <c r="AO586">
        <v>0.21218999999999999</v>
      </c>
      <c r="AP586">
        <v>3.7385799999999998</v>
      </c>
      <c r="AR586">
        <v>4</v>
      </c>
      <c r="AS586">
        <v>8</v>
      </c>
      <c r="AT586">
        <v>1</v>
      </c>
      <c r="AU586">
        <v>1</v>
      </c>
      <c r="AV586" s="4">
        <v>650</v>
      </c>
      <c r="AW586">
        <v>0</v>
      </c>
      <c r="AX586">
        <v>1</v>
      </c>
      <c r="AZ586" s="1">
        <v>44392</v>
      </c>
      <c r="BA586">
        <v>6</v>
      </c>
      <c r="BB586">
        <v>5</v>
      </c>
      <c r="BC586">
        <v>6</v>
      </c>
      <c r="BD586">
        <v>28</v>
      </c>
      <c r="BE586">
        <v>1</v>
      </c>
      <c r="BF586">
        <v>0</v>
      </c>
      <c r="BG586">
        <v>28</v>
      </c>
      <c r="BH586">
        <v>43658</v>
      </c>
      <c r="BI586">
        <v>5</v>
      </c>
      <c r="BJ586">
        <v>3</v>
      </c>
      <c r="BK586">
        <v>1</v>
      </c>
      <c r="BL586">
        <v>32</v>
      </c>
      <c r="BM586">
        <v>1</v>
      </c>
      <c r="BN586">
        <v>0</v>
      </c>
      <c r="BO586">
        <v>32</v>
      </c>
      <c r="BP586">
        <v>43371</v>
      </c>
      <c r="BQ586">
        <v>10</v>
      </c>
      <c r="BR586">
        <v>8</v>
      </c>
      <c r="BS586">
        <v>2</v>
      </c>
      <c r="BT586">
        <v>64</v>
      </c>
      <c r="BU586">
        <v>1</v>
      </c>
      <c r="BV586">
        <v>0</v>
      </c>
      <c r="BW586">
        <v>64</v>
      </c>
      <c r="BX586" s="8">
        <v>35.332999999999998</v>
      </c>
      <c r="BZ586" t="s">
        <v>1141</v>
      </c>
      <c r="CA586" t="s">
        <v>2932</v>
      </c>
      <c r="CB586">
        <v>77590</v>
      </c>
      <c r="CC586">
        <v>550</v>
      </c>
      <c r="CD586">
        <v>4099499499</v>
      </c>
      <c r="CE586" t="s">
        <v>336</v>
      </c>
      <c r="CF586" t="s">
        <v>334</v>
      </c>
      <c r="CG586" s="1">
        <v>35809</v>
      </c>
      <c r="CH586" t="s">
        <v>334</v>
      </c>
      <c r="CI586" t="s">
        <v>334</v>
      </c>
      <c r="CJ586" t="s">
        <v>334</v>
      </c>
      <c r="CK586" t="s">
        <v>338</v>
      </c>
      <c r="CL586" t="s">
        <v>2933</v>
      </c>
      <c r="CM586">
        <v>134</v>
      </c>
      <c r="CN586" s="1">
        <v>44835</v>
      </c>
      <c r="CP586"/>
      <c r="CQ586"/>
      <c r="CR586"/>
      <c r="CS586"/>
      <c r="CT586"/>
      <c r="CU586" s="23"/>
      <c r="CV586"/>
      <c r="CW586"/>
      <c r="CX586"/>
    </row>
    <row r="587" spans="1:102" x14ac:dyDescent="0.35">
      <c r="A587" t="s">
        <v>143</v>
      </c>
      <c r="B587" t="s">
        <v>390</v>
      </c>
      <c r="C587">
        <v>675744</v>
      </c>
      <c r="D587" t="s">
        <v>2934</v>
      </c>
      <c r="E587" t="s">
        <v>2935</v>
      </c>
      <c r="F587" t="s">
        <v>726</v>
      </c>
      <c r="G587" t="s">
        <v>166</v>
      </c>
      <c r="H587" t="s">
        <v>346</v>
      </c>
      <c r="I587">
        <v>104</v>
      </c>
      <c r="K587" t="s">
        <v>334</v>
      </c>
      <c r="L587" t="s">
        <v>339</v>
      </c>
      <c r="M587">
        <v>3</v>
      </c>
      <c r="N587">
        <v>1</v>
      </c>
      <c r="P587">
        <v>4</v>
      </c>
      <c r="Q587">
        <v>5</v>
      </c>
      <c r="R587">
        <v>3</v>
      </c>
      <c r="T587" s="8">
        <v>3.4885600000000001</v>
      </c>
      <c r="U587" s="8">
        <v>0.19663</v>
      </c>
      <c r="V587">
        <v>63.2</v>
      </c>
      <c r="W587" s="8">
        <v>1.1388</v>
      </c>
      <c r="X587" s="8">
        <v>1.3354299999999999</v>
      </c>
      <c r="Y587" s="8">
        <v>2.8699599999999998</v>
      </c>
      <c r="Z587" s="8">
        <v>0.18792</v>
      </c>
      <c r="AA587" s="8">
        <v>6.2030000000000002E-2</v>
      </c>
      <c r="AC587" s="8">
        <v>2.15313</v>
      </c>
      <c r="AD587">
        <v>60</v>
      </c>
      <c r="AF587">
        <v>1</v>
      </c>
      <c r="AI587" s="8">
        <v>2.0055999999999998</v>
      </c>
      <c r="AJ587" s="8">
        <v>0.75465000000000004</v>
      </c>
      <c r="AK587" s="8">
        <v>0.41646</v>
      </c>
      <c r="AL587" s="8">
        <v>3.1767099999999999</v>
      </c>
      <c r="AM587">
        <v>2.1898399999999998</v>
      </c>
      <c r="AN587">
        <v>1.11084</v>
      </c>
      <c r="AO587">
        <v>0.17935999999999999</v>
      </c>
      <c r="AP587">
        <v>3.4655999999999998</v>
      </c>
      <c r="AR587">
        <v>3</v>
      </c>
      <c r="AS587">
        <v>1</v>
      </c>
      <c r="AT587">
        <v>1</v>
      </c>
      <c r="AU587">
        <v>0</v>
      </c>
      <c r="AV587" s="4">
        <v>0</v>
      </c>
      <c r="AW587">
        <v>0</v>
      </c>
      <c r="AX587">
        <v>0</v>
      </c>
      <c r="AZ587" s="1">
        <v>44728</v>
      </c>
      <c r="BA587">
        <v>4</v>
      </c>
      <c r="BB587">
        <v>4</v>
      </c>
      <c r="BC587">
        <v>1</v>
      </c>
      <c r="BD587">
        <v>24</v>
      </c>
      <c r="BE587">
        <v>1</v>
      </c>
      <c r="BF587">
        <v>0</v>
      </c>
      <c r="BG587">
        <v>24</v>
      </c>
      <c r="BH587">
        <v>44106</v>
      </c>
      <c r="BI587">
        <v>1</v>
      </c>
      <c r="BJ587">
        <v>0</v>
      </c>
      <c r="BK587">
        <v>1</v>
      </c>
      <c r="BL587">
        <v>4</v>
      </c>
      <c r="BM587">
        <v>0</v>
      </c>
      <c r="BN587">
        <v>0</v>
      </c>
      <c r="BO587">
        <v>4</v>
      </c>
      <c r="BP587">
        <v>43581</v>
      </c>
      <c r="BQ587">
        <v>5</v>
      </c>
      <c r="BR587">
        <v>4</v>
      </c>
      <c r="BS587">
        <v>1</v>
      </c>
      <c r="BT587">
        <v>32</v>
      </c>
      <c r="BU587">
        <v>1</v>
      </c>
      <c r="BV587">
        <v>0</v>
      </c>
      <c r="BW587">
        <v>32</v>
      </c>
      <c r="BX587" s="8">
        <v>18.667000000000002</v>
      </c>
      <c r="BZ587" t="s">
        <v>989</v>
      </c>
      <c r="CA587" t="s">
        <v>2936</v>
      </c>
      <c r="CB587">
        <v>77546</v>
      </c>
      <c r="CC587">
        <v>550</v>
      </c>
      <c r="CD587">
        <v>2819924300</v>
      </c>
      <c r="CE587" t="s">
        <v>336</v>
      </c>
      <c r="CF587" t="s">
        <v>334</v>
      </c>
      <c r="CG587" s="1">
        <v>35859</v>
      </c>
      <c r="CH587" t="s">
        <v>334</v>
      </c>
      <c r="CI587" t="s">
        <v>334</v>
      </c>
      <c r="CJ587" t="s">
        <v>334</v>
      </c>
      <c r="CK587" t="s">
        <v>338</v>
      </c>
      <c r="CL587" t="s">
        <v>2937</v>
      </c>
      <c r="CM587">
        <v>150</v>
      </c>
      <c r="CN587" s="1">
        <v>44835</v>
      </c>
      <c r="CP587"/>
      <c r="CQ587"/>
      <c r="CR587"/>
      <c r="CS587"/>
      <c r="CT587"/>
      <c r="CU587" s="23"/>
      <c r="CV587"/>
      <c r="CW587"/>
      <c r="CX587"/>
    </row>
    <row r="588" spans="1:102" x14ac:dyDescent="0.35">
      <c r="A588" t="s">
        <v>143</v>
      </c>
      <c r="B588" t="s">
        <v>390</v>
      </c>
      <c r="C588">
        <v>675746</v>
      </c>
      <c r="D588" t="s">
        <v>2938</v>
      </c>
      <c r="E588" t="s">
        <v>503</v>
      </c>
      <c r="F588" t="s">
        <v>431</v>
      </c>
      <c r="G588" t="s">
        <v>166</v>
      </c>
      <c r="H588" t="s">
        <v>346</v>
      </c>
      <c r="I588">
        <v>111.4</v>
      </c>
      <c r="J588" t="s">
        <v>347</v>
      </c>
      <c r="K588" t="s">
        <v>337</v>
      </c>
      <c r="L588" t="s">
        <v>339</v>
      </c>
      <c r="M588">
        <v>1</v>
      </c>
      <c r="N588">
        <v>1</v>
      </c>
      <c r="P588">
        <v>4</v>
      </c>
      <c r="Q588">
        <v>4</v>
      </c>
      <c r="R588">
        <v>5</v>
      </c>
      <c r="T588" s="8">
        <v>2.8357100000000002</v>
      </c>
      <c r="U588" s="8">
        <v>0.18004000000000001</v>
      </c>
      <c r="V588">
        <v>69.3</v>
      </c>
      <c r="W588" s="8">
        <v>0.71169000000000004</v>
      </c>
      <c r="X588" s="8">
        <v>0.89173000000000002</v>
      </c>
      <c r="Y588" s="8">
        <v>2.2774299999999998</v>
      </c>
      <c r="Z588" s="8">
        <v>6.1719999999999997E-2</v>
      </c>
      <c r="AA588" s="8">
        <v>3.9010000000000003E-2</v>
      </c>
      <c r="AC588" s="8">
        <v>1.94398</v>
      </c>
      <c r="AD588">
        <v>71.400000000000006</v>
      </c>
      <c r="AF588">
        <v>2</v>
      </c>
      <c r="AI588" s="8">
        <v>1.84812</v>
      </c>
      <c r="AJ588" s="8">
        <v>0.75014000000000003</v>
      </c>
      <c r="AK588" s="8">
        <v>0.38078000000000001</v>
      </c>
      <c r="AL588" s="8">
        <v>2.9790399999999999</v>
      </c>
      <c r="AM588">
        <v>2.1455899999999999</v>
      </c>
      <c r="AN588">
        <v>0.69838999999999996</v>
      </c>
      <c r="AO588">
        <v>0.17962</v>
      </c>
      <c r="AP588">
        <v>3.0039600000000002</v>
      </c>
      <c r="AR588">
        <v>47</v>
      </c>
      <c r="AS588">
        <v>84</v>
      </c>
      <c r="AT588">
        <v>8</v>
      </c>
      <c r="AU588">
        <v>5</v>
      </c>
      <c r="AV588" s="4">
        <v>95892.5</v>
      </c>
      <c r="AW588">
        <v>1</v>
      </c>
      <c r="AX588">
        <v>6</v>
      </c>
      <c r="AZ588" s="1">
        <v>44609</v>
      </c>
      <c r="BA588">
        <v>19</v>
      </c>
      <c r="BB588">
        <v>9</v>
      </c>
      <c r="BC588">
        <v>19</v>
      </c>
      <c r="BD588">
        <v>496</v>
      </c>
      <c r="BE588">
        <v>1</v>
      </c>
      <c r="BF588">
        <v>0</v>
      </c>
      <c r="BG588">
        <v>496</v>
      </c>
      <c r="BH588">
        <v>44257</v>
      </c>
      <c r="BI588">
        <v>15</v>
      </c>
      <c r="BJ588">
        <v>6</v>
      </c>
      <c r="BK588">
        <v>15</v>
      </c>
      <c r="BL588">
        <v>120</v>
      </c>
      <c r="BM588">
        <v>1</v>
      </c>
      <c r="BN588">
        <v>0</v>
      </c>
      <c r="BO588">
        <v>120</v>
      </c>
      <c r="BP588">
        <v>43818</v>
      </c>
      <c r="BQ588">
        <v>6</v>
      </c>
      <c r="BR588">
        <v>4</v>
      </c>
      <c r="BS588">
        <v>5</v>
      </c>
      <c r="BT588">
        <v>111</v>
      </c>
      <c r="BU588">
        <v>1</v>
      </c>
      <c r="BV588">
        <v>0</v>
      </c>
      <c r="BW588">
        <v>111</v>
      </c>
      <c r="BX588" s="8">
        <v>306.5</v>
      </c>
      <c r="BZ588" t="s">
        <v>874</v>
      </c>
      <c r="CA588" t="s">
        <v>2939</v>
      </c>
      <c r="CB588">
        <v>79603</v>
      </c>
      <c r="CC588">
        <v>911</v>
      </c>
      <c r="CD588">
        <v>3256733531</v>
      </c>
      <c r="CE588" t="s">
        <v>336</v>
      </c>
      <c r="CF588" t="s">
        <v>334</v>
      </c>
      <c r="CG588" s="1">
        <v>35701</v>
      </c>
      <c r="CH588" t="s">
        <v>334</v>
      </c>
      <c r="CI588" t="s">
        <v>334</v>
      </c>
      <c r="CJ588" t="s">
        <v>334</v>
      </c>
      <c r="CK588" t="s">
        <v>338</v>
      </c>
      <c r="CL588" t="s">
        <v>2940</v>
      </c>
      <c r="CM588">
        <v>99</v>
      </c>
      <c r="CN588" s="1">
        <v>44835</v>
      </c>
      <c r="CP588"/>
      <c r="CQ588"/>
      <c r="CR588">
        <v>12</v>
      </c>
      <c r="CS588"/>
      <c r="CT588"/>
      <c r="CU588" s="23"/>
      <c r="CV588"/>
      <c r="CW588"/>
      <c r="CX588"/>
    </row>
    <row r="589" spans="1:102" x14ac:dyDescent="0.35">
      <c r="A589" t="s">
        <v>143</v>
      </c>
      <c r="B589" t="s">
        <v>390</v>
      </c>
      <c r="C589">
        <v>675748</v>
      </c>
      <c r="D589" t="s">
        <v>2941</v>
      </c>
      <c r="E589" t="s">
        <v>968</v>
      </c>
      <c r="F589" t="s">
        <v>392</v>
      </c>
      <c r="G589" t="s">
        <v>166</v>
      </c>
      <c r="H589" t="s">
        <v>346</v>
      </c>
      <c r="I589">
        <v>102.7</v>
      </c>
      <c r="K589" t="s">
        <v>334</v>
      </c>
      <c r="L589" t="s">
        <v>339</v>
      </c>
      <c r="M589">
        <v>3</v>
      </c>
      <c r="N589">
        <v>1</v>
      </c>
      <c r="P589">
        <v>3</v>
      </c>
      <c r="Q589">
        <v>4</v>
      </c>
      <c r="R589">
        <v>2</v>
      </c>
      <c r="T589" s="8"/>
      <c r="V589"/>
      <c r="W589" s="8"/>
      <c r="X589" s="8"/>
      <c r="Y589" s="8"/>
      <c r="Z589" s="8"/>
      <c r="AA589" s="8"/>
      <c r="AB589">
        <v>6</v>
      </c>
      <c r="AC589" s="8"/>
      <c r="AE589">
        <v>6</v>
      </c>
      <c r="AG589">
        <v>6</v>
      </c>
      <c r="AI589" s="8"/>
      <c r="AJ589" s="8"/>
      <c r="AK589" s="8"/>
      <c r="AL589" s="8"/>
      <c r="AR589">
        <v>0</v>
      </c>
      <c r="AS589">
        <v>3</v>
      </c>
      <c r="AT589">
        <v>2</v>
      </c>
      <c r="AU589">
        <v>6</v>
      </c>
      <c r="AV589" s="4">
        <v>11533</v>
      </c>
      <c r="AW589">
        <v>0</v>
      </c>
      <c r="AX589">
        <v>6</v>
      </c>
      <c r="AZ589" s="1">
        <v>44671</v>
      </c>
      <c r="BA589">
        <v>3</v>
      </c>
      <c r="BB589">
        <v>3</v>
      </c>
      <c r="BC589">
        <v>3</v>
      </c>
      <c r="BD589">
        <v>20</v>
      </c>
      <c r="BE589">
        <v>1</v>
      </c>
      <c r="BF589">
        <v>0</v>
      </c>
      <c r="BG589">
        <v>20</v>
      </c>
      <c r="BH589">
        <v>43678</v>
      </c>
      <c r="BI589">
        <v>2</v>
      </c>
      <c r="BJ589">
        <v>0</v>
      </c>
      <c r="BK589">
        <v>2</v>
      </c>
      <c r="BL589">
        <v>16</v>
      </c>
      <c r="BM589">
        <v>0</v>
      </c>
      <c r="BN589">
        <v>0</v>
      </c>
      <c r="BO589">
        <v>16</v>
      </c>
      <c r="BP589">
        <v>43301</v>
      </c>
      <c r="BQ589">
        <v>3</v>
      </c>
      <c r="BR589">
        <v>3</v>
      </c>
      <c r="BS589">
        <v>0</v>
      </c>
      <c r="BT589">
        <v>16</v>
      </c>
      <c r="BU589">
        <v>1</v>
      </c>
      <c r="BV589">
        <v>0</v>
      </c>
      <c r="BW589">
        <v>16</v>
      </c>
      <c r="BX589" s="8">
        <v>18</v>
      </c>
      <c r="BZ589" t="s">
        <v>2942</v>
      </c>
      <c r="CA589" t="s">
        <v>2943</v>
      </c>
      <c r="CB589">
        <v>76033</v>
      </c>
      <c r="CC589">
        <v>720</v>
      </c>
      <c r="CD589">
        <v>8175588999</v>
      </c>
      <c r="CE589" t="s">
        <v>336</v>
      </c>
      <c r="CF589" t="s">
        <v>334</v>
      </c>
      <c r="CG589" s="1">
        <v>35941</v>
      </c>
      <c r="CH589" t="s">
        <v>334</v>
      </c>
      <c r="CI589" t="s">
        <v>334</v>
      </c>
      <c r="CJ589" t="s">
        <v>334</v>
      </c>
      <c r="CK589" t="s">
        <v>338</v>
      </c>
      <c r="CL589" t="s">
        <v>2944</v>
      </c>
      <c r="CM589">
        <v>122</v>
      </c>
      <c r="CN589" s="1">
        <v>44835</v>
      </c>
      <c r="CP589"/>
      <c r="CQ589"/>
      <c r="CR589">
        <v>12</v>
      </c>
      <c r="CS589"/>
      <c r="CT589"/>
      <c r="CU589" s="23"/>
      <c r="CV589"/>
      <c r="CW589">
        <v>6</v>
      </c>
      <c r="CX589">
        <v>6</v>
      </c>
    </row>
    <row r="590" spans="1:102" x14ac:dyDescent="0.35">
      <c r="A590" t="s">
        <v>143</v>
      </c>
      <c r="B590" t="s">
        <v>390</v>
      </c>
      <c r="C590">
        <v>675751</v>
      </c>
      <c r="D590" t="s">
        <v>2945</v>
      </c>
      <c r="E590" t="s">
        <v>559</v>
      </c>
      <c r="F590" t="s">
        <v>1053</v>
      </c>
      <c r="G590" t="s">
        <v>168</v>
      </c>
      <c r="H590" t="s">
        <v>404</v>
      </c>
      <c r="I590">
        <v>41.1</v>
      </c>
      <c r="K590" t="s">
        <v>334</v>
      </c>
      <c r="L590" t="s">
        <v>339</v>
      </c>
      <c r="M590">
        <v>3</v>
      </c>
      <c r="N590">
        <v>1</v>
      </c>
      <c r="P590">
        <v>4</v>
      </c>
      <c r="Q590">
        <v>5</v>
      </c>
      <c r="R590">
        <v>4</v>
      </c>
      <c r="T590" s="8">
        <v>2.8868999999999998</v>
      </c>
      <c r="U590" s="8">
        <v>0.40233000000000002</v>
      </c>
      <c r="V590">
        <v>53.1</v>
      </c>
      <c r="W590" s="8">
        <v>0.99909999999999999</v>
      </c>
      <c r="X590" s="8">
        <v>1.40143</v>
      </c>
      <c r="Y590" s="8">
        <v>2.2484600000000001</v>
      </c>
      <c r="Z590" s="8">
        <v>0.26873999999999998</v>
      </c>
      <c r="AA590" s="8">
        <v>4.8039999999999999E-2</v>
      </c>
      <c r="AC590" s="8">
        <v>1.4854700000000001</v>
      </c>
      <c r="AE590">
        <v>6</v>
      </c>
      <c r="AF590">
        <v>1</v>
      </c>
      <c r="AI590" s="8">
        <v>2.16933</v>
      </c>
      <c r="AJ590" s="8">
        <v>0.82540999999999998</v>
      </c>
      <c r="AK590" s="8">
        <v>0.42046</v>
      </c>
      <c r="AL590" s="8">
        <v>3.4152</v>
      </c>
      <c r="AM590">
        <v>1.39676</v>
      </c>
      <c r="AN590">
        <v>0.89102999999999999</v>
      </c>
      <c r="AO590">
        <v>0.36349999999999999</v>
      </c>
      <c r="AP590">
        <v>2.6676199999999999</v>
      </c>
      <c r="AR590">
        <v>3</v>
      </c>
      <c r="AS590">
        <v>0</v>
      </c>
      <c r="AT590">
        <v>0</v>
      </c>
      <c r="AU590">
        <v>5</v>
      </c>
      <c r="AV590" s="4">
        <v>6505.1</v>
      </c>
      <c r="AW590">
        <v>0</v>
      </c>
      <c r="AX590">
        <v>5</v>
      </c>
      <c r="AZ590" s="1">
        <v>44734</v>
      </c>
      <c r="BA590">
        <v>3</v>
      </c>
      <c r="BB590">
        <v>3</v>
      </c>
      <c r="BC590">
        <v>0</v>
      </c>
      <c r="BD590">
        <v>16</v>
      </c>
      <c r="BE590">
        <v>1</v>
      </c>
      <c r="BF590">
        <v>0</v>
      </c>
      <c r="BG590">
        <v>16</v>
      </c>
      <c r="BH590">
        <v>44259</v>
      </c>
      <c r="BI590">
        <v>7</v>
      </c>
      <c r="BJ590">
        <v>6</v>
      </c>
      <c r="BK590">
        <v>1</v>
      </c>
      <c r="BL590">
        <v>32</v>
      </c>
      <c r="BM590">
        <v>1</v>
      </c>
      <c r="BN590">
        <v>0</v>
      </c>
      <c r="BO590">
        <v>32</v>
      </c>
      <c r="BP590">
        <v>43552</v>
      </c>
      <c r="BQ590">
        <v>3</v>
      </c>
      <c r="BR590">
        <v>3</v>
      </c>
      <c r="BS590">
        <v>0</v>
      </c>
      <c r="BT590">
        <v>8</v>
      </c>
      <c r="BU590">
        <v>1</v>
      </c>
      <c r="BV590">
        <v>0</v>
      </c>
      <c r="BW590">
        <v>8</v>
      </c>
      <c r="BX590" s="8">
        <v>20</v>
      </c>
      <c r="BZ590" t="s">
        <v>2578</v>
      </c>
      <c r="CA590" t="s">
        <v>2946</v>
      </c>
      <c r="CB590">
        <v>79763</v>
      </c>
      <c r="CC590">
        <v>451</v>
      </c>
      <c r="CD590">
        <v>4323332904</v>
      </c>
      <c r="CE590" t="s">
        <v>336</v>
      </c>
      <c r="CF590" t="s">
        <v>334</v>
      </c>
      <c r="CG590" s="1">
        <v>35943</v>
      </c>
      <c r="CH590" t="s">
        <v>334</v>
      </c>
      <c r="CI590" t="s">
        <v>334</v>
      </c>
      <c r="CJ590" t="s">
        <v>334</v>
      </c>
      <c r="CK590" t="s">
        <v>338</v>
      </c>
      <c r="CL590" t="s">
        <v>2947</v>
      </c>
      <c r="CM590">
        <v>75</v>
      </c>
      <c r="CN590" s="1">
        <v>44835</v>
      </c>
      <c r="CP590"/>
      <c r="CQ590"/>
      <c r="CR590"/>
      <c r="CS590"/>
      <c r="CT590"/>
      <c r="CU590" s="23"/>
      <c r="CV590"/>
      <c r="CW590"/>
      <c r="CX590"/>
    </row>
    <row r="591" spans="1:102" x14ac:dyDescent="0.35">
      <c r="A591" t="s">
        <v>143</v>
      </c>
      <c r="B591" t="s">
        <v>390</v>
      </c>
      <c r="C591">
        <v>675754</v>
      </c>
      <c r="D591" t="s">
        <v>2948</v>
      </c>
      <c r="E591" t="s">
        <v>439</v>
      </c>
      <c r="F591" t="s">
        <v>95</v>
      </c>
      <c r="G591" t="s">
        <v>166</v>
      </c>
      <c r="H591" t="s">
        <v>333</v>
      </c>
      <c r="I591">
        <v>99.2</v>
      </c>
      <c r="K591" t="s">
        <v>334</v>
      </c>
      <c r="L591" t="s">
        <v>339</v>
      </c>
      <c r="M591">
        <v>1</v>
      </c>
      <c r="N591">
        <v>1</v>
      </c>
      <c r="P591">
        <v>3</v>
      </c>
      <c r="Q591">
        <v>4</v>
      </c>
      <c r="R591">
        <v>2</v>
      </c>
      <c r="T591" s="8">
        <v>3.0965400000000001</v>
      </c>
      <c r="U591" s="8">
        <v>0.18335000000000001</v>
      </c>
      <c r="V591">
        <v>73.7</v>
      </c>
      <c r="W591" s="8">
        <v>1.0202199999999999</v>
      </c>
      <c r="X591" s="8">
        <v>1.20357</v>
      </c>
      <c r="Y591" s="8">
        <v>2.64194</v>
      </c>
      <c r="Z591" s="8">
        <v>0.19724</v>
      </c>
      <c r="AA591" s="8">
        <v>5.1630000000000002E-2</v>
      </c>
      <c r="AC591" s="8">
        <v>1.89296</v>
      </c>
      <c r="AD591">
        <v>50</v>
      </c>
      <c r="AF591">
        <v>2</v>
      </c>
      <c r="AI591" s="8">
        <v>2.1700400000000002</v>
      </c>
      <c r="AJ591" s="8">
        <v>0.88736999999999999</v>
      </c>
      <c r="AK591" s="8">
        <v>0.49652000000000002</v>
      </c>
      <c r="AL591" s="8">
        <v>3.5539200000000002</v>
      </c>
      <c r="AM591">
        <v>1.77935</v>
      </c>
      <c r="AN591">
        <v>0.84633000000000003</v>
      </c>
      <c r="AO591">
        <v>0.14027999999999999</v>
      </c>
      <c r="AP591">
        <v>2.7496499999999999</v>
      </c>
      <c r="AR591">
        <v>5</v>
      </c>
      <c r="AS591">
        <v>12</v>
      </c>
      <c r="AT591">
        <v>6</v>
      </c>
      <c r="AU591">
        <v>3</v>
      </c>
      <c r="AV591" s="4">
        <v>22759.75</v>
      </c>
      <c r="AW591">
        <v>0</v>
      </c>
      <c r="AX591">
        <v>3</v>
      </c>
      <c r="AZ591" s="1">
        <v>44638</v>
      </c>
      <c r="BA591">
        <v>17</v>
      </c>
      <c r="BB591">
        <v>4</v>
      </c>
      <c r="BC591">
        <v>15</v>
      </c>
      <c r="BD591">
        <v>92</v>
      </c>
      <c r="BE591">
        <v>1</v>
      </c>
      <c r="BF591">
        <v>0</v>
      </c>
      <c r="BG591">
        <v>92</v>
      </c>
      <c r="BH591">
        <v>44294</v>
      </c>
      <c r="BI591">
        <v>9</v>
      </c>
      <c r="BJ591">
        <v>4</v>
      </c>
      <c r="BK591">
        <v>9</v>
      </c>
      <c r="BL591">
        <v>56</v>
      </c>
      <c r="BM591">
        <v>1</v>
      </c>
      <c r="BN591">
        <v>0</v>
      </c>
      <c r="BO591">
        <v>56</v>
      </c>
      <c r="BP591">
        <v>43572</v>
      </c>
      <c r="BQ591">
        <v>6</v>
      </c>
      <c r="BR591">
        <v>6</v>
      </c>
      <c r="BS591">
        <v>0</v>
      </c>
      <c r="BT591">
        <v>52</v>
      </c>
      <c r="BU591">
        <v>1</v>
      </c>
      <c r="BV591">
        <v>0</v>
      </c>
      <c r="BW591">
        <v>52</v>
      </c>
      <c r="BX591" s="8">
        <v>73.332999999999998</v>
      </c>
      <c r="BZ591" t="s">
        <v>999</v>
      </c>
      <c r="CA591" t="s">
        <v>2949</v>
      </c>
      <c r="CB591">
        <v>75209</v>
      </c>
      <c r="CC591">
        <v>390</v>
      </c>
      <c r="CD591">
        <v>2143583131</v>
      </c>
      <c r="CE591" t="s">
        <v>336</v>
      </c>
      <c r="CF591" t="s">
        <v>334</v>
      </c>
      <c r="CG591" s="1">
        <v>35970</v>
      </c>
      <c r="CH591" t="s">
        <v>334</v>
      </c>
      <c r="CI591" t="s">
        <v>334</v>
      </c>
      <c r="CJ591" t="s">
        <v>334</v>
      </c>
      <c r="CK591" t="s">
        <v>338</v>
      </c>
      <c r="CL591" t="s">
        <v>2950</v>
      </c>
      <c r="CM591">
        <v>150</v>
      </c>
      <c r="CN591" s="1">
        <v>44835</v>
      </c>
      <c r="CP591"/>
      <c r="CQ591"/>
      <c r="CR591"/>
      <c r="CS591"/>
      <c r="CT591"/>
      <c r="CU591" s="23"/>
      <c r="CV591"/>
      <c r="CW591"/>
      <c r="CX591"/>
    </row>
    <row r="592" spans="1:102" x14ac:dyDescent="0.35">
      <c r="A592" t="s">
        <v>143</v>
      </c>
      <c r="B592" t="s">
        <v>390</v>
      </c>
      <c r="C592">
        <v>675755</v>
      </c>
      <c r="D592" t="s">
        <v>2951</v>
      </c>
      <c r="E592" t="s">
        <v>2952</v>
      </c>
      <c r="F592" t="s">
        <v>502</v>
      </c>
      <c r="G592" t="s">
        <v>166</v>
      </c>
      <c r="H592" t="s">
        <v>343</v>
      </c>
      <c r="K592" t="s">
        <v>334</v>
      </c>
      <c r="L592" t="s">
        <v>353</v>
      </c>
      <c r="M592">
        <v>2</v>
      </c>
      <c r="P592">
        <v>2</v>
      </c>
      <c r="Q592">
        <v>2</v>
      </c>
      <c r="T592" s="8"/>
      <c r="V592"/>
      <c r="W592" s="8"/>
      <c r="X592" s="8"/>
      <c r="Y592" s="8"/>
      <c r="Z592" s="8"/>
      <c r="AA592" s="8"/>
      <c r="AB592">
        <v>6</v>
      </c>
      <c r="AC592" s="8"/>
      <c r="AE592">
        <v>6</v>
      </c>
      <c r="AG592">
        <v>6</v>
      </c>
      <c r="AI592" s="8"/>
      <c r="AJ592" s="8"/>
      <c r="AK592" s="8"/>
      <c r="AL592" s="8"/>
      <c r="AR592">
        <v>2</v>
      </c>
      <c r="AS592">
        <v>6</v>
      </c>
      <c r="AT592">
        <v>8</v>
      </c>
      <c r="AU592">
        <v>6</v>
      </c>
      <c r="AV592" s="4">
        <v>24562.69</v>
      </c>
      <c r="AW592">
        <v>0</v>
      </c>
      <c r="AX592">
        <v>6</v>
      </c>
      <c r="AZ592" s="1">
        <v>44460</v>
      </c>
      <c r="BA592">
        <v>6</v>
      </c>
      <c r="BB592">
        <v>6</v>
      </c>
      <c r="BC592">
        <v>3</v>
      </c>
      <c r="BD592">
        <v>48</v>
      </c>
      <c r="BE592">
        <v>1</v>
      </c>
      <c r="BF592">
        <v>0</v>
      </c>
      <c r="BG592">
        <v>48</v>
      </c>
      <c r="BH592">
        <v>43663</v>
      </c>
      <c r="BI592">
        <v>5</v>
      </c>
      <c r="BJ592">
        <v>2</v>
      </c>
      <c r="BK592">
        <v>3</v>
      </c>
      <c r="BL592">
        <v>28</v>
      </c>
      <c r="BM592">
        <v>1</v>
      </c>
      <c r="BN592">
        <v>0</v>
      </c>
      <c r="BO592">
        <v>28</v>
      </c>
      <c r="BP592">
        <v>43320</v>
      </c>
      <c r="BQ592">
        <v>13</v>
      </c>
      <c r="BR592">
        <v>7</v>
      </c>
      <c r="BS592">
        <v>6</v>
      </c>
      <c r="BT592">
        <v>266</v>
      </c>
      <c r="BU592">
        <v>1</v>
      </c>
      <c r="BV592">
        <v>0</v>
      </c>
      <c r="BW592">
        <v>266</v>
      </c>
      <c r="BX592" s="8">
        <v>77.667000000000002</v>
      </c>
      <c r="BZ592" t="s">
        <v>2953</v>
      </c>
      <c r="CA592" t="s">
        <v>2954</v>
      </c>
      <c r="CB592">
        <v>75638</v>
      </c>
      <c r="CC592">
        <v>803</v>
      </c>
      <c r="CD592">
        <v>9036453915</v>
      </c>
      <c r="CE592" t="s">
        <v>336</v>
      </c>
      <c r="CF592" t="s">
        <v>334</v>
      </c>
      <c r="CG592" s="1">
        <v>35983</v>
      </c>
      <c r="CH592" t="s">
        <v>334</v>
      </c>
      <c r="CI592" t="s">
        <v>334</v>
      </c>
      <c r="CJ592" t="s">
        <v>334</v>
      </c>
      <c r="CK592" t="s">
        <v>338</v>
      </c>
      <c r="CL592" t="s">
        <v>2955</v>
      </c>
      <c r="CM592">
        <v>106</v>
      </c>
      <c r="CN592" s="1">
        <v>44835</v>
      </c>
      <c r="CP592">
        <v>10</v>
      </c>
      <c r="CQ592"/>
      <c r="CR592">
        <v>2</v>
      </c>
      <c r="CS592"/>
      <c r="CT592"/>
      <c r="CU592" s="23"/>
      <c r="CV592">
        <v>2</v>
      </c>
      <c r="CW592">
        <v>6</v>
      </c>
      <c r="CX592">
        <v>6</v>
      </c>
    </row>
    <row r="593" spans="1:102" x14ac:dyDescent="0.35">
      <c r="A593" t="s">
        <v>143</v>
      </c>
      <c r="B593" t="s">
        <v>390</v>
      </c>
      <c r="C593">
        <v>675756</v>
      </c>
      <c r="D593" t="s">
        <v>2956</v>
      </c>
      <c r="E593" t="s">
        <v>1111</v>
      </c>
      <c r="F593" t="s">
        <v>95</v>
      </c>
      <c r="G593" t="s">
        <v>166</v>
      </c>
      <c r="H593" t="s">
        <v>333</v>
      </c>
      <c r="I593">
        <v>196.4</v>
      </c>
      <c r="K593" t="s">
        <v>334</v>
      </c>
      <c r="L593" t="s">
        <v>339</v>
      </c>
      <c r="M593">
        <v>1</v>
      </c>
      <c r="N593">
        <v>1</v>
      </c>
      <c r="P593">
        <v>4</v>
      </c>
      <c r="Q593">
        <v>5</v>
      </c>
      <c r="R593">
        <v>3</v>
      </c>
      <c r="T593" s="8">
        <v>2.5480800000000001</v>
      </c>
      <c r="U593" s="8">
        <v>0.30093999999999999</v>
      </c>
      <c r="V593">
        <v>63.4</v>
      </c>
      <c r="W593" s="8">
        <v>1.0704499999999999</v>
      </c>
      <c r="X593" s="8">
        <v>1.3713900000000001</v>
      </c>
      <c r="Y593" s="8">
        <v>1.83996</v>
      </c>
      <c r="Z593" s="8">
        <v>0.24343000000000001</v>
      </c>
      <c r="AA593" s="8">
        <v>3.61E-2</v>
      </c>
      <c r="AC593" s="8">
        <v>1.1766799999999999</v>
      </c>
      <c r="AD593">
        <v>61.1</v>
      </c>
      <c r="AF593">
        <v>0</v>
      </c>
      <c r="AI593" s="8">
        <v>2.1808299999999998</v>
      </c>
      <c r="AJ593" s="8">
        <v>0.80523</v>
      </c>
      <c r="AK593" s="8">
        <v>0.40821000000000002</v>
      </c>
      <c r="AL593" s="8">
        <v>3.3942700000000001</v>
      </c>
      <c r="AM593">
        <v>1.1005799999999999</v>
      </c>
      <c r="AN593">
        <v>0.97858000000000001</v>
      </c>
      <c r="AO593">
        <v>0.28005999999999998</v>
      </c>
      <c r="AP593">
        <v>2.3690500000000001</v>
      </c>
      <c r="AR593">
        <v>1</v>
      </c>
      <c r="AS593">
        <v>19</v>
      </c>
      <c r="AT593">
        <v>14</v>
      </c>
      <c r="AU593">
        <v>7</v>
      </c>
      <c r="AV593" s="4">
        <v>130682.53</v>
      </c>
      <c r="AW593">
        <v>0</v>
      </c>
      <c r="AX593">
        <v>7</v>
      </c>
      <c r="AZ593" s="1">
        <v>44377</v>
      </c>
      <c r="BA593">
        <v>19</v>
      </c>
      <c r="BB593">
        <v>6</v>
      </c>
      <c r="BC593">
        <v>9</v>
      </c>
      <c r="BD593">
        <v>241</v>
      </c>
      <c r="BE593">
        <v>1</v>
      </c>
      <c r="BF593">
        <v>0</v>
      </c>
      <c r="BG593">
        <v>241</v>
      </c>
      <c r="BH593">
        <v>43679</v>
      </c>
      <c r="BI593">
        <v>13</v>
      </c>
      <c r="BJ593">
        <v>4</v>
      </c>
      <c r="BK593">
        <v>9</v>
      </c>
      <c r="BL593">
        <v>76</v>
      </c>
      <c r="BM593">
        <v>1</v>
      </c>
      <c r="BN593">
        <v>0</v>
      </c>
      <c r="BO593">
        <v>76</v>
      </c>
      <c r="BP593">
        <v>43322</v>
      </c>
      <c r="BQ593">
        <v>11</v>
      </c>
      <c r="BR593">
        <v>5</v>
      </c>
      <c r="BS593">
        <v>6</v>
      </c>
      <c r="BT593">
        <v>83</v>
      </c>
      <c r="BU593">
        <v>1</v>
      </c>
      <c r="BV593">
        <v>0</v>
      </c>
      <c r="BW593">
        <v>83</v>
      </c>
      <c r="BX593" s="8">
        <v>159.667</v>
      </c>
      <c r="BZ593" t="s">
        <v>1212</v>
      </c>
      <c r="CA593" t="s">
        <v>2957</v>
      </c>
      <c r="CB593">
        <v>75115</v>
      </c>
      <c r="CC593">
        <v>390</v>
      </c>
      <c r="CD593">
        <v>9725726200</v>
      </c>
      <c r="CE593" t="s">
        <v>336</v>
      </c>
      <c r="CF593" t="s">
        <v>334</v>
      </c>
      <c r="CG593" s="1">
        <v>36003</v>
      </c>
      <c r="CH593" t="s">
        <v>334</v>
      </c>
      <c r="CI593" t="s">
        <v>334</v>
      </c>
      <c r="CJ593" t="s">
        <v>334</v>
      </c>
      <c r="CK593" t="s">
        <v>338</v>
      </c>
      <c r="CL593" t="s">
        <v>2958</v>
      </c>
      <c r="CM593">
        <v>183</v>
      </c>
      <c r="CN593" s="1">
        <v>44835</v>
      </c>
      <c r="CP593"/>
      <c r="CQ593"/>
      <c r="CR593"/>
      <c r="CS593"/>
      <c r="CT593"/>
      <c r="CU593" s="23"/>
      <c r="CV593"/>
      <c r="CW593"/>
      <c r="CX593"/>
    </row>
    <row r="594" spans="1:102" x14ac:dyDescent="0.35">
      <c r="A594" t="s">
        <v>143</v>
      </c>
      <c r="B594" t="s">
        <v>390</v>
      </c>
      <c r="C594">
        <v>675757</v>
      </c>
      <c r="D594" t="s">
        <v>2959</v>
      </c>
      <c r="E594" t="s">
        <v>439</v>
      </c>
      <c r="F594" t="s">
        <v>95</v>
      </c>
      <c r="G594" t="s">
        <v>166</v>
      </c>
      <c r="H594" t="s">
        <v>333</v>
      </c>
      <c r="I594">
        <v>122</v>
      </c>
      <c r="K594" t="s">
        <v>334</v>
      </c>
      <c r="L594" t="s">
        <v>339</v>
      </c>
      <c r="M594">
        <v>3</v>
      </c>
      <c r="N594">
        <v>2</v>
      </c>
      <c r="P594">
        <v>4</v>
      </c>
      <c r="Q594">
        <v>2</v>
      </c>
      <c r="R594">
        <v>5</v>
      </c>
      <c r="T594" s="8">
        <v>3.7517399999999999</v>
      </c>
      <c r="U594" s="8">
        <v>0.46128999999999998</v>
      </c>
      <c r="V594">
        <v>62.3</v>
      </c>
      <c r="W594" s="8">
        <v>1.2778700000000001</v>
      </c>
      <c r="X594" s="8">
        <v>1.73916</v>
      </c>
      <c r="Y594" s="8">
        <v>3.49552</v>
      </c>
      <c r="Z594" s="8">
        <v>0.52505999999999997</v>
      </c>
      <c r="AA594" s="8">
        <v>0.12175999999999999</v>
      </c>
      <c r="AC594" s="8">
        <v>2.0125899999999999</v>
      </c>
      <c r="AD594">
        <v>80</v>
      </c>
      <c r="AG594">
        <v>6</v>
      </c>
      <c r="AI594" s="8">
        <v>2.1502400000000002</v>
      </c>
      <c r="AJ594" s="8">
        <v>0.70669999999999999</v>
      </c>
      <c r="AK594" s="8">
        <v>0.31547999999999998</v>
      </c>
      <c r="AL594" s="8">
        <v>3.1724199999999998</v>
      </c>
      <c r="AM594">
        <v>1.9092100000000001</v>
      </c>
      <c r="AN594">
        <v>1.33107</v>
      </c>
      <c r="AO594">
        <v>0.55545</v>
      </c>
      <c r="AP594">
        <v>3.7320899999999999</v>
      </c>
      <c r="AR594">
        <v>0</v>
      </c>
      <c r="AS594">
        <v>0</v>
      </c>
      <c r="AT594">
        <v>3</v>
      </c>
      <c r="AU594">
        <v>2</v>
      </c>
      <c r="AV594" s="4">
        <v>24750</v>
      </c>
      <c r="AW594">
        <v>0</v>
      </c>
      <c r="AX594">
        <v>2</v>
      </c>
      <c r="AZ594" s="1">
        <v>44419</v>
      </c>
      <c r="BA594">
        <v>4</v>
      </c>
      <c r="BB594">
        <v>3</v>
      </c>
      <c r="BC594">
        <v>0</v>
      </c>
      <c r="BD594">
        <v>28</v>
      </c>
      <c r="BE594">
        <v>1</v>
      </c>
      <c r="BF594">
        <v>0</v>
      </c>
      <c r="BG594">
        <v>28</v>
      </c>
      <c r="BH594">
        <v>43692</v>
      </c>
      <c r="BI594">
        <v>10</v>
      </c>
      <c r="BJ594">
        <v>8</v>
      </c>
      <c r="BK594">
        <v>1</v>
      </c>
      <c r="BL594">
        <v>56</v>
      </c>
      <c r="BM594">
        <v>1</v>
      </c>
      <c r="BN594">
        <v>0</v>
      </c>
      <c r="BO594">
        <v>56</v>
      </c>
      <c r="BP594">
        <v>43341</v>
      </c>
      <c r="BQ594">
        <v>4</v>
      </c>
      <c r="BR594">
        <v>4</v>
      </c>
      <c r="BS594">
        <v>0</v>
      </c>
      <c r="BT594">
        <v>20</v>
      </c>
      <c r="BU594">
        <v>1</v>
      </c>
      <c r="BV594">
        <v>0</v>
      </c>
      <c r="BW594">
        <v>20</v>
      </c>
      <c r="BX594" s="8">
        <v>36</v>
      </c>
      <c r="BZ594" t="s">
        <v>2960</v>
      </c>
      <c r="CA594" t="s">
        <v>2961</v>
      </c>
      <c r="CB594">
        <v>75254</v>
      </c>
      <c r="CC594">
        <v>390</v>
      </c>
      <c r="CD594">
        <v>9727267575</v>
      </c>
      <c r="CE594" t="s">
        <v>336</v>
      </c>
      <c r="CF594" t="s">
        <v>334</v>
      </c>
      <c r="CG594" s="1">
        <v>35972</v>
      </c>
      <c r="CH594" t="s">
        <v>337</v>
      </c>
      <c r="CI594" t="s">
        <v>334</v>
      </c>
      <c r="CJ594" t="s">
        <v>334</v>
      </c>
      <c r="CK594" t="s">
        <v>338</v>
      </c>
      <c r="CL594" t="s">
        <v>2962</v>
      </c>
      <c r="CM594">
        <v>195</v>
      </c>
      <c r="CN594" s="1">
        <v>44835</v>
      </c>
      <c r="CP594"/>
      <c r="CQ594"/>
      <c r="CR594"/>
      <c r="CS594"/>
      <c r="CT594"/>
      <c r="CU594" s="23"/>
      <c r="CV594"/>
      <c r="CW594"/>
      <c r="CX594"/>
    </row>
    <row r="595" spans="1:102" x14ac:dyDescent="0.35">
      <c r="A595" t="s">
        <v>143</v>
      </c>
      <c r="B595" t="s">
        <v>390</v>
      </c>
      <c r="C595">
        <v>675759</v>
      </c>
      <c r="D595" t="s">
        <v>2963</v>
      </c>
      <c r="E595" t="s">
        <v>646</v>
      </c>
      <c r="F595" t="s">
        <v>647</v>
      </c>
      <c r="G595" t="s">
        <v>166</v>
      </c>
      <c r="H595" t="s">
        <v>346</v>
      </c>
      <c r="I595">
        <v>65.2</v>
      </c>
      <c r="K595" t="s">
        <v>334</v>
      </c>
      <c r="L595" t="s">
        <v>335</v>
      </c>
      <c r="M595">
        <v>2</v>
      </c>
      <c r="N595">
        <v>2</v>
      </c>
      <c r="P595">
        <v>4</v>
      </c>
      <c r="Q595">
        <v>4</v>
      </c>
      <c r="R595">
        <v>4</v>
      </c>
      <c r="T595" s="8">
        <v>4.12418</v>
      </c>
      <c r="U595" s="8">
        <v>0.35994999999999999</v>
      </c>
      <c r="V595"/>
      <c r="W595" s="8">
        <v>1.3874200000000001</v>
      </c>
      <c r="X595" s="8">
        <v>1.7473700000000001</v>
      </c>
      <c r="Y595" s="8">
        <v>3.4691700000000001</v>
      </c>
      <c r="Z595" s="8">
        <v>0.22844999999999999</v>
      </c>
      <c r="AA595" s="8">
        <v>5.91E-2</v>
      </c>
      <c r="AB595">
        <v>6</v>
      </c>
      <c r="AC595" s="8">
        <v>2.3768099999999999</v>
      </c>
      <c r="AE595">
        <v>6</v>
      </c>
      <c r="AF595">
        <v>3</v>
      </c>
      <c r="AI595" s="8">
        <v>2.0917500000000002</v>
      </c>
      <c r="AJ595" s="8">
        <v>0.78591</v>
      </c>
      <c r="AK595" s="8">
        <v>0.45062999999999998</v>
      </c>
      <c r="AL595" s="8">
        <v>3.3282799999999999</v>
      </c>
      <c r="AM595">
        <v>2.3177699999999999</v>
      </c>
      <c r="AN595">
        <v>1.2995300000000001</v>
      </c>
      <c r="AO595">
        <v>0.30343999999999999</v>
      </c>
      <c r="AP595">
        <v>3.91045</v>
      </c>
      <c r="AR595">
        <v>3</v>
      </c>
      <c r="AS595">
        <v>5</v>
      </c>
      <c r="AT595">
        <v>6</v>
      </c>
      <c r="AU595">
        <v>3</v>
      </c>
      <c r="AV595" s="4">
        <v>56857</v>
      </c>
      <c r="AW595">
        <v>1</v>
      </c>
      <c r="AX595">
        <v>4</v>
      </c>
      <c r="AZ595" s="1">
        <v>44756</v>
      </c>
      <c r="BA595">
        <v>10</v>
      </c>
      <c r="BB595">
        <v>6</v>
      </c>
      <c r="BC595">
        <v>5</v>
      </c>
      <c r="BD595">
        <v>52</v>
      </c>
      <c r="BE595">
        <v>1</v>
      </c>
      <c r="BF595">
        <v>0</v>
      </c>
      <c r="BG595">
        <v>52</v>
      </c>
      <c r="BH595">
        <v>44301</v>
      </c>
      <c r="BI595">
        <v>4</v>
      </c>
      <c r="BJ595">
        <v>1</v>
      </c>
      <c r="BK595">
        <v>3</v>
      </c>
      <c r="BL595">
        <v>112</v>
      </c>
      <c r="BM595">
        <v>1</v>
      </c>
      <c r="BN595">
        <v>0</v>
      </c>
      <c r="BO595">
        <v>112</v>
      </c>
      <c r="BP595">
        <v>43595</v>
      </c>
      <c r="BQ595">
        <v>5</v>
      </c>
      <c r="BR595">
        <v>3</v>
      </c>
      <c r="BS595">
        <v>2</v>
      </c>
      <c r="BT595">
        <v>36</v>
      </c>
      <c r="BU595">
        <v>1</v>
      </c>
      <c r="BV595">
        <v>0</v>
      </c>
      <c r="BW595">
        <v>36</v>
      </c>
      <c r="BX595" s="8">
        <v>69.332999999999998</v>
      </c>
      <c r="BZ595" t="s">
        <v>989</v>
      </c>
      <c r="CA595" t="s">
        <v>2964</v>
      </c>
      <c r="CB595">
        <v>76109</v>
      </c>
      <c r="CC595">
        <v>910</v>
      </c>
      <c r="CD595">
        <v>8179245440</v>
      </c>
      <c r="CE595" t="s">
        <v>336</v>
      </c>
      <c r="CF595" t="s">
        <v>334</v>
      </c>
      <c r="CG595" s="1">
        <v>36013</v>
      </c>
      <c r="CH595" t="s">
        <v>334</v>
      </c>
      <c r="CI595" t="s">
        <v>334</v>
      </c>
      <c r="CJ595" t="s">
        <v>334</v>
      </c>
      <c r="CK595" t="s">
        <v>338</v>
      </c>
      <c r="CL595" t="s">
        <v>2965</v>
      </c>
      <c r="CM595">
        <v>134</v>
      </c>
      <c r="CN595" s="1">
        <v>44835</v>
      </c>
      <c r="CP595"/>
      <c r="CQ595"/>
      <c r="CR595"/>
      <c r="CS595"/>
      <c r="CT595"/>
      <c r="CU595" s="23"/>
      <c r="CV595"/>
      <c r="CW595"/>
      <c r="CX595"/>
    </row>
    <row r="596" spans="1:102" x14ac:dyDescent="0.35">
      <c r="A596" t="s">
        <v>143</v>
      </c>
      <c r="B596" t="s">
        <v>390</v>
      </c>
      <c r="C596">
        <v>675764</v>
      </c>
      <c r="D596" t="s">
        <v>2966</v>
      </c>
      <c r="E596" t="s">
        <v>548</v>
      </c>
      <c r="F596" t="s">
        <v>450</v>
      </c>
      <c r="G596" t="s">
        <v>166</v>
      </c>
      <c r="H596" t="s">
        <v>346</v>
      </c>
      <c r="I596">
        <v>177.4</v>
      </c>
      <c r="J596" t="s">
        <v>347</v>
      </c>
      <c r="K596" t="s">
        <v>337</v>
      </c>
      <c r="L596" t="s">
        <v>339</v>
      </c>
      <c r="M596">
        <v>1</v>
      </c>
      <c r="N596">
        <v>1</v>
      </c>
      <c r="P596">
        <v>2</v>
      </c>
      <c r="Q596">
        <v>4</v>
      </c>
      <c r="R596">
        <v>1</v>
      </c>
      <c r="T596" s="8">
        <v>3.0008499999999998</v>
      </c>
      <c r="U596" s="8">
        <v>0.23915</v>
      </c>
      <c r="V596">
        <v>61.8</v>
      </c>
      <c r="W596" s="8">
        <v>0.91242000000000001</v>
      </c>
      <c r="X596" s="8">
        <v>1.1515599999999999</v>
      </c>
      <c r="Y596" s="8">
        <v>2.5053700000000001</v>
      </c>
      <c r="Z596" s="8">
        <v>0.24945999999999999</v>
      </c>
      <c r="AA596" s="8">
        <v>6.7999999999999996E-3</v>
      </c>
      <c r="AC596" s="8">
        <v>1.8492900000000001</v>
      </c>
      <c r="AD596">
        <v>82.6</v>
      </c>
      <c r="AF596">
        <v>1</v>
      </c>
      <c r="AI596" s="8">
        <v>1.80461</v>
      </c>
      <c r="AJ596" s="8">
        <v>0.73697999999999997</v>
      </c>
      <c r="AK596" s="8">
        <v>0.37908999999999998</v>
      </c>
      <c r="AL596" s="8">
        <v>2.9206799999999999</v>
      </c>
      <c r="AM596">
        <v>2.09029</v>
      </c>
      <c r="AN596">
        <v>0.91134999999999999</v>
      </c>
      <c r="AO596">
        <v>0.23965</v>
      </c>
      <c r="AP596">
        <v>3.2424300000000001</v>
      </c>
      <c r="AR596">
        <v>8</v>
      </c>
      <c r="AS596">
        <v>45</v>
      </c>
      <c r="AT596">
        <v>8</v>
      </c>
      <c r="AU596">
        <v>4</v>
      </c>
      <c r="AV596" s="4">
        <v>178447.75</v>
      </c>
      <c r="AW596">
        <v>1</v>
      </c>
      <c r="AX596">
        <v>5</v>
      </c>
      <c r="AZ596" s="1">
        <v>44588</v>
      </c>
      <c r="BA596">
        <v>22</v>
      </c>
      <c r="BB596">
        <v>6</v>
      </c>
      <c r="BC596">
        <v>12</v>
      </c>
      <c r="BD596">
        <v>587</v>
      </c>
      <c r="BE596">
        <v>1</v>
      </c>
      <c r="BF596">
        <v>0</v>
      </c>
      <c r="BG596">
        <v>587</v>
      </c>
      <c r="BH596">
        <v>44113</v>
      </c>
      <c r="BI596">
        <v>16</v>
      </c>
      <c r="BJ596">
        <v>11</v>
      </c>
      <c r="BK596">
        <v>5</v>
      </c>
      <c r="BL596">
        <v>179</v>
      </c>
      <c r="BM596">
        <v>1</v>
      </c>
      <c r="BN596">
        <v>0</v>
      </c>
      <c r="BO596">
        <v>179</v>
      </c>
      <c r="BP596">
        <v>43580</v>
      </c>
      <c r="BQ596">
        <v>11</v>
      </c>
      <c r="BR596">
        <v>8</v>
      </c>
      <c r="BS596">
        <v>3</v>
      </c>
      <c r="BT596">
        <v>84</v>
      </c>
      <c r="BU596">
        <v>1</v>
      </c>
      <c r="BV596">
        <v>0</v>
      </c>
      <c r="BW596">
        <v>84</v>
      </c>
      <c r="BX596" s="8">
        <v>367.16699999999997</v>
      </c>
      <c r="BZ596" t="s">
        <v>989</v>
      </c>
      <c r="CA596" t="s">
        <v>2967</v>
      </c>
      <c r="CB596">
        <v>77055</v>
      </c>
      <c r="CC596">
        <v>610</v>
      </c>
      <c r="CD596">
        <v>7133650561</v>
      </c>
      <c r="CE596" t="s">
        <v>336</v>
      </c>
      <c r="CF596" t="s">
        <v>334</v>
      </c>
      <c r="CG596" s="1">
        <v>36083</v>
      </c>
      <c r="CH596" t="s">
        <v>334</v>
      </c>
      <c r="CI596" t="s">
        <v>334</v>
      </c>
      <c r="CJ596" t="s">
        <v>334</v>
      </c>
      <c r="CK596" t="s">
        <v>338</v>
      </c>
      <c r="CL596" t="s">
        <v>2968</v>
      </c>
      <c r="CM596">
        <v>198</v>
      </c>
      <c r="CN596" s="1">
        <v>44835</v>
      </c>
      <c r="CP596"/>
      <c r="CQ596"/>
      <c r="CR596"/>
      <c r="CS596"/>
      <c r="CT596"/>
      <c r="CU596" s="23"/>
      <c r="CV596"/>
      <c r="CW596"/>
      <c r="CX596"/>
    </row>
    <row r="597" spans="1:102" x14ac:dyDescent="0.35">
      <c r="A597" t="s">
        <v>143</v>
      </c>
      <c r="B597" t="s">
        <v>390</v>
      </c>
      <c r="C597">
        <v>675765</v>
      </c>
      <c r="D597" t="s">
        <v>2969</v>
      </c>
      <c r="E597" t="s">
        <v>439</v>
      </c>
      <c r="F597" t="s">
        <v>95</v>
      </c>
      <c r="G597" t="s">
        <v>166</v>
      </c>
      <c r="H597" t="s">
        <v>346</v>
      </c>
      <c r="I597">
        <v>144.5</v>
      </c>
      <c r="K597" t="s">
        <v>334</v>
      </c>
      <c r="L597" t="s">
        <v>339</v>
      </c>
      <c r="M597">
        <v>4</v>
      </c>
      <c r="N597">
        <v>2</v>
      </c>
      <c r="P597">
        <v>4</v>
      </c>
      <c r="Q597">
        <v>3</v>
      </c>
      <c r="R597">
        <v>5</v>
      </c>
      <c r="T597" s="8">
        <v>2.99865</v>
      </c>
      <c r="U597" s="8">
        <v>0.33284999999999998</v>
      </c>
      <c r="V597">
        <v>66.400000000000006</v>
      </c>
      <c r="W597" s="8">
        <v>1.2490699999999999</v>
      </c>
      <c r="X597" s="8">
        <v>1.5819099999999999</v>
      </c>
      <c r="Y597" s="8">
        <v>2.7342599999999999</v>
      </c>
      <c r="Z597" s="8">
        <v>0.24156</v>
      </c>
      <c r="AA597" s="8">
        <v>0.13814000000000001</v>
      </c>
      <c r="AC597" s="8">
        <v>1.41673</v>
      </c>
      <c r="AD597">
        <v>50</v>
      </c>
      <c r="AG597">
        <v>6</v>
      </c>
      <c r="AI597" s="8">
        <v>1.7648999999999999</v>
      </c>
      <c r="AJ597" s="8">
        <v>0.64198</v>
      </c>
      <c r="AK597" s="8">
        <v>0.29471999999999998</v>
      </c>
      <c r="AL597" s="8">
        <v>2.7016</v>
      </c>
      <c r="AM597">
        <v>1.6373899999999999</v>
      </c>
      <c r="AN597">
        <v>1.4322299999999999</v>
      </c>
      <c r="AO597">
        <v>0.42903000000000002</v>
      </c>
      <c r="AP597">
        <v>3.50278</v>
      </c>
      <c r="AR597">
        <v>0</v>
      </c>
      <c r="AS597">
        <v>3</v>
      </c>
      <c r="AT597">
        <v>1</v>
      </c>
      <c r="AU597">
        <v>0</v>
      </c>
      <c r="AV597" s="4">
        <v>0</v>
      </c>
      <c r="AW597">
        <v>0</v>
      </c>
      <c r="AX597">
        <v>0</v>
      </c>
      <c r="AZ597" s="1">
        <v>44734</v>
      </c>
      <c r="BA597">
        <v>8</v>
      </c>
      <c r="BB597">
        <v>4</v>
      </c>
      <c r="BC597">
        <v>4</v>
      </c>
      <c r="BD597">
        <v>32</v>
      </c>
      <c r="BE597">
        <v>1</v>
      </c>
      <c r="BF597">
        <v>0</v>
      </c>
      <c r="BG597">
        <v>32</v>
      </c>
      <c r="BH597">
        <v>44322</v>
      </c>
      <c r="BI597">
        <v>1</v>
      </c>
      <c r="BJ597">
        <v>1</v>
      </c>
      <c r="BK597">
        <v>1</v>
      </c>
      <c r="BL597">
        <v>4</v>
      </c>
      <c r="BM597">
        <v>1</v>
      </c>
      <c r="BN597">
        <v>0</v>
      </c>
      <c r="BO597">
        <v>4</v>
      </c>
      <c r="BP597">
        <v>43607</v>
      </c>
      <c r="BQ597">
        <v>5</v>
      </c>
      <c r="BR597">
        <v>5</v>
      </c>
      <c r="BS597">
        <v>0</v>
      </c>
      <c r="BT597">
        <v>40</v>
      </c>
      <c r="BU597">
        <v>1</v>
      </c>
      <c r="BV597">
        <v>0</v>
      </c>
      <c r="BW597">
        <v>40</v>
      </c>
      <c r="BX597" s="8">
        <v>24</v>
      </c>
      <c r="BZ597" t="s">
        <v>2970</v>
      </c>
      <c r="CA597" t="s">
        <v>2971</v>
      </c>
      <c r="CB597">
        <v>75231</v>
      </c>
      <c r="CC597">
        <v>390</v>
      </c>
      <c r="CD597">
        <v>2143618923</v>
      </c>
      <c r="CE597" t="s">
        <v>336</v>
      </c>
      <c r="CF597" t="s">
        <v>334</v>
      </c>
      <c r="CG597" s="1">
        <v>36070</v>
      </c>
      <c r="CH597" t="s">
        <v>337</v>
      </c>
      <c r="CI597" t="s">
        <v>334</v>
      </c>
      <c r="CJ597" t="s">
        <v>334</v>
      </c>
      <c r="CK597" t="s">
        <v>338</v>
      </c>
      <c r="CL597" t="s">
        <v>2972</v>
      </c>
      <c r="CM597">
        <v>208</v>
      </c>
      <c r="CN597" s="1">
        <v>44835</v>
      </c>
      <c r="CP597"/>
      <c r="CQ597"/>
      <c r="CR597"/>
      <c r="CS597"/>
      <c r="CT597"/>
      <c r="CU597" s="23"/>
      <c r="CV597"/>
      <c r="CW597"/>
      <c r="CX597"/>
    </row>
    <row r="598" spans="1:102" x14ac:dyDescent="0.35">
      <c r="A598" t="s">
        <v>143</v>
      </c>
      <c r="B598" t="s">
        <v>390</v>
      </c>
      <c r="C598">
        <v>675766</v>
      </c>
      <c r="D598" t="s">
        <v>2973</v>
      </c>
      <c r="E598" t="s">
        <v>1106</v>
      </c>
      <c r="F598" t="s">
        <v>1107</v>
      </c>
      <c r="G598" t="s">
        <v>166</v>
      </c>
      <c r="H598" t="s">
        <v>333</v>
      </c>
      <c r="I598">
        <v>50.7</v>
      </c>
      <c r="K598" t="s">
        <v>334</v>
      </c>
      <c r="L598" t="s">
        <v>339</v>
      </c>
      <c r="M598">
        <v>4</v>
      </c>
      <c r="N598">
        <v>1</v>
      </c>
      <c r="P598">
        <v>5</v>
      </c>
      <c r="Q598">
        <v>5</v>
      </c>
      <c r="R598">
        <v>5</v>
      </c>
      <c r="T598" s="8">
        <v>2.67964</v>
      </c>
      <c r="U598" s="8">
        <v>0.52464</v>
      </c>
      <c r="V598">
        <v>56.3</v>
      </c>
      <c r="W598" s="8">
        <v>0.84072999999999998</v>
      </c>
      <c r="X598" s="8">
        <v>1.36537</v>
      </c>
      <c r="Y598" s="8">
        <v>2.0828099999999998</v>
      </c>
      <c r="Z598" s="8">
        <v>0.38938</v>
      </c>
      <c r="AA598" s="8">
        <v>0.11393</v>
      </c>
      <c r="AC598" s="8">
        <v>1.31427</v>
      </c>
      <c r="AD598">
        <v>60</v>
      </c>
      <c r="AG598">
        <v>6</v>
      </c>
      <c r="AI598" s="8">
        <v>1.99953</v>
      </c>
      <c r="AJ598" s="8">
        <v>0.77636000000000005</v>
      </c>
      <c r="AK598" s="8">
        <v>0.39410000000000001</v>
      </c>
      <c r="AL598" s="8">
        <v>3.1699899999999999</v>
      </c>
      <c r="AM598">
        <v>1.34073</v>
      </c>
      <c r="AN598">
        <v>0.79715000000000003</v>
      </c>
      <c r="AO598">
        <v>0.50571999999999995</v>
      </c>
      <c r="AP598">
        <v>2.66764</v>
      </c>
      <c r="AR598">
        <v>0</v>
      </c>
      <c r="AS598">
        <v>0</v>
      </c>
      <c r="AT598">
        <v>2</v>
      </c>
      <c r="AU598">
        <v>0</v>
      </c>
      <c r="AV598" s="4">
        <v>0</v>
      </c>
      <c r="AW598">
        <v>0</v>
      </c>
      <c r="AX598">
        <v>0</v>
      </c>
      <c r="AZ598" s="1">
        <v>44694</v>
      </c>
      <c r="BA598">
        <v>8</v>
      </c>
      <c r="BB598">
        <v>6</v>
      </c>
      <c r="BC598">
        <v>7</v>
      </c>
      <c r="BD598">
        <v>40</v>
      </c>
      <c r="BE598">
        <v>1</v>
      </c>
      <c r="BF598">
        <v>0</v>
      </c>
      <c r="BG598">
        <v>40</v>
      </c>
      <c r="BH598">
        <v>43847</v>
      </c>
      <c r="BI598">
        <v>3</v>
      </c>
      <c r="BJ598">
        <v>3</v>
      </c>
      <c r="BK598">
        <v>0</v>
      </c>
      <c r="BL598">
        <v>24</v>
      </c>
      <c r="BM598">
        <v>1</v>
      </c>
      <c r="BN598">
        <v>0</v>
      </c>
      <c r="BO598">
        <v>24</v>
      </c>
      <c r="BP598">
        <v>43481</v>
      </c>
      <c r="BQ598">
        <v>5</v>
      </c>
      <c r="BR598">
        <v>5</v>
      </c>
      <c r="BS598">
        <v>0</v>
      </c>
      <c r="BT598">
        <v>28</v>
      </c>
      <c r="BU598">
        <v>1</v>
      </c>
      <c r="BV598">
        <v>0</v>
      </c>
      <c r="BW598">
        <v>28</v>
      </c>
      <c r="BX598" s="8">
        <v>32.667000000000002</v>
      </c>
      <c r="BZ598" t="s">
        <v>772</v>
      </c>
      <c r="CA598" t="s">
        <v>2974</v>
      </c>
      <c r="CB598">
        <v>77901</v>
      </c>
      <c r="CC598">
        <v>948</v>
      </c>
      <c r="CD598">
        <v>3615732467</v>
      </c>
      <c r="CE598" t="s">
        <v>336</v>
      </c>
      <c r="CF598" t="s">
        <v>334</v>
      </c>
      <c r="CG598" s="1">
        <v>36077</v>
      </c>
      <c r="CH598" t="s">
        <v>334</v>
      </c>
      <c r="CI598" t="s">
        <v>334</v>
      </c>
      <c r="CJ598" t="s">
        <v>334</v>
      </c>
      <c r="CK598" t="s">
        <v>338</v>
      </c>
      <c r="CL598" t="s">
        <v>2975</v>
      </c>
      <c r="CM598">
        <v>56</v>
      </c>
      <c r="CN598" s="1">
        <v>44835</v>
      </c>
      <c r="CP598"/>
      <c r="CQ598"/>
      <c r="CR598"/>
      <c r="CS598"/>
      <c r="CT598"/>
      <c r="CU598" s="23"/>
      <c r="CV598"/>
      <c r="CW598"/>
      <c r="CX598"/>
    </row>
    <row r="599" spans="1:102" x14ac:dyDescent="0.35">
      <c r="A599" t="s">
        <v>143</v>
      </c>
      <c r="B599" t="s">
        <v>390</v>
      </c>
      <c r="C599">
        <v>675767</v>
      </c>
      <c r="D599" t="s">
        <v>2976</v>
      </c>
      <c r="E599" t="s">
        <v>1057</v>
      </c>
      <c r="F599" t="s">
        <v>1058</v>
      </c>
      <c r="G599" t="s">
        <v>166</v>
      </c>
      <c r="H599" t="s">
        <v>333</v>
      </c>
      <c r="I599">
        <v>71.400000000000006</v>
      </c>
      <c r="K599" t="s">
        <v>334</v>
      </c>
      <c r="L599" t="s">
        <v>339</v>
      </c>
      <c r="M599">
        <v>4</v>
      </c>
      <c r="N599">
        <v>1</v>
      </c>
      <c r="P599">
        <v>5</v>
      </c>
      <c r="Q599">
        <v>4</v>
      </c>
      <c r="R599">
        <v>5</v>
      </c>
      <c r="T599" s="8">
        <v>3.1598899999999999</v>
      </c>
      <c r="U599" s="8">
        <v>0.29742000000000002</v>
      </c>
      <c r="V599">
        <v>49.1</v>
      </c>
      <c r="W599" s="8">
        <v>0.86538999999999999</v>
      </c>
      <c r="X599" s="8">
        <v>1.16282</v>
      </c>
      <c r="Y599" s="8">
        <v>2.8552499999999998</v>
      </c>
      <c r="Z599" s="8">
        <v>0.28308</v>
      </c>
      <c r="AA599" s="8">
        <v>6.2820000000000001E-2</v>
      </c>
      <c r="AC599" s="8">
        <v>1.9970699999999999</v>
      </c>
      <c r="AD599">
        <v>57.1</v>
      </c>
      <c r="AF599">
        <v>0</v>
      </c>
      <c r="AI599" s="8">
        <v>2.0531899999999998</v>
      </c>
      <c r="AJ599" s="8">
        <v>0.81354000000000004</v>
      </c>
      <c r="AK599" s="8">
        <v>0.42203000000000002</v>
      </c>
      <c r="AL599" s="8">
        <v>3.2887599999999999</v>
      </c>
      <c r="AM599">
        <v>1.98404</v>
      </c>
      <c r="AN599">
        <v>0.78303999999999996</v>
      </c>
      <c r="AO599">
        <v>0.26773000000000002</v>
      </c>
      <c r="AP599">
        <v>3.0321400000000001</v>
      </c>
      <c r="AR599">
        <v>0</v>
      </c>
      <c r="AS599">
        <v>0</v>
      </c>
      <c r="AT599">
        <v>0</v>
      </c>
      <c r="AU599">
        <v>0</v>
      </c>
      <c r="AV599" s="4">
        <v>0</v>
      </c>
      <c r="AW599">
        <v>0</v>
      </c>
      <c r="AX599">
        <v>0</v>
      </c>
      <c r="AZ599" s="1">
        <v>44707</v>
      </c>
      <c r="BA599">
        <v>2</v>
      </c>
      <c r="BB599">
        <v>2</v>
      </c>
      <c r="BC599">
        <v>0</v>
      </c>
      <c r="BD599">
        <v>16</v>
      </c>
      <c r="BE599">
        <v>1</v>
      </c>
      <c r="BF599">
        <v>0</v>
      </c>
      <c r="BG599">
        <v>16</v>
      </c>
      <c r="BH599">
        <v>43839</v>
      </c>
      <c r="BI599">
        <v>3</v>
      </c>
      <c r="BJ599">
        <v>3</v>
      </c>
      <c r="BK599">
        <v>0</v>
      </c>
      <c r="BL599">
        <v>36</v>
      </c>
      <c r="BM599">
        <v>1</v>
      </c>
      <c r="BN599">
        <v>0</v>
      </c>
      <c r="BO599">
        <v>36</v>
      </c>
      <c r="BP599">
        <v>43490</v>
      </c>
      <c r="BQ599">
        <v>3</v>
      </c>
      <c r="BR599">
        <v>3</v>
      </c>
      <c r="BS599">
        <v>0</v>
      </c>
      <c r="BT599">
        <v>16</v>
      </c>
      <c r="BU599">
        <v>1</v>
      </c>
      <c r="BV599">
        <v>0</v>
      </c>
      <c r="BW599">
        <v>16</v>
      </c>
      <c r="BX599" s="8">
        <v>22.667000000000002</v>
      </c>
      <c r="BZ599" t="s">
        <v>813</v>
      </c>
      <c r="CA599" t="s">
        <v>2977</v>
      </c>
      <c r="CB599">
        <v>76901</v>
      </c>
      <c r="CC599">
        <v>930</v>
      </c>
      <c r="CD599">
        <v>3259427700</v>
      </c>
      <c r="CE599" t="s">
        <v>336</v>
      </c>
      <c r="CF599" t="s">
        <v>334</v>
      </c>
      <c r="CG599" s="1">
        <v>36090</v>
      </c>
      <c r="CH599" t="s">
        <v>334</v>
      </c>
      <c r="CI599" t="s">
        <v>334</v>
      </c>
      <c r="CJ599" t="s">
        <v>334</v>
      </c>
      <c r="CK599" t="s">
        <v>338</v>
      </c>
      <c r="CL599" t="s">
        <v>2978</v>
      </c>
      <c r="CM599">
        <v>120</v>
      </c>
      <c r="CN599" s="1">
        <v>44835</v>
      </c>
      <c r="CP599"/>
      <c r="CQ599"/>
      <c r="CR599"/>
      <c r="CS599"/>
      <c r="CT599"/>
      <c r="CU599" s="23"/>
      <c r="CV599"/>
      <c r="CW599"/>
      <c r="CX599"/>
    </row>
    <row r="600" spans="1:102" x14ac:dyDescent="0.35">
      <c r="A600" t="s">
        <v>143</v>
      </c>
      <c r="B600" t="s">
        <v>390</v>
      </c>
      <c r="C600">
        <v>675768</v>
      </c>
      <c r="D600" t="s">
        <v>2979</v>
      </c>
      <c r="E600" t="s">
        <v>461</v>
      </c>
      <c r="F600" t="s">
        <v>412</v>
      </c>
      <c r="G600" t="s">
        <v>166</v>
      </c>
      <c r="H600" t="s">
        <v>333</v>
      </c>
      <c r="I600">
        <v>41.9</v>
      </c>
      <c r="K600" t="s">
        <v>334</v>
      </c>
      <c r="L600" t="s">
        <v>335</v>
      </c>
      <c r="M600">
        <v>2</v>
      </c>
      <c r="N600">
        <v>3</v>
      </c>
      <c r="P600">
        <v>1</v>
      </c>
      <c r="Q600">
        <v>1</v>
      </c>
      <c r="T600" s="8">
        <v>3.3521800000000002</v>
      </c>
      <c r="U600" s="8">
        <v>0.34411000000000003</v>
      </c>
      <c r="V600">
        <v>35.9</v>
      </c>
      <c r="W600" s="8">
        <v>0.62375000000000003</v>
      </c>
      <c r="X600" s="8">
        <v>0.96786000000000005</v>
      </c>
      <c r="Y600" s="8">
        <v>3.1047199999999999</v>
      </c>
      <c r="Z600" s="8">
        <v>0.20943999999999999</v>
      </c>
      <c r="AA600" s="8">
        <v>1.077E-2</v>
      </c>
      <c r="AC600" s="8">
        <v>2.3843100000000002</v>
      </c>
      <c r="AE600">
        <v>6</v>
      </c>
      <c r="AF600">
        <v>1</v>
      </c>
      <c r="AI600" s="8">
        <v>2.0739999999999998</v>
      </c>
      <c r="AJ600" s="8">
        <v>0.64476</v>
      </c>
      <c r="AK600" s="8">
        <v>0.27089000000000002</v>
      </c>
      <c r="AL600" s="8">
        <v>2.9896500000000001</v>
      </c>
      <c r="AM600">
        <v>2.3449900000000001</v>
      </c>
      <c r="AN600">
        <v>0.71214</v>
      </c>
      <c r="AO600">
        <v>0.48255999999999999</v>
      </c>
      <c r="AP600">
        <v>3.5384699999999998</v>
      </c>
      <c r="AR600">
        <v>1</v>
      </c>
      <c r="AS600">
        <v>1</v>
      </c>
      <c r="AT600">
        <v>3</v>
      </c>
      <c r="AU600">
        <v>6</v>
      </c>
      <c r="AV600" s="4">
        <v>57405</v>
      </c>
      <c r="AW600">
        <v>0</v>
      </c>
      <c r="AX600">
        <v>6</v>
      </c>
      <c r="AZ600" s="1">
        <v>44742</v>
      </c>
      <c r="BA600">
        <v>8</v>
      </c>
      <c r="BB600">
        <v>7</v>
      </c>
      <c r="BC600">
        <v>1</v>
      </c>
      <c r="BD600">
        <v>32</v>
      </c>
      <c r="BE600">
        <v>1</v>
      </c>
      <c r="BF600">
        <v>0</v>
      </c>
      <c r="BG600">
        <v>32</v>
      </c>
      <c r="BH600">
        <v>44265</v>
      </c>
      <c r="BI600">
        <v>11</v>
      </c>
      <c r="BJ600">
        <v>8</v>
      </c>
      <c r="BK600">
        <v>3</v>
      </c>
      <c r="BL600">
        <v>68</v>
      </c>
      <c r="BM600">
        <v>1</v>
      </c>
      <c r="BN600">
        <v>0</v>
      </c>
      <c r="BO600">
        <v>68</v>
      </c>
      <c r="BP600">
        <v>43657</v>
      </c>
      <c r="BQ600">
        <v>17</v>
      </c>
      <c r="BR600">
        <v>14</v>
      </c>
      <c r="BS600">
        <v>3</v>
      </c>
      <c r="BT600">
        <v>76</v>
      </c>
      <c r="BU600">
        <v>1</v>
      </c>
      <c r="BV600">
        <v>0</v>
      </c>
      <c r="BW600">
        <v>76</v>
      </c>
      <c r="BX600" s="8">
        <v>51.332999999999998</v>
      </c>
      <c r="BZ600" t="s">
        <v>2980</v>
      </c>
      <c r="CA600" t="s">
        <v>2981</v>
      </c>
      <c r="CB600">
        <v>79930</v>
      </c>
      <c r="CC600">
        <v>480</v>
      </c>
      <c r="CD600">
        <v>9155662111</v>
      </c>
      <c r="CE600" t="s">
        <v>336</v>
      </c>
      <c r="CF600" t="s">
        <v>334</v>
      </c>
      <c r="CG600" s="1">
        <v>36039</v>
      </c>
      <c r="CH600" t="s">
        <v>334</v>
      </c>
      <c r="CI600" t="s">
        <v>334</v>
      </c>
      <c r="CJ600" t="s">
        <v>334</v>
      </c>
      <c r="CK600" t="s">
        <v>338</v>
      </c>
      <c r="CL600" t="s">
        <v>2982</v>
      </c>
      <c r="CM600">
        <v>48</v>
      </c>
      <c r="CN600" s="1">
        <v>44835</v>
      </c>
      <c r="CP600"/>
      <c r="CQ600"/>
      <c r="CR600"/>
      <c r="CS600"/>
      <c r="CT600"/>
      <c r="CU600" s="23"/>
      <c r="CV600">
        <v>2</v>
      </c>
      <c r="CW600"/>
      <c r="CX600"/>
    </row>
    <row r="601" spans="1:102" x14ac:dyDescent="0.35">
      <c r="A601" t="s">
        <v>143</v>
      </c>
      <c r="B601" t="s">
        <v>390</v>
      </c>
      <c r="C601">
        <v>675769</v>
      </c>
      <c r="D601" t="s">
        <v>2983</v>
      </c>
      <c r="E601" t="s">
        <v>417</v>
      </c>
      <c r="F601" t="s">
        <v>443</v>
      </c>
      <c r="G601" t="s">
        <v>166</v>
      </c>
      <c r="H601" t="s">
        <v>346</v>
      </c>
      <c r="I601">
        <v>34.700000000000003</v>
      </c>
      <c r="K601" t="s">
        <v>334</v>
      </c>
      <c r="L601" t="s">
        <v>339</v>
      </c>
      <c r="M601">
        <v>2</v>
      </c>
      <c r="N601">
        <v>1</v>
      </c>
      <c r="P601">
        <v>3</v>
      </c>
      <c r="Q601">
        <v>3</v>
      </c>
      <c r="T601" s="8">
        <v>2.6335299999999999</v>
      </c>
      <c r="U601" s="8">
        <v>0.44085999999999997</v>
      </c>
      <c r="V601"/>
      <c r="W601" s="8">
        <v>0.78808999999999996</v>
      </c>
      <c r="X601" s="8">
        <v>1.22895</v>
      </c>
      <c r="Y601" s="8">
        <v>1.9594100000000001</v>
      </c>
      <c r="Z601" s="8">
        <v>0.27787000000000001</v>
      </c>
      <c r="AA601" s="8">
        <v>1.6789999999999999E-2</v>
      </c>
      <c r="AB601">
        <v>6</v>
      </c>
      <c r="AC601" s="8">
        <v>1.4045799999999999</v>
      </c>
      <c r="AE601">
        <v>6</v>
      </c>
      <c r="AF601">
        <v>1</v>
      </c>
      <c r="AI601" s="8">
        <v>1.79291</v>
      </c>
      <c r="AJ601" s="8">
        <v>0.71428999999999998</v>
      </c>
      <c r="AK601" s="8">
        <v>0.37657000000000002</v>
      </c>
      <c r="AL601" s="8">
        <v>2.8837700000000002</v>
      </c>
      <c r="AM601">
        <v>1.59799</v>
      </c>
      <c r="AN601">
        <v>0.81218000000000001</v>
      </c>
      <c r="AO601">
        <v>0.44474000000000002</v>
      </c>
      <c r="AP601">
        <v>2.8819499999999998</v>
      </c>
      <c r="AR601">
        <v>0</v>
      </c>
      <c r="AS601">
        <v>1</v>
      </c>
      <c r="AT601">
        <v>1</v>
      </c>
      <c r="AU601">
        <v>11</v>
      </c>
      <c r="AV601" s="4">
        <v>26203.63</v>
      </c>
      <c r="AW601">
        <v>0</v>
      </c>
      <c r="AX601">
        <v>11</v>
      </c>
      <c r="AZ601" s="1">
        <v>44517</v>
      </c>
      <c r="BA601">
        <v>2</v>
      </c>
      <c r="BB601">
        <v>2</v>
      </c>
      <c r="BC601">
        <v>2</v>
      </c>
      <c r="BD601">
        <v>20</v>
      </c>
      <c r="BE601">
        <v>1</v>
      </c>
      <c r="BF601">
        <v>0</v>
      </c>
      <c r="BG601">
        <v>20</v>
      </c>
      <c r="BH601">
        <v>43685</v>
      </c>
      <c r="BI601">
        <v>12</v>
      </c>
      <c r="BJ601">
        <v>12</v>
      </c>
      <c r="BK601">
        <v>0</v>
      </c>
      <c r="BL601">
        <v>84</v>
      </c>
      <c r="BM601">
        <v>1</v>
      </c>
      <c r="BN601">
        <v>0</v>
      </c>
      <c r="BO601">
        <v>84</v>
      </c>
      <c r="BP601">
        <v>43350</v>
      </c>
      <c r="BQ601">
        <v>12</v>
      </c>
      <c r="BR601">
        <v>10</v>
      </c>
      <c r="BS601">
        <v>2</v>
      </c>
      <c r="BT601">
        <v>80</v>
      </c>
      <c r="BU601">
        <v>1</v>
      </c>
      <c r="BV601">
        <v>0</v>
      </c>
      <c r="BW601">
        <v>80</v>
      </c>
      <c r="BX601" s="8">
        <v>51.332999999999998</v>
      </c>
      <c r="BZ601" t="s">
        <v>2984</v>
      </c>
      <c r="CA601" t="s">
        <v>2985</v>
      </c>
      <c r="CB601">
        <v>79553</v>
      </c>
      <c r="CC601">
        <v>721</v>
      </c>
      <c r="CD601">
        <v>3257733671</v>
      </c>
      <c r="CE601" t="s">
        <v>336</v>
      </c>
      <c r="CF601" t="s">
        <v>334</v>
      </c>
      <c r="CG601" s="1">
        <v>36087</v>
      </c>
      <c r="CH601" t="s">
        <v>334</v>
      </c>
      <c r="CI601" t="s">
        <v>334</v>
      </c>
      <c r="CJ601" t="s">
        <v>337</v>
      </c>
      <c r="CK601" t="s">
        <v>338</v>
      </c>
      <c r="CL601" t="s">
        <v>2986</v>
      </c>
      <c r="CM601">
        <v>112</v>
      </c>
      <c r="CN601" s="1">
        <v>44835</v>
      </c>
      <c r="CP601"/>
      <c r="CQ601"/>
      <c r="CR601"/>
      <c r="CS601"/>
      <c r="CT601"/>
      <c r="CU601" s="23"/>
      <c r="CV601">
        <v>2</v>
      </c>
      <c r="CW601"/>
      <c r="CX601"/>
    </row>
    <row r="602" spans="1:102" x14ac:dyDescent="0.35">
      <c r="A602" t="s">
        <v>143</v>
      </c>
      <c r="B602" t="s">
        <v>390</v>
      </c>
      <c r="C602">
        <v>675773</v>
      </c>
      <c r="D602" t="s">
        <v>2987</v>
      </c>
      <c r="E602" t="s">
        <v>825</v>
      </c>
      <c r="F602" t="s">
        <v>826</v>
      </c>
      <c r="G602" t="s">
        <v>166</v>
      </c>
      <c r="H602" t="s">
        <v>333</v>
      </c>
      <c r="I602">
        <v>49.8</v>
      </c>
      <c r="K602" t="s">
        <v>334</v>
      </c>
      <c r="L602" t="s">
        <v>339</v>
      </c>
      <c r="M602">
        <v>5</v>
      </c>
      <c r="N602">
        <v>4</v>
      </c>
      <c r="P602">
        <v>5</v>
      </c>
      <c r="Q602">
        <v>5</v>
      </c>
      <c r="R602">
        <v>5</v>
      </c>
      <c r="T602" s="8">
        <v>4.5287699999999997</v>
      </c>
      <c r="U602" s="8">
        <v>1.1748799999999999</v>
      </c>
      <c r="V602">
        <v>56</v>
      </c>
      <c r="W602" s="8">
        <v>1.04789</v>
      </c>
      <c r="X602" s="8">
        <v>2.2227700000000001</v>
      </c>
      <c r="Y602" s="8">
        <v>3.32829</v>
      </c>
      <c r="Z602" s="8">
        <v>0.51841000000000004</v>
      </c>
      <c r="AA602" s="8">
        <v>0.13277</v>
      </c>
      <c r="AC602" s="8">
        <v>2.306</v>
      </c>
      <c r="AD602">
        <v>33.299999999999997</v>
      </c>
      <c r="AF602">
        <v>0</v>
      </c>
      <c r="AI602" s="8">
        <v>2.1153900000000001</v>
      </c>
      <c r="AJ602" s="8">
        <v>0.74184000000000005</v>
      </c>
      <c r="AK602" s="8">
        <v>0.34625</v>
      </c>
      <c r="AL602" s="8">
        <v>3.2034899999999999</v>
      </c>
      <c r="AM602">
        <v>2.2235800000000001</v>
      </c>
      <c r="AN602">
        <v>1.03982</v>
      </c>
      <c r="AO602">
        <v>1.2889999999999999</v>
      </c>
      <c r="AP602">
        <v>4.4613500000000004</v>
      </c>
      <c r="AR602">
        <v>0</v>
      </c>
      <c r="AS602">
        <v>0</v>
      </c>
      <c r="AT602">
        <v>1</v>
      </c>
      <c r="AU602">
        <v>0</v>
      </c>
      <c r="AV602" s="4">
        <v>0</v>
      </c>
      <c r="AW602">
        <v>0</v>
      </c>
      <c r="AX602">
        <v>0</v>
      </c>
      <c r="AZ602" s="1">
        <v>44344</v>
      </c>
      <c r="BA602">
        <v>1</v>
      </c>
      <c r="BB602">
        <v>0</v>
      </c>
      <c r="BC602">
        <v>1</v>
      </c>
      <c r="BD602">
        <v>4</v>
      </c>
      <c r="BE602">
        <v>0</v>
      </c>
      <c r="BF602">
        <v>0</v>
      </c>
      <c r="BG602">
        <v>4</v>
      </c>
      <c r="BH602">
        <v>43692</v>
      </c>
      <c r="BI602">
        <v>4</v>
      </c>
      <c r="BJ602">
        <v>4</v>
      </c>
      <c r="BK602">
        <v>0</v>
      </c>
      <c r="BL602">
        <v>16</v>
      </c>
      <c r="BM602">
        <v>1</v>
      </c>
      <c r="BN602">
        <v>0</v>
      </c>
      <c r="BO602">
        <v>16</v>
      </c>
      <c r="BP602">
        <v>43350</v>
      </c>
      <c r="BQ602">
        <v>8</v>
      </c>
      <c r="BR602">
        <v>8</v>
      </c>
      <c r="BS602">
        <v>0</v>
      </c>
      <c r="BT602">
        <v>64</v>
      </c>
      <c r="BU602">
        <v>1</v>
      </c>
      <c r="BV602">
        <v>0</v>
      </c>
      <c r="BW602">
        <v>64</v>
      </c>
      <c r="BX602" s="8">
        <v>18</v>
      </c>
      <c r="BZ602" t="s">
        <v>2988</v>
      </c>
      <c r="CA602" t="s">
        <v>2989</v>
      </c>
      <c r="CB602">
        <v>78401</v>
      </c>
      <c r="CC602">
        <v>830</v>
      </c>
      <c r="CD602">
        <v>3618872000</v>
      </c>
      <c r="CE602" t="s">
        <v>336</v>
      </c>
      <c r="CF602" t="s">
        <v>334</v>
      </c>
      <c r="CG602" s="1">
        <v>36130</v>
      </c>
      <c r="CH602" t="s">
        <v>337</v>
      </c>
      <c r="CI602" t="s">
        <v>334</v>
      </c>
      <c r="CJ602" t="s">
        <v>334</v>
      </c>
      <c r="CK602" t="s">
        <v>338</v>
      </c>
      <c r="CL602" t="s">
        <v>2990</v>
      </c>
      <c r="CM602">
        <v>75</v>
      </c>
      <c r="CN602" s="1">
        <v>44835</v>
      </c>
      <c r="CP602"/>
      <c r="CQ602"/>
      <c r="CR602"/>
      <c r="CS602"/>
      <c r="CT602"/>
      <c r="CU602" s="23"/>
      <c r="CV602"/>
      <c r="CW602"/>
      <c r="CX602"/>
    </row>
    <row r="603" spans="1:102" x14ac:dyDescent="0.35">
      <c r="A603" t="s">
        <v>143</v>
      </c>
      <c r="B603" t="s">
        <v>390</v>
      </c>
      <c r="C603">
        <v>675774</v>
      </c>
      <c r="D603" t="s">
        <v>2991</v>
      </c>
      <c r="E603" t="s">
        <v>373</v>
      </c>
      <c r="F603" t="s">
        <v>1679</v>
      </c>
      <c r="G603" t="s">
        <v>166</v>
      </c>
      <c r="H603" t="s">
        <v>333</v>
      </c>
      <c r="I603">
        <v>78.3</v>
      </c>
      <c r="K603" t="s">
        <v>334</v>
      </c>
      <c r="L603" t="s">
        <v>353</v>
      </c>
      <c r="M603">
        <v>2</v>
      </c>
      <c r="N603">
        <v>1</v>
      </c>
      <c r="P603">
        <v>5</v>
      </c>
      <c r="Q603">
        <v>5</v>
      </c>
      <c r="R603">
        <v>3</v>
      </c>
      <c r="T603" s="8">
        <v>3.2035100000000001</v>
      </c>
      <c r="U603" s="8">
        <v>0.30590000000000001</v>
      </c>
      <c r="V603">
        <v>47.7</v>
      </c>
      <c r="W603" s="8">
        <v>0.98565000000000003</v>
      </c>
      <c r="X603" s="8">
        <v>1.29156</v>
      </c>
      <c r="Y603" s="8">
        <v>2.56358</v>
      </c>
      <c r="Z603" s="8">
        <v>0.12021999999999999</v>
      </c>
      <c r="AA603" s="8">
        <v>0.13367000000000001</v>
      </c>
      <c r="AC603" s="8">
        <v>1.9119600000000001</v>
      </c>
      <c r="AD603">
        <v>63.6</v>
      </c>
      <c r="AF603">
        <v>1</v>
      </c>
      <c r="AI603" s="8">
        <v>2.0871</v>
      </c>
      <c r="AJ603" s="8">
        <v>0.78647999999999996</v>
      </c>
      <c r="AK603" s="8">
        <v>0.40518999999999999</v>
      </c>
      <c r="AL603" s="8">
        <v>3.2787700000000002</v>
      </c>
      <c r="AM603">
        <v>1.8686100000000001</v>
      </c>
      <c r="AN603">
        <v>0.92254999999999998</v>
      </c>
      <c r="AO603">
        <v>0.28678999999999999</v>
      </c>
      <c r="AP603">
        <v>3.0833599999999999</v>
      </c>
      <c r="AR603">
        <v>0</v>
      </c>
      <c r="AS603">
        <v>1</v>
      </c>
      <c r="AT603">
        <v>0</v>
      </c>
      <c r="AU603">
        <v>1</v>
      </c>
      <c r="AV603" s="4">
        <v>9191</v>
      </c>
      <c r="AW603">
        <v>1</v>
      </c>
      <c r="AX603">
        <v>2</v>
      </c>
      <c r="AZ603" s="1">
        <v>44601</v>
      </c>
      <c r="BA603">
        <v>16</v>
      </c>
      <c r="BB603">
        <v>14</v>
      </c>
      <c r="BC603">
        <v>3</v>
      </c>
      <c r="BD603">
        <v>116</v>
      </c>
      <c r="BE603">
        <v>1</v>
      </c>
      <c r="BF603">
        <v>0</v>
      </c>
      <c r="BG603">
        <v>116</v>
      </c>
      <c r="BH603">
        <v>43685</v>
      </c>
      <c r="BI603">
        <v>6</v>
      </c>
      <c r="BJ603">
        <v>6</v>
      </c>
      <c r="BK603">
        <v>0</v>
      </c>
      <c r="BL603">
        <v>32</v>
      </c>
      <c r="BM603">
        <v>1</v>
      </c>
      <c r="BN603">
        <v>0</v>
      </c>
      <c r="BO603">
        <v>32</v>
      </c>
      <c r="BP603">
        <v>43336</v>
      </c>
      <c r="BQ603">
        <v>5</v>
      </c>
      <c r="BR603">
        <v>5</v>
      </c>
      <c r="BS603">
        <v>0</v>
      </c>
      <c r="BT603">
        <v>40</v>
      </c>
      <c r="BU603">
        <v>1</v>
      </c>
      <c r="BV603">
        <v>0</v>
      </c>
      <c r="BW603">
        <v>40</v>
      </c>
      <c r="BX603" s="8">
        <v>75.332999999999998</v>
      </c>
      <c r="BZ603" t="s">
        <v>677</v>
      </c>
      <c r="CA603" t="s">
        <v>2992</v>
      </c>
      <c r="CB603">
        <v>75402</v>
      </c>
      <c r="CC603">
        <v>670</v>
      </c>
      <c r="CD603">
        <v>9034557942</v>
      </c>
      <c r="CE603" t="s">
        <v>336</v>
      </c>
      <c r="CF603" t="s">
        <v>334</v>
      </c>
      <c r="CG603" s="1">
        <v>36202</v>
      </c>
      <c r="CH603" t="s">
        <v>334</v>
      </c>
      <c r="CI603" t="s">
        <v>334</v>
      </c>
      <c r="CJ603" t="s">
        <v>334</v>
      </c>
      <c r="CK603" t="s">
        <v>338</v>
      </c>
      <c r="CL603" t="s">
        <v>2993</v>
      </c>
      <c r="CM603">
        <v>82</v>
      </c>
      <c r="CN603" s="1">
        <v>44835</v>
      </c>
      <c r="CP603"/>
      <c r="CQ603"/>
      <c r="CR603"/>
      <c r="CS603"/>
      <c r="CT603"/>
      <c r="CU603" s="23"/>
      <c r="CV603"/>
      <c r="CW603"/>
      <c r="CX603"/>
    </row>
    <row r="604" spans="1:102" x14ac:dyDescent="0.35">
      <c r="A604" t="s">
        <v>143</v>
      </c>
      <c r="B604" t="s">
        <v>390</v>
      </c>
      <c r="C604">
        <v>675777</v>
      </c>
      <c r="D604" t="s">
        <v>2994</v>
      </c>
      <c r="E604" t="s">
        <v>548</v>
      </c>
      <c r="F604" t="s">
        <v>450</v>
      </c>
      <c r="G604" t="s">
        <v>167</v>
      </c>
      <c r="H604" t="s">
        <v>350</v>
      </c>
      <c r="I604">
        <v>34.799999999999997</v>
      </c>
      <c r="K604" t="s">
        <v>334</v>
      </c>
      <c r="L604" t="s">
        <v>339</v>
      </c>
      <c r="M604">
        <v>4</v>
      </c>
      <c r="N604">
        <v>4</v>
      </c>
      <c r="P604">
        <v>5</v>
      </c>
      <c r="Q604">
        <v>4</v>
      </c>
      <c r="R604">
        <v>5</v>
      </c>
      <c r="T604" s="8">
        <v>4.3936099999999998</v>
      </c>
      <c r="U604" s="8">
        <v>0.86033000000000004</v>
      </c>
      <c r="V604">
        <v>35.299999999999997</v>
      </c>
      <c r="W604" s="8">
        <v>0.95525000000000004</v>
      </c>
      <c r="X604" s="8">
        <v>1.8155699999999999</v>
      </c>
      <c r="Y604" s="8">
        <v>3.8042899999999999</v>
      </c>
      <c r="Z604" s="8">
        <v>0.64641000000000004</v>
      </c>
      <c r="AA604" s="8">
        <v>0.20316000000000001</v>
      </c>
      <c r="AC604" s="8">
        <v>2.57803</v>
      </c>
      <c r="AD604">
        <v>40</v>
      </c>
      <c r="AF604">
        <v>1</v>
      </c>
      <c r="AI604" s="8">
        <v>2.1153300000000002</v>
      </c>
      <c r="AJ604" s="8">
        <v>0.75468000000000002</v>
      </c>
      <c r="AK604" s="8">
        <v>0.33923999999999999</v>
      </c>
      <c r="AL604" s="8">
        <v>3.2092399999999999</v>
      </c>
      <c r="AM604">
        <v>2.48597</v>
      </c>
      <c r="AN604">
        <v>0.93176000000000003</v>
      </c>
      <c r="AO604">
        <v>0.96340999999999999</v>
      </c>
      <c r="AP604">
        <v>4.3204399999999996</v>
      </c>
      <c r="AR604">
        <v>1</v>
      </c>
      <c r="AS604">
        <v>0</v>
      </c>
      <c r="AT604">
        <v>0</v>
      </c>
      <c r="AU604">
        <v>0</v>
      </c>
      <c r="AV604" s="4">
        <v>0</v>
      </c>
      <c r="AW604">
        <v>0</v>
      </c>
      <c r="AX604">
        <v>0</v>
      </c>
      <c r="AZ604" s="1">
        <v>44552</v>
      </c>
      <c r="BA604">
        <v>3</v>
      </c>
      <c r="BB604">
        <v>3</v>
      </c>
      <c r="BC604">
        <v>0</v>
      </c>
      <c r="BD604">
        <v>32</v>
      </c>
      <c r="BE604">
        <v>1</v>
      </c>
      <c r="BF604">
        <v>0</v>
      </c>
      <c r="BG604">
        <v>32</v>
      </c>
      <c r="BH604">
        <v>44099</v>
      </c>
      <c r="BI604">
        <v>5</v>
      </c>
      <c r="BJ604">
        <v>5</v>
      </c>
      <c r="BK604">
        <v>4</v>
      </c>
      <c r="BL604">
        <v>44</v>
      </c>
      <c r="BM604">
        <v>1</v>
      </c>
      <c r="BN604">
        <v>0</v>
      </c>
      <c r="BO604">
        <v>44</v>
      </c>
      <c r="BP604">
        <v>43573</v>
      </c>
      <c r="BQ604">
        <v>4</v>
      </c>
      <c r="BR604">
        <v>4</v>
      </c>
      <c r="BS604">
        <v>0</v>
      </c>
      <c r="BT604">
        <v>60</v>
      </c>
      <c r="BU604">
        <v>1</v>
      </c>
      <c r="BV604">
        <v>0</v>
      </c>
      <c r="BW604">
        <v>60</v>
      </c>
      <c r="BX604" s="8">
        <v>40.667000000000002</v>
      </c>
      <c r="BZ604" t="s">
        <v>2995</v>
      </c>
      <c r="CA604" t="s">
        <v>2996</v>
      </c>
      <c r="CB604">
        <v>77077</v>
      </c>
      <c r="CC604">
        <v>610</v>
      </c>
      <c r="CD604">
        <v>2815569200</v>
      </c>
      <c r="CE604" t="s">
        <v>381</v>
      </c>
      <c r="CF604" t="s">
        <v>334</v>
      </c>
      <c r="CG604" s="1">
        <v>36167</v>
      </c>
      <c r="CH604" t="s">
        <v>337</v>
      </c>
      <c r="CI604" t="s">
        <v>334</v>
      </c>
      <c r="CJ604" t="s">
        <v>334</v>
      </c>
      <c r="CK604" t="s">
        <v>338</v>
      </c>
      <c r="CL604" t="s">
        <v>2997</v>
      </c>
      <c r="CM604">
        <v>60</v>
      </c>
      <c r="CN604" s="1">
        <v>44835</v>
      </c>
      <c r="CP604"/>
      <c r="CQ604"/>
      <c r="CR604"/>
      <c r="CS604"/>
      <c r="CT604"/>
      <c r="CU604" s="23"/>
      <c r="CV604"/>
      <c r="CW604"/>
      <c r="CX604"/>
    </row>
    <row r="605" spans="1:102" x14ac:dyDescent="0.35">
      <c r="A605" t="s">
        <v>143</v>
      </c>
      <c r="B605" t="s">
        <v>390</v>
      </c>
      <c r="C605">
        <v>675779</v>
      </c>
      <c r="D605" t="s">
        <v>2998</v>
      </c>
      <c r="E605" t="s">
        <v>646</v>
      </c>
      <c r="F605" t="s">
        <v>647</v>
      </c>
      <c r="G605" t="s">
        <v>168</v>
      </c>
      <c r="H605" t="s">
        <v>404</v>
      </c>
      <c r="I605">
        <v>97.7</v>
      </c>
      <c r="K605" t="s">
        <v>334</v>
      </c>
      <c r="L605" t="s">
        <v>339</v>
      </c>
      <c r="M605">
        <v>1</v>
      </c>
      <c r="N605">
        <v>1</v>
      </c>
      <c r="P605">
        <v>4</v>
      </c>
      <c r="Q605">
        <v>5</v>
      </c>
      <c r="R605">
        <v>4</v>
      </c>
      <c r="T605" s="8">
        <v>2.96787</v>
      </c>
      <c r="U605" s="8">
        <v>0.33626</v>
      </c>
      <c r="V605">
        <v>54.3</v>
      </c>
      <c r="W605" s="8">
        <v>0.86238000000000004</v>
      </c>
      <c r="X605" s="8">
        <v>1.1986399999999999</v>
      </c>
      <c r="Y605" s="8">
        <v>2.40693</v>
      </c>
      <c r="Z605" s="8">
        <v>0.15562999999999999</v>
      </c>
      <c r="AA605" s="8">
        <v>4.9209999999999997E-2</v>
      </c>
      <c r="AC605" s="8">
        <v>1.7692399999999999</v>
      </c>
      <c r="AD605">
        <v>64.3</v>
      </c>
      <c r="AF605">
        <v>0</v>
      </c>
      <c r="AI605" s="8">
        <v>1.9547300000000001</v>
      </c>
      <c r="AJ605" s="8">
        <v>0.73207</v>
      </c>
      <c r="AK605" s="8">
        <v>0.36968000000000001</v>
      </c>
      <c r="AL605" s="8">
        <v>3.0564800000000001</v>
      </c>
      <c r="AM605">
        <v>1.84622</v>
      </c>
      <c r="AN605">
        <v>0.86714999999999998</v>
      </c>
      <c r="AO605">
        <v>0.34554000000000001</v>
      </c>
      <c r="AP605">
        <v>3.0643099999999999</v>
      </c>
      <c r="AR605">
        <v>3</v>
      </c>
      <c r="AS605">
        <v>6</v>
      </c>
      <c r="AT605">
        <v>2</v>
      </c>
      <c r="AU605">
        <v>2</v>
      </c>
      <c r="AV605" s="4">
        <v>28820.52</v>
      </c>
      <c r="AW605">
        <v>1</v>
      </c>
      <c r="AX605">
        <v>3</v>
      </c>
      <c r="AZ605" s="1">
        <v>44714</v>
      </c>
      <c r="BA605">
        <v>3</v>
      </c>
      <c r="BB605">
        <v>1</v>
      </c>
      <c r="BC605">
        <v>2</v>
      </c>
      <c r="BD605">
        <v>16</v>
      </c>
      <c r="BE605">
        <v>1</v>
      </c>
      <c r="BF605">
        <v>0</v>
      </c>
      <c r="BG605">
        <v>16</v>
      </c>
      <c r="BH605">
        <v>44321</v>
      </c>
      <c r="BI605">
        <v>7</v>
      </c>
      <c r="BJ605">
        <v>4</v>
      </c>
      <c r="BK605">
        <v>3</v>
      </c>
      <c r="BL605">
        <v>111</v>
      </c>
      <c r="BM605">
        <v>1</v>
      </c>
      <c r="BN605">
        <v>0</v>
      </c>
      <c r="BO605">
        <v>111</v>
      </c>
      <c r="BP605">
        <v>43588</v>
      </c>
      <c r="BQ605">
        <v>5</v>
      </c>
      <c r="BR605">
        <v>1</v>
      </c>
      <c r="BS605">
        <v>4</v>
      </c>
      <c r="BT605">
        <v>72</v>
      </c>
      <c r="BU605">
        <v>1</v>
      </c>
      <c r="BV605">
        <v>0</v>
      </c>
      <c r="BW605">
        <v>72</v>
      </c>
      <c r="BX605" s="8">
        <v>57</v>
      </c>
      <c r="BZ605" t="s">
        <v>637</v>
      </c>
      <c r="CA605" t="s">
        <v>2999</v>
      </c>
      <c r="CB605">
        <v>76106</v>
      </c>
      <c r="CC605">
        <v>910</v>
      </c>
      <c r="CD605">
        <v>8176246164</v>
      </c>
      <c r="CE605" t="s">
        <v>336</v>
      </c>
      <c r="CF605" t="s">
        <v>334</v>
      </c>
      <c r="CG605" s="1">
        <v>36213</v>
      </c>
      <c r="CH605" t="s">
        <v>334</v>
      </c>
      <c r="CI605" t="s">
        <v>334</v>
      </c>
      <c r="CJ605" t="s">
        <v>337</v>
      </c>
      <c r="CK605" t="s">
        <v>338</v>
      </c>
      <c r="CL605" t="s">
        <v>3000</v>
      </c>
      <c r="CM605">
        <v>170</v>
      </c>
      <c r="CN605" s="1">
        <v>44835</v>
      </c>
      <c r="CP605"/>
      <c r="CQ605"/>
      <c r="CR605"/>
      <c r="CS605"/>
      <c r="CT605"/>
      <c r="CU605" s="23"/>
      <c r="CV605"/>
      <c r="CW605"/>
      <c r="CX605"/>
    </row>
    <row r="606" spans="1:102" x14ac:dyDescent="0.35">
      <c r="A606" t="s">
        <v>143</v>
      </c>
      <c r="B606" t="s">
        <v>390</v>
      </c>
      <c r="C606">
        <v>675782</v>
      </c>
      <c r="D606" t="s">
        <v>538</v>
      </c>
      <c r="E606" t="s">
        <v>3001</v>
      </c>
      <c r="F606" t="s">
        <v>443</v>
      </c>
      <c r="G606" t="s">
        <v>167</v>
      </c>
      <c r="H606" t="s">
        <v>380</v>
      </c>
      <c r="I606">
        <v>9.3000000000000007</v>
      </c>
      <c r="K606" t="s">
        <v>334</v>
      </c>
      <c r="L606" t="s">
        <v>339</v>
      </c>
      <c r="M606">
        <v>2</v>
      </c>
      <c r="N606">
        <v>4</v>
      </c>
      <c r="P606">
        <v>3</v>
      </c>
      <c r="Q606">
        <v>3</v>
      </c>
      <c r="T606" s="8">
        <v>5.8774300000000004</v>
      </c>
      <c r="U606" s="8">
        <v>0.90176999999999996</v>
      </c>
      <c r="V606">
        <v>81.8</v>
      </c>
      <c r="W606" s="8">
        <v>2.48082</v>
      </c>
      <c r="X606" s="8">
        <v>3.3825799999999999</v>
      </c>
      <c r="Y606" s="8">
        <v>5.5698800000000004</v>
      </c>
      <c r="Z606" s="8">
        <v>0.91107000000000005</v>
      </c>
      <c r="AA606" s="8">
        <v>2.4499999999999999E-3</v>
      </c>
      <c r="AC606" s="8">
        <v>2.49485</v>
      </c>
      <c r="AE606">
        <v>6</v>
      </c>
      <c r="AF606">
        <v>0</v>
      </c>
      <c r="AI606" s="8">
        <v>2.0603500000000001</v>
      </c>
      <c r="AJ606" s="8">
        <v>0.70499000000000001</v>
      </c>
      <c r="AK606" s="8">
        <v>0.37746000000000002</v>
      </c>
      <c r="AL606" s="8">
        <v>3.1427900000000002</v>
      </c>
      <c r="AM606">
        <v>2.4699499999999999</v>
      </c>
      <c r="AN606">
        <v>2.5903800000000001</v>
      </c>
      <c r="AO606">
        <v>0.90756000000000003</v>
      </c>
      <c r="AP606">
        <v>5.9017499999999998</v>
      </c>
      <c r="AR606">
        <v>0</v>
      </c>
      <c r="AS606">
        <v>2</v>
      </c>
      <c r="AT606">
        <v>0</v>
      </c>
      <c r="AU606">
        <v>3</v>
      </c>
      <c r="AV606" s="4">
        <v>4880.08</v>
      </c>
      <c r="AW606">
        <v>0</v>
      </c>
      <c r="AX606">
        <v>3</v>
      </c>
      <c r="AZ606" s="1">
        <v>44749</v>
      </c>
      <c r="BA606">
        <v>8</v>
      </c>
      <c r="BB606">
        <v>8</v>
      </c>
      <c r="BC606">
        <v>0</v>
      </c>
      <c r="BD606">
        <v>80</v>
      </c>
      <c r="BE606">
        <v>1</v>
      </c>
      <c r="BF606">
        <v>0</v>
      </c>
      <c r="BG606">
        <v>80</v>
      </c>
      <c r="BH606">
        <v>44315</v>
      </c>
      <c r="BI606">
        <v>11</v>
      </c>
      <c r="BJ606">
        <v>5</v>
      </c>
      <c r="BK606">
        <v>11</v>
      </c>
      <c r="BL606">
        <v>92</v>
      </c>
      <c r="BM606">
        <v>1</v>
      </c>
      <c r="BN606">
        <v>0</v>
      </c>
      <c r="BO606">
        <v>92</v>
      </c>
      <c r="BP606">
        <v>43635</v>
      </c>
      <c r="BQ606">
        <v>2</v>
      </c>
      <c r="BR606">
        <v>1</v>
      </c>
      <c r="BS606">
        <v>1</v>
      </c>
      <c r="BT606">
        <v>8</v>
      </c>
      <c r="BU606">
        <v>1</v>
      </c>
      <c r="BV606">
        <v>0</v>
      </c>
      <c r="BW606">
        <v>8</v>
      </c>
      <c r="BX606" s="8">
        <v>72</v>
      </c>
      <c r="BZ606" t="s">
        <v>3002</v>
      </c>
      <c r="CA606" t="s">
        <v>3003</v>
      </c>
      <c r="CB606">
        <v>79501</v>
      </c>
      <c r="CC606">
        <v>721</v>
      </c>
      <c r="CD606">
        <v>3258232141</v>
      </c>
      <c r="CE606" t="s">
        <v>336</v>
      </c>
      <c r="CF606" t="s">
        <v>334</v>
      </c>
      <c r="CG606" s="1">
        <v>36210</v>
      </c>
      <c r="CH606" t="s">
        <v>334</v>
      </c>
      <c r="CI606" t="s">
        <v>334</v>
      </c>
      <c r="CJ606" t="s">
        <v>334</v>
      </c>
      <c r="CK606" t="s">
        <v>338</v>
      </c>
      <c r="CL606" t="s">
        <v>3004</v>
      </c>
      <c r="CM606">
        <v>36</v>
      </c>
      <c r="CN606" s="1">
        <v>44835</v>
      </c>
      <c r="CP606"/>
      <c r="CQ606"/>
      <c r="CR606"/>
      <c r="CS606"/>
      <c r="CT606"/>
      <c r="CU606" s="23"/>
      <c r="CV606">
        <v>2</v>
      </c>
      <c r="CW606"/>
      <c r="CX606"/>
    </row>
    <row r="607" spans="1:102" x14ac:dyDescent="0.35">
      <c r="A607" t="s">
        <v>143</v>
      </c>
      <c r="B607" t="s">
        <v>390</v>
      </c>
      <c r="C607">
        <v>675783</v>
      </c>
      <c r="D607" t="s">
        <v>3005</v>
      </c>
      <c r="E607" t="s">
        <v>439</v>
      </c>
      <c r="F607" t="s">
        <v>95</v>
      </c>
      <c r="G607" t="s">
        <v>166</v>
      </c>
      <c r="H607" t="s">
        <v>333</v>
      </c>
      <c r="I607">
        <v>80.8</v>
      </c>
      <c r="K607" t="s">
        <v>334</v>
      </c>
      <c r="L607" t="s">
        <v>339</v>
      </c>
      <c r="M607">
        <v>1</v>
      </c>
      <c r="N607">
        <v>1</v>
      </c>
      <c r="P607">
        <v>3</v>
      </c>
      <c r="Q607">
        <v>3</v>
      </c>
      <c r="R607">
        <v>3</v>
      </c>
      <c r="T607" s="8">
        <v>3.3703500000000002</v>
      </c>
      <c r="U607" s="8">
        <v>0.33789999999999998</v>
      </c>
      <c r="V607">
        <v>63.1</v>
      </c>
      <c r="W607" s="8">
        <v>1.25956</v>
      </c>
      <c r="X607" s="8">
        <v>1.59745</v>
      </c>
      <c r="Y607" s="8">
        <v>2.6706699999999999</v>
      </c>
      <c r="Z607" s="8">
        <v>0.24801999999999999</v>
      </c>
      <c r="AA607" s="8">
        <v>0</v>
      </c>
      <c r="AC607" s="8">
        <v>1.7728999999999999</v>
      </c>
      <c r="AD607">
        <v>80</v>
      </c>
      <c r="AF607">
        <v>2</v>
      </c>
      <c r="AI607" s="8">
        <v>2.1351499999999999</v>
      </c>
      <c r="AJ607" s="8">
        <v>0.80817000000000005</v>
      </c>
      <c r="AK607" s="8">
        <v>0.4335</v>
      </c>
      <c r="AL607" s="8">
        <v>3.3768199999999999</v>
      </c>
      <c r="AM607">
        <v>1.6937199999999999</v>
      </c>
      <c r="AN607">
        <v>1.14727</v>
      </c>
      <c r="AO607">
        <v>0.29610999999999998</v>
      </c>
      <c r="AP607">
        <v>3.14975</v>
      </c>
      <c r="AR607">
        <v>0</v>
      </c>
      <c r="AS607">
        <v>1</v>
      </c>
      <c r="AT607">
        <v>7</v>
      </c>
      <c r="AU607">
        <v>1</v>
      </c>
      <c r="AV607" s="4">
        <v>177720</v>
      </c>
      <c r="AW607">
        <v>1</v>
      </c>
      <c r="AX607">
        <v>2</v>
      </c>
      <c r="AZ607" s="1">
        <v>44574</v>
      </c>
      <c r="BA607">
        <v>4</v>
      </c>
      <c r="BB607">
        <v>4</v>
      </c>
      <c r="BC607">
        <v>1</v>
      </c>
      <c r="BD607">
        <v>28</v>
      </c>
      <c r="BE607">
        <v>1</v>
      </c>
      <c r="BF607">
        <v>0</v>
      </c>
      <c r="BG607">
        <v>28</v>
      </c>
      <c r="BH607">
        <v>44120</v>
      </c>
      <c r="BI607">
        <v>9</v>
      </c>
      <c r="BJ607">
        <v>6</v>
      </c>
      <c r="BK607">
        <v>3</v>
      </c>
      <c r="BL607">
        <v>177</v>
      </c>
      <c r="BM607">
        <v>1</v>
      </c>
      <c r="BN607">
        <v>0</v>
      </c>
      <c r="BO607">
        <v>177</v>
      </c>
      <c r="BP607">
        <v>43566</v>
      </c>
      <c r="BQ607">
        <v>3</v>
      </c>
      <c r="BR607">
        <v>3</v>
      </c>
      <c r="BS607">
        <v>0</v>
      </c>
      <c r="BT607">
        <v>12</v>
      </c>
      <c r="BU607">
        <v>1</v>
      </c>
      <c r="BV607">
        <v>0</v>
      </c>
      <c r="BW607">
        <v>12</v>
      </c>
      <c r="BX607" s="8">
        <v>75</v>
      </c>
      <c r="BZ607" t="s">
        <v>1212</v>
      </c>
      <c r="CA607" t="s">
        <v>3006</v>
      </c>
      <c r="CB607">
        <v>75211</v>
      </c>
      <c r="CC607">
        <v>390</v>
      </c>
      <c r="CD607">
        <v>2144677090</v>
      </c>
      <c r="CE607" t="s">
        <v>336</v>
      </c>
      <c r="CF607" t="s">
        <v>334</v>
      </c>
      <c r="CG607" s="1">
        <v>36279</v>
      </c>
      <c r="CH607" t="s">
        <v>334</v>
      </c>
      <c r="CI607" t="s">
        <v>334</v>
      </c>
      <c r="CJ607" t="s">
        <v>334</v>
      </c>
      <c r="CK607" t="s">
        <v>338</v>
      </c>
      <c r="CL607" t="s">
        <v>3007</v>
      </c>
      <c r="CM607">
        <v>120</v>
      </c>
      <c r="CN607" s="1">
        <v>44835</v>
      </c>
      <c r="CP607"/>
      <c r="CQ607"/>
      <c r="CR607"/>
      <c r="CS607"/>
      <c r="CT607"/>
      <c r="CU607" s="23"/>
      <c r="CV607"/>
      <c r="CW607"/>
      <c r="CX607"/>
    </row>
    <row r="608" spans="1:102" x14ac:dyDescent="0.35">
      <c r="A608" t="s">
        <v>143</v>
      </c>
      <c r="B608" t="s">
        <v>390</v>
      </c>
      <c r="C608">
        <v>675785</v>
      </c>
      <c r="D608" t="s">
        <v>3008</v>
      </c>
      <c r="E608" t="s">
        <v>2380</v>
      </c>
      <c r="F608" t="s">
        <v>710</v>
      </c>
      <c r="G608" t="s">
        <v>166</v>
      </c>
      <c r="H608" t="s">
        <v>346</v>
      </c>
      <c r="I608">
        <v>98.2</v>
      </c>
      <c r="K608" t="s">
        <v>334</v>
      </c>
      <c r="L608" t="s">
        <v>339</v>
      </c>
      <c r="M608">
        <v>3</v>
      </c>
      <c r="N608">
        <v>1</v>
      </c>
      <c r="P608">
        <v>3</v>
      </c>
      <c r="Q608">
        <v>4</v>
      </c>
      <c r="R608">
        <v>1</v>
      </c>
      <c r="T608" s="8">
        <v>2.6841400000000002</v>
      </c>
      <c r="U608" s="8">
        <v>0.18204999999999999</v>
      </c>
      <c r="V608"/>
      <c r="W608" s="8">
        <v>0.90585000000000004</v>
      </c>
      <c r="X608" s="8">
        <v>1.08789</v>
      </c>
      <c r="Y608" s="8">
        <v>2.3386499999999999</v>
      </c>
      <c r="Z608" s="8">
        <v>0.13539999999999999</v>
      </c>
      <c r="AA608" s="8">
        <v>5.0900000000000001E-2</v>
      </c>
      <c r="AB608">
        <v>6</v>
      </c>
      <c r="AC608" s="8">
        <v>1.5962400000000001</v>
      </c>
      <c r="AE608">
        <v>6</v>
      </c>
      <c r="AG608">
        <v>6</v>
      </c>
      <c r="AI608" s="8">
        <v>2.2511899999999998</v>
      </c>
      <c r="AJ608" s="8">
        <v>0.90122999999999998</v>
      </c>
      <c r="AK608" s="8">
        <v>0.46506999999999998</v>
      </c>
      <c r="AL608" s="8">
        <v>3.6174900000000001</v>
      </c>
      <c r="AM608">
        <v>1.44635</v>
      </c>
      <c r="AN608">
        <v>0.73989000000000005</v>
      </c>
      <c r="AO608">
        <v>0.1487</v>
      </c>
      <c r="AP608">
        <v>2.3415699999999999</v>
      </c>
      <c r="AR608">
        <v>1</v>
      </c>
      <c r="AS608">
        <v>0</v>
      </c>
      <c r="AT608">
        <v>2</v>
      </c>
      <c r="AU608">
        <v>0</v>
      </c>
      <c r="AV608" s="4">
        <v>0</v>
      </c>
      <c r="AW608">
        <v>0</v>
      </c>
      <c r="AX608">
        <v>0</v>
      </c>
      <c r="AZ608" s="1">
        <v>44419</v>
      </c>
      <c r="BA608">
        <v>0</v>
      </c>
      <c r="BB608">
        <v>0</v>
      </c>
      <c r="BC608">
        <v>0</v>
      </c>
      <c r="BD608">
        <v>0</v>
      </c>
      <c r="BE608">
        <v>0</v>
      </c>
      <c r="BF608">
        <v>0</v>
      </c>
      <c r="BG608">
        <v>0</v>
      </c>
      <c r="BH608">
        <v>43741</v>
      </c>
      <c r="BI608">
        <v>8</v>
      </c>
      <c r="BJ608">
        <v>7</v>
      </c>
      <c r="BK608">
        <v>1</v>
      </c>
      <c r="BL608">
        <v>40</v>
      </c>
      <c r="BM608">
        <v>1</v>
      </c>
      <c r="BN608">
        <v>0</v>
      </c>
      <c r="BO608">
        <v>40</v>
      </c>
      <c r="BP608">
        <v>43339</v>
      </c>
      <c r="BQ608">
        <v>13</v>
      </c>
      <c r="BR608">
        <v>11</v>
      </c>
      <c r="BS608">
        <v>1</v>
      </c>
      <c r="BT608">
        <v>92</v>
      </c>
      <c r="BU608">
        <v>1</v>
      </c>
      <c r="BV608">
        <v>0</v>
      </c>
      <c r="BW608">
        <v>92</v>
      </c>
      <c r="BX608" s="8">
        <v>28.667000000000002</v>
      </c>
      <c r="BZ608" t="s">
        <v>791</v>
      </c>
      <c r="CA608" t="s">
        <v>3009</v>
      </c>
      <c r="CB608">
        <v>78539</v>
      </c>
      <c r="CC608">
        <v>650</v>
      </c>
      <c r="CD608">
        <v>9567829666</v>
      </c>
      <c r="CE608" t="s">
        <v>336</v>
      </c>
      <c r="CF608" t="s">
        <v>334</v>
      </c>
      <c r="CG608" s="1">
        <v>36292</v>
      </c>
      <c r="CH608" t="s">
        <v>334</v>
      </c>
      <c r="CI608" t="s">
        <v>334</v>
      </c>
      <c r="CJ608" t="s">
        <v>337</v>
      </c>
      <c r="CK608" t="s">
        <v>338</v>
      </c>
      <c r="CL608" t="s">
        <v>3010</v>
      </c>
      <c r="CM608">
        <v>120</v>
      </c>
      <c r="CN608" s="1">
        <v>44835</v>
      </c>
      <c r="CP608"/>
      <c r="CQ608"/>
      <c r="CR608"/>
      <c r="CS608"/>
      <c r="CT608"/>
      <c r="CU608" s="23"/>
      <c r="CV608"/>
      <c r="CW608"/>
      <c r="CX608"/>
    </row>
    <row r="609" spans="1:102" x14ac:dyDescent="0.35">
      <c r="A609" t="s">
        <v>143</v>
      </c>
      <c r="B609" t="s">
        <v>390</v>
      </c>
      <c r="C609">
        <v>675788</v>
      </c>
      <c r="D609" t="s">
        <v>3011</v>
      </c>
      <c r="E609" t="s">
        <v>454</v>
      </c>
      <c r="F609" t="s">
        <v>1679</v>
      </c>
      <c r="G609" t="s">
        <v>166</v>
      </c>
      <c r="H609" t="s">
        <v>333</v>
      </c>
      <c r="I609">
        <v>49</v>
      </c>
      <c r="K609" t="s">
        <v>334</v>
      </c>
      <c r="L609" t="s">
        <v>339</v>
      </c>
      <c r="M609">
        <v>3</v>
      </c>
      <c r="N609">
        <v>1</v>
      </c>
      <c r="P609">
        <v>3</v>
      </c>
      <c r="Q609">
        <v>3</v>
      </c>
      <c r="R609">
        <v>3</v>
      </c>
      <c r="T609" s="8">
        <v>3.4379200000000001</v>
      </c>
      <c r="U609" s="8">
        <v>0.22867000000000001</v>
      </c>
      <c r="V609">
        <v>53.7</v>
      </c>
      <c r="W609" s="8">
        <v>1.84412</v>
      </c>
      <c r="X609" s="8">
        <v>2.0727899999999999</v>
      </c>
      <c r="Y609" s="8">
        <v>2.3389500000000001</v>
      </c>
      <c r="Z609" s="8">
        <v>0.28177999999999997</v>
      </c>
      <c r="AA609" s="8">
        <v>9.7000000000000003E-3</v>
      </c>
      <c r="AC609" s="8">
        <v>1.3651199999999999</v>
      </c>
      <c r="AD609">
        <v>80</v>
      </c>
      <c r="AG609">
        <v>6</v>
      </c>
      <c r="AI609" s="8">
        <v>1.83169</v>
      </c>
      <c r="AJ609" s="8">
        <v>0.73438000000000003</v>
      </c>
      <c r="AK609" s="8">
        <v>0.37408000000000002</v>
      </c>
      <c r="AL609" s="8">
        <v>2.94015</v>
      </c>
      <c r="AM609">
        <v>1.5202100000000001</v>
      </c>
      <c r="AN609">
        <v>1.8485</v>
      </c>
      <c r="AO609">
        <v>0.23222000000000001</v>
      </c>
      <c r="AP609">
        <v>3.69008</v>
      </c>
      <c r="AR609">
        <v>0</v>
      </c>
      <c r="AS609">
        <v>3</v>
      </c>
      <c r="AT609">
        <v>1</v>
      </c>
      <c r="AU609">
        <v>0</v>
      </c>
      <c r="AV609" s="4">
        <v>0</v>
      </c>
      <c r="AW609">
        <v>0</v>
      </c>
      <c r="AX609">
        <v>0</v>
      </c>
      <c r="AZ609" s="1">
        <v>44350</v>
      </c>
      <c r="BA609">
        <v>4</v>
      </c>
      <c r="BB609">
        <v>0</v>
      </c>
      <c r="BC609">
        <v>4</v>
      </c>
      <c r="BD609">
        <v>28</v>
      </c>
      <c r="BE609">
        <v>0</v>
      </c>
      <c r="BF609">
        <v>0</v>
      </c>
      <c r="BG609">
        <v>28</v>
      </c>
      <c r="BH609">
        <v>43901</v>
      </c>
      <c r="BI609">
        <v>3</v>
      </c>
      <c r="BJ609">
        <v>3</v>
      </c>
      <c r="BK609">
        <v>3</v>
      </c>
      <c r="BL609">
        <v>24</v>
      </c>
      <c r="BM609">
        <v>1</v>
      </c>
      <c r="BN609">
        <v>0</v>
      </c>
      <c r="BO609">
        <v>24</v>
      </c>
      <c r="BP609">
        <v>43595</v>
      </c>
      <c r="BQ609">
        <v>3</v>
      </c>
      <c r="BR609">
        <v>3</v>
      </c>
      <c r="BS609">
        <v>0</v>
      </c>
      <c r="BT609">
        <v>12</v>
      </c>
      <c r="BU609">
        <v>1</v>
      </c>
      <c r="BV609">
        <v>0</v>
      </c>
      <c r="BW609">
        <v>12</v>
      </c>
      <c r="BX609" s="8">
        <v>24</v>
      </c>
      <c r="BZ609" t="s">
        <v>999</v>
      </c>
      <c r="CA609" t="s">
        <v>3012</v>
      </c>
      <c r="CB609">
        <v>75428</v>
      </c>
      <c r="CC609">
        <v>670</v>
      </c>
      <c r="CD609">
        <v>9038862510</v>
      </c>
      <c r="CE609" t="s">
        <v>336</v>
      </c>
      <c r="CF609" t="s">
        <v>334</v>
      </c>
      <c r="CG609" s="1">
        <v>36304</v>
      </c>
      <c r="CH609" t="s">
        <v>334</v>
      </c>
      <c r="CI609" t="s">
        <v>334</v>
      </c>
      <c r="CJ609" t="s">
        <v>334</v>
      </c>
      <c r="CK609" t="s">
        <v>338</v>
      </c>
      <c r="CL609" t="s">
        <v>3013</v>
      </c>
      <c r="CM609">
        <v>116</v>
      </c>
      <c r="CN609" s="1">
        <v>44835</v>
      </c>
      <c r="CP609"/>
      <c r="CQ609"/>
      <c r="CR609"/>
      <c r="CS609"/>
      <c r="CT609"/>
      <c r="CU609" s="23"/>
      <c r="CV609"/>
      <c r="CW609"/>
      <c r="CX609"/>
    </row>
    <row r="610" spans="1:102" x14ac:dyDescent="0.35">
      <c r="A610" t="s">
        <v>143</v>
      </c>
      <c r="B610" t="s">
        <v>390</v>
      </c>
      <c r="C610">
        <v>675789</v>
      </c>
      <c r="D610" t="s">
        <v>3014</v>
      </c>
      <c r="E610" t="s">
        <v>548</v>
      </c>
      <c r="F610" t="s">
        <v>450</v>
      </c>
      <c r="G610" t="s">
        <v>166</v>
      </c>
      <c r="H610" t="s">
        <v>346</v>
      </c>
      <c r="I610">
        <v>126.4</v>
      </c>
      <c r="K610" t="s">
        <v>334</v>
      </c>
      <c r="L610" t="s">
        <v>339</v>
      </c>
      <c r="M610">
        <v>1</v>
      </c>
      <c r="N610">
        <v>1</v>
      </c>
      <c r="P610">
        <v>2</v>
      </c>
      <c r="Q610">
        <v>2</v>
      </c>
      <c r="T610" s="8">
        <v>2.68777</v>
      </c>
      <c r="U610" s="8">
        <v>0.27165</v>
      </c>
      <c r="V610"/>
      <c r="W610" s="8">
        <v>1.0642100000000001</v>
      </c>
      <c r="X610" s="8">
        <v>1.33585</v>
      </c>
      <c r="Y610" s="8">
        <v>2.4233600000000002</v>
      </c>
      <c r="Z610" s="8">
        <v>0.16294</v>
      </c>
      <c r="AA610" s="8">
        <v>1.06E-2</v>
      </c>
      <c r="AB610">
        <v>6</v>
      </c>
      <c r="AC610" s="8">
        <v>1.35192</v>
      </c>
      <c r="AE610">
        <v>6</v>
      </c>
      <c r="AF610">
        <v>5</v>
      </c>
      <c r="AI610" s="8">
        <v>1.9334199999999999</v>
      </c>
      <c r="AJ610" s="8">
        <v>0.72008000000000005</v>
      </c>
      <c r="AK610" s="8">
        <v>0.35248000000000002</v>
      </c>
      <c r="AL610" s="8">
        <v>3.0059900000000002</v>
      </c>
      <c r="AM610">
        <v>1.4262900000000001</v>
      </c>
      <c r="AN610">
        <v>1.0879099999999999</v>
      </c>
      <c r="AO610">
        <v>0.29276999999999997</v>
      </c>
      <c r="AP610">
        <v>2.82172</v>
      </c>
      <c r="AR610">
        <v>10</v>
      </c>
      <c r="AS610">
        <v>8</v>
      </c>
      <c r="AT610">
        <v>3</v>
      </c>
      <c r="AU610">
        <v>7</v>
      </c>
      <c r="AV610" s="4">
        <v>35800</v>
      </c>
      <c r="AW610">
        <v>2</v>
      </c>
      <c r="AX610">
        <v>9</v>
      </c>
      <c r="AZ610" s="1">
        <v>44420</v>
      </c>
      <c r="BA610">
        <v>9</v>
      </c>
      <c r="BB610">
        <v>4</v>
      </c>
      <c r="BC610">
        <v>8</v>
      </c>
      <c r="BD610">
        <v>72</v>
      </c>
      <c r="BE610">
        <v>1</v>
      </c>
      <c r="BF610">
        <v>0</v>
      </c>
      <c r="BG610">
        <v>72</v>
      </c>
      <c r="BH610">
        <v>43721</v>
      </c>
      <c r="BI610">
        <v>6</v>
      </c>
      <c r="BJ610">
        <v>3</v>
      </c>
      <c r="BK610">
        <v>2</v>
      </c>
      <c r="BL610">
        <v>71</v>
      </c>
      <c r="BM610">
        <v>1</v>
      </c>
      <c r="BN610">
        <v>0</v>
      </c>
      <c r="BO610">
        <v>71</v>
      </c>
      <c r="BP610">
        <v>43357</v>
      </c>
      <c r="BQ610">
        <v>8</v>
      </c>
      <c r="BR610">
        <v>5</v>
      </c>
      <c r="BS610">
        <v>3</v>
      </c>
      <c r="BT610">
        <v>119</v>
      </c>
      <c r="BU610">
        <v>1</v>
      </c>
      <c r="BV610">
        <v>0</v>
      </c>
      <c r="BW610">
        <v>119</v>
      </c>
      <c r="BX610" s="8">
        <v>79.5</v>
      </c>
      <c r="BZ610" t="s">
        <v>3015</v>
      </c>
      <c r="CA610" t="s">
        <v>3016</v>
      </c>
      <c r="CB610">
        <v>77055</v>
      </c>
      <c r="CC610">
        <v>610</v>
      </c>
      <c r="CD610">
        <v>7134687833</v>
      </c>
      <c r="CE610" t="s">
        <v>336</v>
      </c>
      <c r="CF610" t="s">
        <v>334</v>
      </c>
      <c r="CG610" s="1">
        <v>36285</v>
      </c>
      <c r="CH610" t="s">
        <v>334</v>
      </c>
      <c r="CI610" t="s">
        <v>334</v>
      </c>
      <c r="CJ610" t="s">
        <v>334</v>
      </c>
      <c r="CK610" t="s">
        <v>338</v>
      </c>
      <c r="CL610" t="s">
        <v>3017</v>
      </c>
      <c r="CM610">
        <v>174</v>
      </c>
      <c r="CN610" s="1">
        <v>44835</v>
      </c>
      <c r="CP610"/>
      <c r="CQ610"/>
      <c r="CR610"/>
      <c r="CS610"/>
      <c r="CT610"/>
      <c r="CU610" s="23"/>
      <c r="CV610">
        <v>2</v>
      </c>
      <c r="CW610"/>
      <c r="CX610"/>
    </row>
    <row r="611" spans="1:102" x14ac:dyDescent="0.35">
      <c r="A611" t="s">
        <v>143</v>
      </c>
      <c r="B611" t="s">
        <v>390</v>
      </c>
      <c r="C611">
        <v>675790</v>
      </c>
      <c r="D611" t="s">
        <v>3018</v>
      </c>
      <c r="E611" t="s">
        <v>1116</v>
      </c>
      <c r="F611" t="s">
        <v>95</v>
      </c>
      <c r="G611" t="s">
        <v>166</v>
      </c>
      <c r="H611" t="s">
        <v>333</v>
      </c>
      <c r="I611">
        <v>75.3</v>
      </c>
      <c r="K611" t="s">
        <v>334</v>
      </c>
      <c r="L611" t="s">
        <v>339</v>
      </c>
      <c r="M611">
        <v>1</v>
      </c>
      <c r="N611">
        <v>1</v>
      </c>
      <c r="P611">
        <v>2</v>
      </c>
      <c r="Q611">
        <v>4</v>
      </c>
      <c r="R611">
        <v>1</v>
      </c>
      <c r="T611" s="8">
        <v>2.60588</v>
      </c>
      <c r="U611" s="8">
        <v>0.16753000000000001</v>
      </c>
      <c r="V611">
        <v>60</v>
      </c>
      <c r="W611" s="8">
        <v>0.74304000000000003</v>
      </c>
      <c r="X611" s="8">
        <v>0.91056999999999999</v>
      </c>
      <c r="Y611" s="8">
        <v>2.1360600000000001</v>
      </c>
      <c r="Z611" s="8">
        <v>0.12626000000000001</v>
      </c>
      <c r="AA611" s="8">
        <v>8.4899999999999993E-3</v>
      </c>
      <c r="AC611" s="8">
        <v>1.6953100000000001</v>
      </c>
      <c r="AD611">
        <v>83.3</v>
      </c>
      <c r="AG611">
        <v>6</v>
      </c>
      <c r="AI611" s="8">
        <v>1.99274</v>
      </c>
      <c r="AJ611" s="8">
        <v>0.73414999999999997</v>
      </c>
      <c r="AK611" s="8">
        <v>0.36181999999999997</v>
      </c>
      <c r="AL611" s="8">
        <v>3.0887099999999998</v>
      </c>
      <c r="AM611">
        <v>1.73533</v>
      </c>
      <c r="AN611">
        <v>0.74504000000000004</v>
      </c>
      <c r="AO611">
        <v>0.1759</v>
      </c>
      <c r="AP611">
        <v>2.66248</v>
      </c>
      <c r="AR611">
        <v>0</v>
      </c>
      <c r="AS611">
        <v>2</v>
      </c>
      <c r="AT611">
        <v>4</v>
      </c>
      <c r="AU611">
        <v>1</v>
      </c>
      <c r="AV611" s="4">
        <v>47485.75</v>
      </c>
      <c r="AW611">
        <v>0</v>
      </c>
      <c r="AX611">
        <v>1</v>
      </c>
      <c r="AZ611" s="1">
        <v>44481</v>
      </c>
      <c r="BA611">
        <v>13</v>
      </c>
      <c r="BB611">
        <v>6</v>
      </c>
      <c r="BC611">
        <v>8</v>
      </c>
      <c r="BD611">
        <v>256</v>
      </c>
      <c r="BE611">
        <v>1</v>
      </c>
      <c r="BF611">
        <v>0</v>
      </c>
      <c r="BG611">
        <v>256</v>
      </c>
      <c r="BH611">
        <v>43629</v>
      </c>
      <c r="BI611">
        <v>2</v>
      </c>
      <c r="BJ611">
        <v>1</v>
      </c>
      <c r="BK611">
        <v>1</v>
      </c>
      <c r="BL611">
        <v>12</v>
      </c>
      <c r="BM611">
        <v>1</v>
      </c>
      <c r="BN611">
        <v>0</v>
      </c>
      <c r="BO611">
        <v>12</v>
      </c>
      <c r="BP611">
        <v>43328</v>
      </c>
      <c r="BQ611">
        <v>7</v>
      </c>
      <c r="BR611">
        <v>7</v>
      </c>
      <c r="BS611">
        <v>0</v>
      </c>
      <c r="BT611">
        <v>44</v>
      </c>
      <c r="BU611">
        <v>1</v>
      </c>
      <c r="BV611">
        <v>0</v>
      </c>
      <c r="BW611">
        <v>44</v>
      </c>
      <c r="BX611" s="8">
        <v>139.333</v>
      </c>
      <c r="BZ611" t="s">
        <v>1016</v>
      </c>
      <c r="CA611" t="s">
        <v>3019</v>
      </c>
      <c r="CB611">
        <v>75042</v>
      </c>
      <c r="CC611">
        <v>390</v>
      </c>
      <c r="CD611">
        <v>9722769571</v>
      </c>
      <c r="CE611" t="s">
        <v>336</v>
      </c>
      <c r="CF611" t="s">
        <v>334</v>
      </c>
      <c r="CG611" s="1">
        <v>36321</v>
      </c>
      <c r="CH611" t="s">
        <v>334</v>
      </c>
      <c r="CI611" t="s">
        <v>334</v>
      </c>
      <c r="CJ611" t="s">
        <v>334</v>
      </c>
      <c r="CK611" t="s">
        <v>338</v>
      </c>
      <c r="CL611" t="s">
        <v>3020</v>
      </c>
      <c r="CM611">
        <v>109</v>
      </c>
      <c r="CN611" s="1">
        <v>44835</v>
      </c>
      <c r="CP611"/>
      <c r="CQ611"/>
      <c r="CR611"/>
      <c r="CS611"/>
      <c r="CT611"/>
      <c r="CU611" s="23"/>
      <c r="CV611"/>
      <c r="CW611"/>
      <c r="CX611"/>
    </row>
    <row r="612" spans="1:102" x14ac:dyDescent="0.35">
      <c r="A612" t="s">
        <v>143</v>
      </c>
      <c r="B612" t="s">
        <v>390</v>
      </c>
      <c r="C612">
        <v>675791</v>
      </c>
      <c r="D612" t="s">
        <v>3021</v>
      </c>
      <c r="E612" t="s">
        <v>548</v>
      </c>
      <c r="F612" t="s">
        <v>450</v>
      </c>
      <c r="G612" t="s">
        <v>166</v>
      </c>
      <c r="H612" t="s">
        <v>346</v>
      </c>
      <c r="I612">
        <v>123.7</v>
      </c>
      <c r="K612" t="s">
        <v>334</v>
      </c>
      <c r="L612" t="s">
        <v>339</v>
      </c>
      <c r="M612">
        <v>2</v>
      </c>
      <c r="N612">
        <v>2</v>
      </c>
      <c r="P612">
        <v>2</v>
      </c>
      <c r="Q612">
        <v>2</v>
      </c>
      <c r="T612" s="8">
        <v>3.4857900000000002</v>
      </c>
      <c r="U612" s="8">
        <v>0.39883999999999997</v>
      </c>
      <c r="V612">
        <v>52.4</v>
      </c>
      <c r="W612" s="8">
        <v>1.07959</v>
      </c>
      <c r="X612" s="8">
        <v>1.47844</v>
      </c>
      <c r="Y612" s="8">
        <v>3.08779</v>
      </c>
      <c r="Z612" s="8">
        <v>0.41874</v>
      </c>
      <c r="AA612" s="8">
        <v>2.0539999999999999E-2</v>
      </c>
      <c r="AC612" s="8">
        <v>2.0073500000000002</v>
      </c>
      <c r="AD612">
        <v>66.7</v>
      </c>
      <c r="AF612">
        <v>3</v>
      </c>
      <c r="AI612" s="8">
        <v>1.9308000000000001</v>
      </c>
      <c r="AJ612" s="8">
        <v>0.65691999999999995</v>
      </c>
      <c r="AK612" s="8">
        <v>0.30518000000000001</v>
      </c>
      <c r="AL612" s="8">
        <v>2.8929100000000001</v>
      </c>
      <c r="AM612">
        <v>2.12066</v>
      </c>
      <c r="AN612">
        <v>1.2097500000000001</v>
      </c>
      <c r="AO612">
        <v>0.49647000000000002</v>
      </c>
      <c r="AP612">
        <v>3.8025500000000001</v>
      </c>
      <c r="AR612">
        <v>3</v>
      </c>
      <c r="AS612">
        <v>7</v>
      </c>
      <c r="AT612">
        <v>2</v>
      </c>
      <c r="AU612">
        <v>8</v>
      </c>
      <c r="AV612" s="4">
        <v>16397.5</v>
      </c>
      <c r="AW612">
        <v>0</v>
      </c>
      <c r="AX612">
        <v>8</v>
      </c>
      <c r="AZ612" s="1">
        <v>44427</v>
      </c>
      <c r="BA612">
        <v>10</v>
      </c>
      <c r="BB612">
        <v>7</v>
      </c>
      <c r="BC612">
        <v>3</v>
      </c>
      <c r="BD612">
        <v>64</v>
      </c>
      <c r="BE612">
        <v>1</v>
      </c>
      <c r="BF612">
        <v>0</v>
      </c>
      <c r="BG612">
        <v>64</v>
      </c>
      <c r="BH612">
        <v>43811</v>
      </c>
      <c r="BI612">
        <v>7</v>
      </c>
      <c r="BJ612">
        <v>7</v>
      </c>
      <c r="BK612">
        <v>1</v>
      </c>
      <c r="BL612">
        <v>56</v>
      </c>
      <c r="BM612">
        <v>1</v>
      </c>
      <c r="BN612">
        <v>0</v>
      </c>
      <c r="BO612">
        <v>56</v>
      </c>
      <c r="BP612">
        <v>43448</v>
      </c>
      <c r="BQ612">
        <v>10</v>
      </c>
      <c r="BR612">
        <v>6</v>
      </c>
      <c r="BS612">
        <v>4</v>
      </c>
      <c r="BT612">
        <v>84</v>
      </c>
      <c r="BU612">
        <v>1</v>
      </c>
      <c r="BV612">
        <v>0</v>
      </c>
      <c r="BW612">
        <v>84</v>
      </c>
      <c r="BX612" s="8">
        <v>64.667000000000002</v>
      </c>
      <c r="BZ612" t="s">
        <v>3022</v>
      </c>
      <c r="CA612" t="s">
        <v>3023</v>
      </c>
      <c r="CB612">
        <v>77061</v>
      </c>
      <c r="CC612">
        <v>610</v>
      </c>
      <c r="CD612">
        <v>7136442101</v>
      </c>
      <c r="CE612" t="s">
        <v>336</v>
      </c>
      <c r="CF612" t="s">
        <v>334</v>
      </c>
      <c r="CG612" s="1">
        <v>36327</v>
      </c>
      <c r="CH612" t="s">
        <v>334</v>
      </c>
      <c r="CI612" t="s">
        <v>334</v>
      </c>
      <c r="CJ612" t="s">
        <v>334</v>
      </c>
      <c r="CK612" t="s">
        <v>338</v>
      </c>
      <c r="CL612" t="s">
        <v>3024</v>
      </c>
      <c r="CM612">
        <v>200</v>
      </c>
      <c r="CN612" s="1">
        <v>44835</v>
      </c>
      <c r="CP612"/>
      <c r="CQ612"/>
      <c r="CR612"/>
      <c r="CS612"/>
      <c r="CT612"/>
      <c r="CU612" s="23"/>
      <c r="CV612">
        <v>2</v>
      </c>
      <c r="CW612"/>
      <c r="CX612"/>
    </row>
    <row r="613" spans="1:102" x14ac:dyDescent="0.35">
      <c r="A613" t="s">
        <v>143</v>
      </c>
      <c r="B613" t="s">
        <v>390</v>
      </c>
      <c r="C613">
        <v>675792</v>
      </c>
      <c r="D613" t="s">
        <v>3025</v>
      </c>
      <c r="E613" t="s">
        <v>422</v>
      </c>
      <c r="F613" t="s">
        <v>647</v>
      </c>
      <c r="G613" t="s">
        <v>166</v>
      </c>
      <c r="H613" t="s">
        <v>346</v>
      </c>
      <c r="I613">
        <v>84.4</v>
      </c>
      <c r="K613" t="s">
        <v>334</v>
      </c>
      <c r="L613" t="s">
        <v>339</v>
      </c>
      <c r="M613">
        <v>3</v>
      </c>
      <c r="N613">
        <v>1</v>
      </c>
      <c r="P613">
        <v>5</v>
      </c>
      <c r="Q613">
        <v>5</v>
      </c>
      <c r="T613" s="8">
        <v>2.62757</v>
      </c>
      <c r="U613" s="8">
        <v>0.20307</v>
      </c>
      <c r="V613">
        <v>50.9</v>
      </c>
      <c r="W613" s="8">
        <v>1.26159</v>
      </c>
      <c r="X613" s="8">
        <v>1.46465</v>
      </c>
      <c r="Y613" s="8">
        <v>2.2010399999999999</v>
      </c>
      <c r="Z613" s="8">
        <v>0.11550000000000001</v>
      </c>
      <c r="AA613" s="8">
        <v>5.3699999999999998E-2</v>
      </c>
      <c r="AC613" s="8">
        <v>1.16292</v>
      </c>
      <c r="AD613">
        <v>50</v>
      </c>
      <c r="AG613">
        <v>6</v>
      </c>
      <c r="AI613" s="8">
        <v>1.9769399999999999</v>
      </c>
      <c r="AJ613" s="8">
        <v>0.78954000000000002</v>
      </c>
      <c r="AK613" s="8">
        <v>0.39811999999999997</v>
      </c>
      <c r="AL613" s="8">
        <v>3.1646100000000001</v>
      </c>
      <c r="AM613">
        <v>1.1998899999999999</v>
      </c>
      <c r="AN613">
        <v>1.1762300000000001</v>
      </c>
      <c r="AO613">
        <v>0.19375999999999999</v>
      </c>
      <c r="AP613">
        <v>2.62026</v>
      </c>
      <c r="AR613">
        <v>2</v>
      </c>
      <c r="AS613">
        <v>2</v>
      </c>
      <c r="AT613">
        <v>3</v>
      </c>
      <c r="AU613">
        <v>2</v>
      </c>
      <c r="AV613" s="4">
        <v>23900</v>
      </c>
      <c r="AW613">
        <v>0</v>
      </c>
      <c r="AX613">
        <v>2</v>
      </c>
      <c r="AZ613" s="1">
        <v>44516</v>
      </c>
      <c r="BA613">
        <v>7</v>
      </c>
      <c r="BB613">
        <v>3</v>
      </c>
      <c r="BC613">
        <v>4</v>
      </c>
      <c r="BD613">
        <v>28</v>
      </c>
      <c r="BE613">
        <v>1</v>
      </c>
      <c r="BF613">
        <v>0</v>
      </c>
      <c r="BG613">
        <v>28</v>
      </c>
      <c r="BH613">
        <v>43788</v>
      </c>
      <c r="BI613">
        <v>5</v>
      </c>
      <c r="BJ613">
        <v>2</v>
      </c>
      <c r="BK613">
        <v>3</v>
      </c>
      <c r="BL613">
        <v>107</v>
      </c>
      <c r="BM613">
        <v>1</v>
      </c>
      <c r="BN613">
        <v>0</v>
      </c>
      <c r="BO613">
        <v>107</v>
      </c>
      <c r="BP613">
        <v>43434</v>
      </c>
      <c r="BQ613">
        <v>6</v>
      </c>
      <c r="BR613">
        <v>6</v>
      </c>
      <c r="BS613">
        <v>0</v>
      </c>
      <c r="BT613">
        <v>20</v>
      </c>
      <c r="BU613">
        <v>1</v>
      </c>
      <c r="BV613">
        <v>0</v>
      </c>
      <c r="BW613">
        <v>20</v>
      </c>
      <c r="BX613" s="8">
        <v>53</v>
      </c>
      <c r="BZ613" t="s">
        <v>1440</v>
      </c>
      <c r="CA613" t="s">
        <v>3026</v>
      </c>
      <c r="CB613">
        <v>76063</v>
      </c>
      <c r="CC613">
        <v>910</v>
      </c>
      <c r="CD613">
        <v>9796391515</v>
      </c>
      <c r="CE613" t="s">
        <v>336</v>
      </c>
      <c r="CF613" t="s">
        <v>334</v>
      </c>
      <c r="CG613" s="1">
        <v>36320</v>
      </c>
      <c r="CH613" t="s">
        <v>334</v>
      </c>
      <c r="CI613" t="s">
        <v>334</v>
      </c>
      <c r="CJ613" t="s">
        <v>334</v>
      </c>
      <c r="CK613" t="s">
        <v>338</v>
      </c>
      <c r="CL613" t="s">
        <v>3027</v>
      </c>
      <c r="CM613">
        <v>127</v>
      </c>
      <c r="CN613" s="1">
        <v>44835</v>
      </c>
      <c r="CP613"/>
      <c r="CQ613"/>
      <c r="CR613"/>
      <c r="CS613"/>
      <c r="CT613"/>
      <c r="CU613" s="23"/>
      <c r="CV613">
        <v>2</v>
      </c>
      <c r="CW613"/>
      <c r="CX613"/>
    </row>
    <row r="614" spans="1:102" x14ac:dyDescent="0.35">
      <c r="A614" t="s">
        <v>143</v>
      </c>
      <c r="B614" t="s">
        <v>390</v>
      </c>
      <c r="C614">
        <v>675796</v>
      </c>
      <c r="D614" t="s">
        <v>3028</v>
      </c>
      <c r="E614" t="s">
        <v>3029</v>
      </c>
      <c r="F614" t="s">
        <v>3030</v>
      </c>
      <c r="G614" t="s">
        <v>166</v>
      </c>
      <c r="H614" t="s">
        <v>343</v>
      </c>
      <c r="I614">
        <v>38.5</v>
      </c>
      <c r="K614" t="s">
        <v>334</v>
      </c>
      <c r="L614" t="s">
        <v>339</v>
      </c>
      <c r="M614">
        <v>4</v>
      </c>
      <c r="N614">
        <v>1</v>
      </c>
      <c r="P614">
        <v>2</v>
      </c>
      <c r="Q614">
        <v>3</v>
      </c>
      <c r="R614">
        <v>1</v>
      </c>
      <c r="T614" s="8">
        <v>3.72899</v>
      </c>
      <c r="U614" s="8">
        <v>0.38024999999999998</v>
      </c>
      <c r="V614">
        <v>50</v>
      </c>
      <c r="W614" s="8">
        <v>0.75927</v>
      </c>
      <c r="X614" s="8">
        <v>1.1395200000000001</v>
      </c>
      <c r="Y614" s="8">
        <v>2.80491</v>
      </c>
      <c r="Z614" s="8">
        <v>0.17877999999999999</v>
      </c>
      <c r="AA614" s="8">
        <v>3.3529999999999997E-2</v>
      </c>
      <c r="AC614" s="8">
        <v>2.58948</v>
      </c>
      <c r="AD614">
        <v>40</v>
      </c>
      <c r="AF614">
        <v>2</v>
      </c>
      <c r="AI614" s="8">
        <v>2.0498099999999999</v>
      </c>
      <c r="AJ614" s="8">
        <v>0.77198</v>
      </c>
      <c r="AK614" s="8">
        <v>0.39211000000000001</v>
      </c>
      <c r="AL614" s="8">
        <v>3.2139000000000002</v>
      </c>
      <c r="AM614">
        <v>2.5768200000000001</v>
      </c>
      <c r="AN614">
        <v>0.72399999999999998</v>
      </c>
      <c r="AO614">
        <v>0.36839</v>
      </c>
      <c r="AP614">
        <v>3.6615799999999998</v>
      </c>
      <c r="AR614">
        <v>0</v>
      </c>
      <c r="AS614">
        <v>0</v>
      </c>
      <c r="AT614">
        <v>1</v>
      </c>
      <c r="AU614">
        <v>2</v>
      </c>
      <c r="AV614" s="4">
        <v>1637.69</v>
      </c>
      <c r="AW614">
        <v>0</v>
      </c>
      <c r="AX614">
        <v>2</v>
      </c>
      <c r="AZ614" s="1">
        <v>44622</v>
      </c>
      <c r="BA614">
        <v>0</v>
      </c>
      <c r="BB614">
        <v>0</v>
      </c>
      <c r="BC614">
        <v>0</v>
      </c>
      <c r="BD614">
        <v>0</v>
      </c>
      <c r="BE614">
        <v>0</v>
      </c>
      <c r="BF614">
        <v>0</v>
      </c>
      <c r="BG614">
        <v>0</v>
      </c>
      <c r="BH614">
        <v>44168</v>
      </c>
      <c r="BI614">
        <v>2</v>
      </c>
      <c r="BJ614">
        <v>1</v>
      </c>
      <c r="BK614">
        <v>1</v>
      </c>
      <c r="BL614">
        <v>12</v>
      </c>
      <c r="BM614">
        <v>1</v>
      </c>
      <c r="BN614">
        <v>0</v>
      </c>
      <c r="BO614">
        <v>12</v>
      </c>
      <c r="BP614">
        <v>43594</v>
      </c>
      <c r="BQ614">
        <v>1</v>
      </c>
      <c r="BR614">
        <v>1</v>
      </c>
      <c r="BS614">
        <v>0</v>
      </c>
      <c r="BT614">
        <v>4</v>
      </c>
      <c r="BU614">
        <v>1</v>
      </c>
      <c r="BV614">
        <v>0</v>
      </c>
      <c r="BW614">
        <v>4</v>
      </c>
      <c r="BX614" s="8">
        <v>4.6669999999999998</v>
      </c>
      <c r="BZ614" t="s">
        <v>3031</v>
      </c>
      <c r="CA614" t="s">
        <v>3032</v>
      </c>
      <c r="CB614">
        <v>78361</v>
      </c>
      <c r="CC614">
        <v>710</v>
      </c>
      <c r="CD614">
        <v>3615274411</v>
      </c>
      <c r="CE614" t="s">
        <v>336</v>
      </c>
      <c r="CF614" t="s">
        <v>334</v>
      </c>
      <c r="CG614" s="1">
        <v>36306</v>
      </c>
      <c r="CH614" t="s">
        <v>334</v>
      </c>
      <c r="CI614" t="s">
        <v>334</v>
      </c>
      <c r="CJ614" t="s">
        <v>334</v>
      </c>
      <c r="CK614" t="s">
        <v>338</v>
      </c>
      <c r="CL614" t="s">
        <v>3033</v>
      </c>
      <c r="CM614">
        <v>60</v>
      </c>
      <c r="CN614" s="1">
        <v>44835</v>
      </c>
      <c r="CP614"/>
      <c r="CQ614"/>
      <c r="CR614">
        <v>12</v>
      </c>
      <c r="CS614"/>
      <c r="CT614"/>
      <c r="CU614" s="23"/>
      <c r="CV614"/>
      <c r="CW614"/>
      <c r="CX614"/>
    </row>
    <row r="615" spans="1:102" x14ac:dyDescent="0.35">
      <c r="A615" t="s">
        <v>143</v>
      </c>
      <c r="B615" t="s">
        <v>390</v>
      </c>
      <c r="C615">
        <v>675797</v>
      </c>
      <c r="D615" t="s">
        <v>3034</v>
      </c>
      <c r="E615" t="s">
        <v>590</v>
      </c>
      <c r="F615" t="s">
        <v>518</v>
      </c>
      <c r="G615" t="s">
        <v>166</v>
      </c>
      <c r="H615" t="s">
        <v>333</v>
      </c>
      <c r="I615">
        <v>68.7</v>
      </c>
      <c r="K615" t="s">
        <v>334</v>
      </c>
      <c r="L615" t="s">
        <v>339</v>
      </c>
      <c r="M615">
        <v>3</v>
      </c>
      <c r="N615">
        <v>1</v>
      </c>
      <c r="P615">
        <v>5</v>
      </c>
      <c r="Q615">
        <v>5</v>
      </c>
      <c r="R615">
        <v>5</v>
      </c>
      <c r="T615" s="8">
        <v>3.6691799999999999</v>
      </c>
      <c r="U615" s="8">
        <v>0.16875000000000001</v>
      </c>
      <c r="V615">
        <v>77</v>
      </c>
      <c r="W615" s="8">
        <v>1.4849600000000001</v>
      </c>
      <c r="X615" s="8">
        <v>1.6537200000000001</v>
      </c>
      <c r="Y615" s="8">
        <v>3.55694</v>
      </c>
      <c r="Z615" s="8">
        <v>0.1565</v>
      </c>
      <c r="AA615" s="8">
        <v>0.14058999999999999</v>
      </c>
      <c r="AC615" s="8">
        <v>2.0154700000000001</v>
      </c>
      <c r="AD615">
        <v>100</v>
      </c>
      <c r="AG615">
        <v>6</v>
      </c>
      <c r="AI615" s="8">
        <v>1.92317</v>
      </c>
      <c r="AJ615" s="8">
        <v>0.77556999999999998</v>
      </c>
      <c r="AK615" s="8">
        <v>0.38546999999999998</v>
      </c>
      <c r="AL615" s="8">
        <v>3.0842100000000001</v>
      </c>
      <c r="AM615">
        <v>2.13768</v>
      </c>
      <c r="AN615">
        <v>1.40944</v>
      </c>
      <c r="AO615">
        <v>0.16631000000000001</v>
      </c>
      <c r="AP615">
        <v>3.7543500000000001</v>
      </c>
      <c r="AR615">
        <v>2</v>
      </c>
      <c r="AS615">
        <v>2</v>
      </c>
      <c r="AT615">
        <v>5</v>
      </c>
      <c r="AU615">
        <v>3</v>
      </c>
      <c r="AV615" s="4">
        <v>78136.5</v>
      </c>
      <c r="AW615">
        <v>0</v>
      </c>
      <c r="AX615">
        <v>3</v>
      </c>
      <c r="AZ615" s="1">
        <v>44519</v>
      </c>
      <c r="BA615">
        <v>5</v>
      </c>
      <c r="BB615">
        <v>3</v>
      </c>
      <c r="BC615">
        <v>2</v>
      </c>
      <c r="BD615">
        <v>36</v>
      </c>
      <c r="BE615">
        <v>1</v>
      </c>
      <c r="BF615">
        <v>0</v>
      </c>
      <c r="BG615">
        <v>36</v>
      </c>
      <c r="BH615">
        <v>43859</v>
      </c>
      <c r="BI615">
        <v>4</v>
      </c>
      <c r="BJ615">
        <v>3</v>
      </c>
      <c r="BK615">
        <v>1</v>
      </c>
      <c r="BL615">
        <v>32</v>
      </c>
      <c r="BM615">
        <v>1</v>
      </c>
      <c r="BN615">
        <v>0</v>
      </c>
      <c r="BO615">
        <v>32</v>
      </c>
      <c r="BP615">
        <v>43476</v>
      </c>
      <c r="BQ615">
        <v>7</v>
      </c>
      <c r="BR615">
        <v>4</v>
      </c>
      <c r="BS615">
        <v>3</v>
      </c>
      <c r="BT615">
        <v>67</v>
      </c>
      <c r="BU615">
        <v>1</v>
      </c>
      <c r="BV615">
        <v>0</v>
      </c>
      <c r="BW615">
        <v>67</v>
      </c>
      <c r="BX615" s="8">
        <v>39.832999999999998</v>
      </c>
      <c r="BZ615" t="s">
        <v>813</v>
      </c>
      <c r="CA615" t="s">
        <v>3035</v>
      </c>
      <c r="CB615">
        <v>76504</v>
      </c>
      <c r="CC615">
        <v>120</v>
      </c>
      <c r="CD615">
        <v>5126418805</v>
      </c>
      <c r="CE615" t="s">
        <v>336</v>
      </c>
      <c r="CF615" t="s">
        <v>334</v>
      </c>
      <c r="CG615" s="1">
        <v>36340</v>
      </c>
      <c r="CH615" t="s">
        <v>334</v>
      </c>
      <c r="CI615" t="s">
        <v>334</v>
      </c>
      <c r="CJ615" t="s">
        <v>334</v>
      </c>
      <c r="CK615" t="s">
        <v>338</v>
      </c>
      <c r="CL615" t="s">
        <v>3036</v>
      </c>
      <c r="CM615">
        <v>120</v>
      </c>
      <c r="CN615" s="1">
        <v>44835</v>
      </c>
      <c r="CP615"/>
      <c r="CQ615"/>
      <c r="CR615"/>
      <c r="CS615"/>
      <c r="CT615"/>
      <c r="CU615" s="23"/>
      <c r="CV615"/>
      <c r="CW615"/>
      <c r="CX615"/>
    </row>
    <row r="616" spans="1:102" x14ac:dyDescent="0.35">
      <c r="A616" t="s">
        <v>143</v>
      </c>
      <c r="B616" t="s">
        <v>390</v>
      </c>
      <c r="C616">
        <v>675798</v>
      </c>
      <c r="D616" t="s">
        <v>3037</v>
      </c>
      <c r="E616" t="s">
        <v>3038</v>
      </c>
      <c r="F616" t="s">
        <v>349</v>
      </c>
      <c r="G616" t="s">
        <v>166</v>
      </c>
      <c r="H616" t="s">
        <v>333</v>
      </c>
      <c r="I616">
        <v>76.7</v>
      </c>
      <c r="K616" t="s">
        <v>334</v>
      </c>
      <c r="L616" t="s">
        <v>335</v>
      </c>
      <c r="M616">
        <v>1</v>
      </c>
      <c r="N616">
        <v>1</v>
      </c>
      <c r="P616">
        <v>1</v>
      </c>
      <c r="Q616">
        <v>1</v>
      </c>
      <c r="R616">
        <v>2</v>
      </c>
      <c r="T616" s="8">
        <v>3.1703600000000001</v>
      </c>
      <c r="U616" s="8">
        <v>0.24253</v>
      </c>
      <c r="V616">
        <v>47.8</v>
      </c>
      <c r="W616" s="8">
        <v>0.97053</v>
      </c>
      <c r="X616" s="8">
        <v>1.2130700000000001</v>
      </c>
      <c r="Y616" s="8">
        <v>1.99109</v>
      </c>
      <c r="Z616" s="8">
        <v>0.18870999999999999</v>
      </c>
      <c r="AA616" s="8">
        <v>8.1790000000000002E-2</v>
      </c>
      <c r="AC616" s="8">
        <v>1.95729</v>
      </c>
      <c r="AD616">
        <v>50</v>
      </c>
      <c r="AF616">
        <v>0</v>
      </c>
      <c r="AI616" s="8">
        <v>1.9772700000000001</v>
      </c>
      <c r="AJ616" s="8">
        <v>0.76690999999999998</v>
      </c>
      <c r="AK616" s="8">
        <v>0.41427999999999998</v>
      </c>
      <c r="AL616" s="8">
        <v>3.1584599999999998</v>
      </c>
      <c r="AM616">
        <v>2.01918</v>
      </c>
      <c r="AN616">
        <v>0.93157000000000001</v>
      </c>
      <c r="AO616">
        <v>0.22239999999999999</v>
      </c>
      <c r="AP616">
        <v>3.1676799999999998</v>
      </c>
      <c r="AR616">
        <v>0</v>
      </c>
      <c r="AS616">
        <v>0</v>
      </c>
      <c r="AT616">
        <v>0</v>
      </c>
      <c r="AU616">
        <v>0</v>
      </c>
      <c r="AV616" s="4">
        <v>0</v>
      </c>
      <c r="AW616">
        <v>0</v>
      </c>
      <c r="AX616">
        <v>0</v>
      </c>
      <c r="AZ616" s="1">
        <v>44678</v>
      </c>
      <c r="BA616">
        <v>4</v>
      </c>
      <c r="BB616">
        <v>4</v>
      </c>
      <c r="BC616">
        <v>0</v>
      </c>
      <c r="BD616">
        <v>28</v>
      </c>
      <c r="BE616">
        <v>1</v>
      </c>
      <c r="BF616">
        <v>0</v>
      </c>
      <c r="BG616">
        <v>28</v>
      </c>
      <c r="BH616">
        <v>43803</v>
      </c>
      <c r="BI616">
        <v>8</v>
      </c>
      <c r="BJ616">
        <v>8</v>
      </c>
      <c r="BK616">
        <v>0</v>
      </c>
      <c r="BL616">
        <v>40</v>
      </c>
      <c r="BM616">
        <v>1</v>
      </c>
      <c r="BN616">
        <v>0</v>
      </c>
      <c r="BO616">
        <v>40</v>
      </c>
      <c r="BP616">
        <v>43481</v>
      </c>
      <c r="BQ616">
        <v>5</v>
      </c>
      <c r="BR616">
        <v>5</v>
      </c>
      <c r="BS616">
        <v>0</v>
      </c>
      <c r="BT616">
        <v>52</v>
      </c>
      <c r="BU616">
        <v>1</v>
      </c>
      <c r="BV616">
        <v>0</v>
      </c>
      <c r="BW616">
        <v>52</v>
      </c>
      <c r="BX616" s="8">
        <v>36</v>
      </c>
      <c r="BZ616" t="s">
        <v>3039</v>
      </c>
      <c r="CA616" t="s">
        <v>3040</v>
      </c>
      <c r="CB616">
        <v>77665</v>
      </c>
      <c r="CC616">
        <v>280</v>
      </c>
      <c r="CD616">
        <v>4092968200</v>
      </c>
      <c r="CE616" t="s">
        <v>336</v>
      </c>
      <c r="CF616" t="s">
        <v>334</v>
      </c>
      <c r="CG616" s="1">
        <v>36335</v>
      </c>
      <c r="CH616" t="s">
        <v>334</v>
      </c>
      <c r="CI616" t="s">
        <v>334</v>
      </c>
      <c r="CJ616" t="s">
        <v>334</v>
      </c>
      <c r="CK616" t="s">
        <v>338</v>
      </c>
      <c r="CL616" t="s">
        <v>3041</v>
      </c>
      <c r="CM616">
        <v>120</v>
      </c>
      <c r="CN616" s="1">
        <v>44835</v>
      </c>
      <c r="CP616"/>
      <c r="CQ616"/>
      <c r="CR616"/>
      <c r="CS616"/>
      <c r="CT616"/>
      <c r="CU616" s="23"/>
      <c r="CV616"/>
      <c r="CW616"/>
      <c r="CX616"/>
    </row>
    <row r="617" spans="1:102" x14ac:dyDescent="0.35">
      <c r="A617" t="s">
        <v>143</v>
      </c>
      <c r="B617" t="s">
        <v>390</v>
      </c>
      <c r="C617">
        <v>675799</v>
      </c>
      <c r="D617" t="s">
        <v>3042</v>
      </c>
      <c r="E617" t="s">
        <v>3043</v>
      </c>
      <c r="F617" t="s">
        <v>360</v>
      </c>
      <c r="G617" t="s">
        <v>166</v>
      </c>
      <c r="H617" t="s">
        <v>333</v>
      </c>
      <c r="I617">
        <v>81.7</v>
      </c>
      <c r="J617" t="s">
        <v>366</v>
      </c>
      <c r="K617" t="s">
        <v>334</v>
      </c>
      <c r="L617" t="s">
        <v>335</v>
      </c>
      <c r="T617" s="8">
        <v>3.38503</v>
      </c>
      <c r="U617" s="8">
        <v>0.29152</v>
      </c>
      <c r="V617"/>
      <c r="W617" s="8">
        <v>0.93752000000000002</v>
      </c>
      <c r="X617" s="8">
        <v>1.2290399999999999</v>
      </c>
      <c r="Y617" s="8">
        <v>2.8557100000000002</v>
      </c>
      <c r="Z617" s="8">
        <v>0.13270999999999999</v>
      </c>
      <c r="AA617" s="8">
        <v>6.2780000000000002E-2</v>
      </c>
      <c r="AB617">
        <v>6</v>
      </c>
      <c r="AC617" s="8">
        <v>2.1559900000000001</v>
      </c>
      <c r="AE617">
        <v>6</v>
      </c>
      <c r="AG617">
        <v>6</v>
      </c>
      <c r="AI617" s="8">
        <v>1.9728399999999999</v>
      </c>
      <c r="AJ617" s="8">
        <v>0.83130999999999999</v>
      </c>
      <c r="AK617" s="8">
        <v>0.43603999999999998</v>
      </c>
      <c r="AL617" s="8">
        <v>3.2401900000000001</v>
      </c>
      <c r="AM617">
        <v>2.2291599999999998</v>
      </c>
      <c r="AN617">
        <v>0.83016999999999996</v>
      </c>
      <c r="AO617">
        <v>0.25397999999999998</v>
      </c>
      <c r="AP617">
        <v>3.2968700000000002</v>
      </c>
      <c r="AR617">
        <v>1</v>
      </c>
      <c r="AS617">
        <v>5</v>
      </c>
      <c r="AT617">
        <v>6</v>
      </c>
      <c r="AU617">
        <v>3</v>
      </c>
      <c r="AV617" s="4">
        <v>467577.94</v>
      </c>
      <c r="AW617">
        <v>0</v>
      </c>
      <c r="AX617">
        <v>3</v>
      </c>
      <c r="AZ617" s="1">
        <v>44573</v>
      </c>
      <c r="BA617">
        <v>4</v>
      </c>
      <c r="BB617">
        <v>4</v>
      </c>
      <c r="BC617">
        <v>0</v>
      </c>
      <c r="BD617">
        <v>32</v>
      </c>
      <c r="BE617">
        <v>1</v>
      </c>
      <c r="BF617">
        <v>0</v>
      </c>
      <c r="BG617">
        <v>32</v>
      </c>
      <c r="BH617">
        <v>44420</v>
      </c>
      <c r="BI617">
        <v>7</v>
      </c>
      <c r="BJ617">
        <v>6</v>
      </c>
      <c r="BK617">
        <v>1</v>
      </c>
      <c r="BL617">
        <v>32</v>
      </c>
      <c r="BM617">
        <v>1</v>
      </c>
      <c r="BN617">
        <v>0</v>
      </c>
      <c r="BO617">
        <v>32</v>
      </c>
      <c r="BP617">
        <v>43719</v>
      </c>
      <c r="BQ617">
        <v>10</v>
      </c>
      <c r="BR617">
        <v>5</v>
      </c>
      <c r="BS617">
        <v>5</v>
      </c>
      <c r="BT617">
        <v>649</v>
      </c>
      <c r="BU617">
        <v>1</v>
      </c>
      <c r="BV617">
        <v>0</v>
      </c>
      <c r="BW617">
        <v>649</v>
      </c>
      <c r="BX617" s="8">
        <v>134.833</v>
      </c>
      <c r="BZ617" t="s">
        <v>884</v>
      </c>
      <c r="CA617" t="s">
        <v>3044</v>
      </c>
      <c r="CB617">
        <v>77833</v>
      </c>
      <c r="CC617">
        <v>952</v>
      </c>
      <c r="CD617">
        <v>9798369770</v>
      </c>
      <c r="CE617" t="s">
        <v>336</v>
      </c>
      <c r="CF617" t="s">
        <v>334</v>
      </c>
      <c r="CG617" s="1">
        <v>36363</v>
      </c>
      <c r="CH617" t="s">
        <v>334</v>
      </c>
      <c r="CI617" t="s">
        <v>334</v>
      </c>
      <c r="CJ617" t="s">
        <v>334</v>
      </c>
      <c r="CK617" t="s">
        <v>338</v>
      </c>
      <c r="CL617" t="s">
        <v>3045</v>
      </c>
      <c r="CM617">
        <v>128</v>
      </c>
      <c r="CN617" s="1">
        <v>44835</v>
      </c>
      <c r="CP617"/>
      <c r="CQ617">
        <v>18</v>
      </c>
      <c r="CR617">
        <v>18</v>
      </c>
      <c r="CS617">
        <v>18</v>
      </c>
      <c r="CT617">
        <v>18</v>
      </c>
      <c r="CU617" s="23">
        <v>18</v>
      </c>
      <c r="CV617">
        <v>18</v>
      </c>
      <c r="CW617"/>
      <c r="CX617"/>
    </row>
    <row r="618" spans="1:102" x14ac:dyDescent="0.35">
      <c r="A618" t="s">
        <v>143</v>
      </c>
      <c r="B618" t="s">
        <v>390</v>
      </c>
      <c r="C618">
        <v>675800</v>
      </c>
      <c r="D618" t="s">
        <v>3046</v>
      </c>
      <c r="E618" t="s">
        <v>2340</v>
      </c>
      <c r="F618" t="s">
        <v>2341</v>
      </c>
      <c r="G618" t="s">
        <v>166</v>
      </c>
      <c r="H618" t="s">
        <v>364</v>
      </c>
      <c r="I618">
        <v>72.5</v>
      </c>
      <c r="K618" t="s">
        <v>334</v>
      </c>
      <c r="L618" t="s">
        <v>335</v>
      </c>
      <c r="M618">
        <v>4</v>
      </c>
      <c r="N618">
        <v>1</v>
      </c>
      <c r="P618">
        <v>5</v>
      </c>
      <c r="Q618">
        <v>5</v>
      </c>
      <c r="R618">
        <v>4</v>
      </c>
      <c r="T618" s="8"/>
      <c r="V618"/>
      <c r="W618" s="8"/>
      <c r="X618" s="8"/>
      <c r="Y618" s="8"/>
      <c r="Z618" s="8"/>
      <c r="AA618" s="8"/>
      <c r="AB618">
        <v>6</v>
      </c>
      <c r="AC618" s="8"/>
      <c r="AE618">
        <v>6</v>
      </c>
      <c r="AG618">
        <v>6</v>
      </c>
      <c r="AI618" s="8"/>
      <c r="AJ618" s="8"/>
      <c r="AK618" s="8"/>
      <c r="AL618" s="8"/>
      <c r="AR618">
        <v>1</v>
      </c>
      <c r="AS618">
        <v>2</v>
      </c>
      <c r="AT618">
        <v>3</v>
      </c>
      <c r="AU618">
        <v>3</v>
      </c>
      <c r="AV618" s="4">
        <v>34902.120000000003</v>
      </c>
      <c r="AW618">
        <v>0</v>
      </c>
      <c r="AX618">
        <v>3</v>
      </c>
      <c r="AZ618" s="1">
        <v>44742</v>
      </c>
      <c r="BA618">
        <v>2</v>
      </c>
      <c r="BB618">
        <v>2</v>
      </c>
      <c r="BC618">
        <v>0</v>
      </c>
      <c r="BD618">
        <v>8</v>
      </c>
      <c r="BE618">
        <v>1</v>
      </c>
      <c r="BF618">
        <v>0</v>
      </c>
      <c r="BG618">
        <v>8</v>
      </c>
      <c r="BH618">
        <v>44288</v>
      </c>
      <c r="BI618">
        <v>8</v>
      </c>
      <c r="BJ618">
        <v>6</v>
      </c>
      <c r="BK618">
        <v>2</v>
      </c>
      <c r="BL618">
        <v>52</v>
      </c>
      <c r="BM618">
        <v>1</v>
      </c>
      <c r="BN618">
        <v>0</v>
      </c>
      <c r="BO618">
        <v>52</v>
      </c>
      <c r="BP618">
        <v>43671</v>
      </c>
      <c r="BQ618">
        <v>3</v>
      </c>
      <c r="BR618">
        <v>1</v>
      </c>
      <c r="BS618">
        <v>2</v>
      </c>
      <c r="BT618">
        <v>28</v>
      </c>
      <c r="BU618">
        <v>1</v>
      </c>
      <c r="BV618">
        <v>0</v>
      </c>
      <c r="BW618">
        <v>28</v>
      </c>
      <c r="BX618" s="8">
        <v>26</v>
      </c>
      <c r="BZ618" t="s">
        <v>3047</v>
      </c>
      <c r="CA618" t="s">
        <v>3048</v>
      </c>
      <c r="CB618">
        <v>78840</v>
      </c>
      <c r="CC618">
        <v>946</v>
      </c>
      <c r="CD618">
        <v>8307740698</v>
      </c>
      <c r="CE618" t="s">
        <v>336</v>
      </c>
      <c r="CF618" t="s">
        <v>334</v>
      </c>
      <c r="CG618" s="1">
        <v>36281</v>
      </c>
      <c r="CH618" t="s">
        <v>334</v>
      </c>
      <c r="CI618" t="s">
        <v>334</v>
      </c>
      <c r="CJ618" t="s">
        <v>334</v>
      </c>
      <c r="CK618" t="s">
        <v>338</v>
      </c>
      <c r="CL618" t="s">
        <v>3049</v>
      </c>
      <c r="CM618">
        <v>120</v>
      </c>
      <c r="CN618" s="1">
        <v>44835</v>
      </c>
      <c r="CP618"/>
      <c r="CQ618"/>
      <c r="CR618">
        <v>12</v>
      </c>
      <c r="CS618"/>
      <c r="CT618"/>
      <c r="CU618" s="23"/>
      <c r="CV618"/>
      <c r="CW618">
        <v>6</v>
      </c>
      <c r="CX618">
        <v>6</v>
      </c>
    </row>
    <row r="619" spans="1:102" x14ac:dyDescent="0.35">
      <c r="A619" t="s">
        <v>143</v>
      </c>
      <c r="B619" t="s">
        <v>390</v>
      </c>
      <c r="C619">
        <v>675801</v>
      </c>
      <c r="D619" t="s">
        <v>3050</v>
      </c>
      <c r="E619" t="s">
        <v>2711</v>
      </c>
      <c r="F619" t="s">
        <v>1615</v>
      </c>
      <c r="G619" t="s">
        <v>166</v>
      </c>
      <c r="H619" t="s">
        <v>346</v>
      </c>
      <c r="I619">
        <v>55.6</v>
      </c>
      <c r="K619" t="s">
        <v>337</v>
      </c>
      <c r="L619" t="s">
        <v>339</v>
      </c>
      <c r="M619">
        <v>1</v>
      </c>
      <c r="N619">
        <v>1</v>
      </c>
      <c r="P619">
        <v>3</v>
      </c>
      <c r="Q619">
        <v>4</v>
      </c>
      <c r="R619">
        <v>2</v>
      </c>
      <c r="T619" s="8">
        <v>3.5479400000000001</v>
      </c>
      <c r="U619" s="8">
        <v>0.30325000000000002</v>
      </c>
      <c r="V619">
        <v>75.5</v>
      </c>
      <c r="W619" s="8">
        <v>1.1538999999999999</v>
      </c>
      <c r="X619" s="8">
        <v>1.4571499999999999</v>
      </c>
      <c r="Y619" s="8">
        <v>2.5755499999999998</v>
      </c>
      <c r="Z619" s="8">
        <v>0.27439999999999998</v>
      </c>
      <c r="AA619" s="8">
        <v>2.1610000000000001E-2</v>
      </c>
      <c r="AC619" s="8">
        <v>2.0907900000000001</v>
      </c>
      <c r="AD619">
        <v>88.9</v>
      </c>
      <c r="AF619">
        <v>1</v>
      </c>
      <c r="AI619" s="8">
        <v>2.1588099999999999</v>
      </c>
      <c r="AJ619" s="8">
        <v>0.67791000000000001</v>
      </c>
      <c r="AK619" s="8">
        <v>0.31275999999999998</v>
      </c>
      <c r="AL619" s="8">
        <v>3.1494900000000001</v>
      </c>
      <c r="AM619">
        <v>1.9755100000000001</v>
      </c>
      <c r="AN619">
        <v>1.25298</v>
      </c>
      <c r="AO619">
        <v>0.36834</v>
      </c>
      <c r="AP619">
        <v>3.55505</v>
      </c>
      <c r="AR619">
        <v>4</v>
      </c>
      <c r="AS619">
        <v>6</v>
      </c>
      <c r="AT619">
        <v>3</v>
      </c>
      <c r="AU619">
        <v>7</v>
      </c>
      <c r="AV619" s="4">
        <v>45924.24</v>
      </c>
      <c r="AW619">
        <v>0</v>
      </c>
      <c r="AX619">
        <v>7</v>
      </c>
      <c r="AZ619" s="1">
        <v>44361</v>
      </c>
      <c r="BA619">
        <v>12</v>
      </c>
      <c r="BB619">
        <v>0</v>
      </c>
      <c r="BC619">
        <v>12</v>
      </c>
      <c r="BD619">
        <v>205</v>
      </c>
      <c r="BE619">
        <v>0</v>
      </c>
      <c r="BF619">
        <v>0</v>
      </c>
      <c r="BG619">
        <v>205</v>
      </c>
      <c r="BH619">
        <v>43866</v>
      </c>
      <c r="BI619">
        <v>6</v>
      </c>
      <c r="BJ619">
        <v>4</v>
      </c>
      <c r="BK619">
        <v>2</v>
      </c>
      <c r="BL619">
        <v>40</v>
      </c>
      <c r="BM619">
        <v>1</v>
      </c>
      <c r="BN619">
        <v>0</v>
      </c>
      <c r="BO619">
        <v>40</v>
      </c>
      <c r="BP619">
        <v>43509</v>
      </c>
      <c r="BQ619">
        <v>8</v>
      </c>
      <c r="BR619">
        <v>8</v>
      </c>
      <c r="BS619">
        <v>0</v>
      </c>
      <c r="BT619">
        <v>64</v>
      </c>
      <c r="BU619">
        <v>1</v>
      </c>
      <c r="BV619">
        <v>0</v>
      </c>
      <c r="BW619">
        <v>64</v>
      </c>
      <c r="BX619" s="8">
        <v>126.5</v>
      </c>
      <c r="BZ619" t="s">
        <v>3051</v>
      </c>
      <c r="CA619" t="s">
        <v>3052</v>
      </c>
      <c r="CB619">
        <v>75644</v>
      </c>
      <c r="CC619">
        <v>943</v>
      </c>
      <c r="CD619">
        <v>9038435529</v>
      </c>
      <c r="CE619" t="s">
        <v>336</v>
      </c>
      <c r="CF619" t="s">
        <v>334</v>
      </c>
      <c r="CG619" s="1">
        <v>36355</v>
      </c>
      <c r="CH619" t="s">
        <v>334</v>
      </c>
      <c r="CI619" t="s">
        <v>334</v>
      </c>
      <c r="CJ619" t="s">
        <v>334</v>
      </c>
      <c r="CK619" t="s">
        <v>338</v>
      </c>
      <c r="CL619" t="s">
        <v>3053</v>
      </c>
      <c r="CM619">
        <v>50</v>
      </c>
      <c r="CN619" s="1">
        <v>44835</v>
      </c>
      <c r="CP619"/>
      <c r="CQ619"/>
      <c r="CR619"/>
      <c r="CS619"/>
      <c r="CT619"/>
      <c r="CU619" s="23"/>
      <c r="CV619"/>
      <c r="CW619"/>
      <c r="CX619"/>
    </row>
    <row r="620" spans="1:102" x14ac:dyDescent="0.35">
      <c r="A620" t="s">
        <v>143</v>
      </c>
      <c r="B620" t="s">
        <v>390</v>
      </c>
      <c r="C620">
        <v>675802</v>
      </c>
      <c r="D620" t="s">
        <v>3054</v>
      </c>
      <c r="E620" t="s">
        <v>3055</v>
      </c>
      <c r="F620" t="s">
        <v>1459</v>
      </c>
      <c r="G620" t="s">
        <v>166</v>
      </c>
      <c r="H620" t="s">
        <v>346</v>
      </c>
      <c r="I620">
        <v>71.900000000000006</v>
      </c>
      <c r="K620" t="s">
        <v>334</v>
      </c>
      <c r="L620" t="s">
        <v>339</v>
      </c>
      <c r="M620">
        <v>1</v>
      </c>
      <c r="N620">
        <v>1</v>
      </c>
      <c r="P620">
        <v>3</v>
      </c>
      <c r="Q620">
        <v>5</v>
      </c>
      <c r="R620">
        <v>1</v>
      </c>
      <c r="T620" s="8">
        <v>2.89513</v>
      </c>
      <c r="U620" s="8">
        <v>0.28226000000000001</v>
      </c>
      <c r="V620">
        <v>60</v>
      </c>
      <c r="W620" s="8">
        <v>1.0815399999999999</v>
      </c>
      <c r="X620" s="8">
        <v>1.3637999999999999</v>
      </c>
      <c r="Y620" s="8">
        <v>2.2547700000000002</v>
      </c>
      <c r="Z620" s="8">
        <v>0.41224</v>
      </c>
      <c r="AA620" s="8">
        <v>0</v>
      </c>
      <c r="AC620" s="8">
        <v>1.53132</v>
      </c>
      <c r="AD620">
        <v>70</v>
      </c>
      <c r="AF620">
        <v>1</v>
      </c>
      <c r="AI620" s="8">
        <v>2.1231499999999999</v>
      </c>
      <c r="AJ620" s="8">
        <v>0.79135999999999995</v>
      </c>
      <c r="AK620" s="8">
        <v>0.40184999999999998</v>
      </c>
      <c r="AL620" s="8">
        <v>3.31637</v>
      </c>
      <c r="AM620">
        <v>1.4712000000000001</v>
      </c>
      <c r="AN620">
        <v>1.0060500000000001</v>
      </c>
      <c r="AO620">
        <v>0.26683000000000001</v>
      </c>
      <c r="AP620">
        <v>2.75495</v>
      </c>
      <c r="AR620">
        <v>0</v>
      </c>
      <c r="AS620">
        <v>2</v>
      </c>
      <c r="AT620">
        <v>0</v>
      </c>
      <c r="AU620">
        <v>2</v>
      </c>
      <c r="AV620" s="4">
        <v>41530.449999999997</v>
      </c>
      <c r="AW620">
        <v>0</v>
      </c>
      <c r="AX620">
        <v>2</v>
      </c>
      <c r="AZ620" s="1">
        <v>44510</v>
      </c>
      <c r="BA620">
        <v>0</v>
      </c>
      <c r="BB620">
        <v>0</v>
      </c>
      <c r="BC620">
        <v>0</v>
      </c>
      <c r="BD620">
        <v>0</v>
      </c>
      <c r="BE620">
        <v>0</v>
      </c>
      <c r="BF620">
        <v>0</v>
      </c>
      <c r="BG620">
        <v>0</v>
      </c>
      <c r="BH620">
        <v>43887</v>
      </c>
      <c r="BI620">
        <v>13</v>
      </c>
      <c r="BJ620">
        <v>13</v>
      </c>
      <c r="BK620">
        <v>0</v>
      </c>
      <c r="BL620">
        <v>88</v>
      </c>
      <c r="BM620">
        <v>1</v>
      </c>
      <c r="BN620">
        <v>0</v>
      </c>
      <c r="BO620">
        <v>88</v>
      </c>
      <c r="BP620">
        <v>43504</v>
      </c>
      <c r="BQ620">
        <v>7</v>
      </c>
      <c r="BR620">
        <v>4</v>
      </c>
      <c r="BS620">
        <v>3</v>
      </c>
      <c r="BT620">
        <v>151</v>
      </c>
      <c r="BU620">
        <v>1</v>
      </c>
      <c r="BV620">
        <v>0</v>
      </c>
      <c r="BW620">
        <v>151</v>
      </c>
      <c r="BX620" s="8">
        <v>54.5</v>
      </c>
      <c r="BZ620" t="s">
        <v>1440</v>
      </c>
      <c r="CA620" t="s">
        <v>3056</v>
      </c>
      <c r="CB620">
        <v>75143</v>
      </c>
      <c r="CC620">
        <v>730</v>
      </c>
      <c r="CD620">
        <v>9034988073</v>
      </c>
      <c r="CE620" t="s">
        <v>336</v>
      </c>
      <c r="CF620" t="s">
        <v>334</v>
      </c>
      <c r="CG620" s="1">
        <v>36376</v>
      </c>
      <c r="CH620" t="s">
        <v>334</v>
      </c>
      <c r="CI620" t="s">
        <v>334</v>
      </c>
      <c r="CJ620" t="s">
        <v>334</v>
      </c>
      <c r="CK620" t="s">
        <v>338</v>
      </c>
      <c r="CL620" t="s">
        <v>3057</v>
      </c>
      <c r="CM620">
        <v>124</v>
      </c>
      <c r="CN620" s="1">
        <v>44835</v>
      </c>
      <c r="CP620"/>
      <c r="CQ620"/>
      <c r="CR620"/>
      <c r="CS620"/>
      <c r="CT620"/>
      <c r="CU620" s="23"/>
      <c r="CV620"/>
      <c r="CW620"/>
      <c r="CX620"/>
    </row>
    <row r="621" spans="1:102" x14ac:dyDescent="0.35">
      <c r="A621" t="s">
        <v>143</v>
      </c>
      <c r="B621" t="s">
        <v>390</v>
      </c>
      <c r="C621">
        <v>675806</v>
      </c>
      <c r="D621" t="s">
        <v>3058</v>
      </c>
      <c r="E621" t="s">
        <v>3059</v>
      </c>
      <c r="F621" t="s">
        <v>95</v>
      </c>
      <c r="G621" t="s">
        <v>166</v>
      </c>
      <c r="H621" t="s">
        <v>346</v>
      </c>
      <c r="I621">
        <v>67.599999999999994</v>
      </c>
      <c r="K621" t="s">
        <v>334</v>
      </c>
      <c r="L621" t="s">
        <v>339</v>
      </c>
      <c r="M621">
        <v>2</v>
      </c>
      <c r="N621">
        <v>1</v>
      </c>
      <c r="P621">
        <v>3</v>
      </c>
      <c r="Q621">
        <v>4</v>
      </c>
      <c r="R621">
        <v>3</v>
      </c>
      <c r="T621" s="8">
        <v>2.9285100000000002</v>
      </c>
      <c r="U621" s="8">
        <v>0.21862000000000001</v>
      </c>
      <c r="V621"/>
      <c r="W621" s="8">
        <v>0.85006999999999999</v>
      </c>
      <c r="X621" s="8">
        <v>1.0686899999999999</v>
      </c>
      <c r="Y621" s="8">
        <v>2.3737200000000001</v>
      </c>
      <c r="Z621" s="8">
        <v>0.15368999999999999</v>
      </c>
      <c r="AA621" s="8">
        <v>7.4950000000000003E-2</v>
      </c>
      <c r="AB621">
        <v>6</v>
      </c>
      <c r="AC621" s="8">
        <v>1.85982</v>
      </c>
      <c r="AE621">
        <v>6</v>
      </c>
      <c r="AG621">
        <v>6</v>
      </c>
      <c r="AI621" s="8">
        <v>2.077</v>
      </c>
      <c r="AJ621" s="8">
        <v>0.77622999999999998</v>
      </c>
      <c r="AK621" s="8">
        <v>0.37694</v>
      </c>
      <c r="AL621" s="8">
        <v>3.2301700000000002</v>
      </c>
      <c r="AM621">
        <v>1.8265</v>
      </c>
      <c r="AN621">
        <v>0.80615000000000003</v>
      </c>
      <c r="AO621">
        <v>0.22033</v>
      </c>
      <c r="AP621">
        <v>2.8610799999999998</v>
      </c>
      <c r="AR621">
        <v>1</v>
      </c>
      <c r="AS621">
        <v>2</v>
      </c>
      <c r="AT621">
        <v>1</v>
      </c>
      <c r="AU621">
        <v>5</v>
      </c>
      <c r="AV621" s="4">
        <v>9616.93</v>
      </c>
      <c r="AW621">
        <v>0</v>
      </c>
      <c r="AX621">
        <v>5</v>
      </c>
      <c r="AZ621" s="1">
        <v>44475</v>
      </c>
      <c r="BA621">
        <v>5</v>
      </c>
      <c r="BB621">
        <v>4</v>
      </c>
      <c r="BC621">
        <v>1</v>
      </c>
      <c r="BD621">
        <v>24</v>
      </c>
      <c r="BE621">
        <v>1</v>
      </c>
      <c r="BF621">
        <v>0</v>
      </c>
      <c r="BG621">
        <v>24</v>
      </c>
      <c r="BH621">
        <v>43699</v>
      </c>
      <c r="BI621">
        <v>9</v>
      </c>
      <c r="BJ621">
        <v>7</v>
      </c>
      <c r="BK621">
        <v>2</v>
      </c>
      <c r="BL621">
        <v>52</v>
      </c>
      <c r="BM621">
        <v>1</v>
      </c>
      <c r="BN621">
        <v>0</v>
      </c>
      <c r="BO621">
        <v>52</v>
      </c>
      <c r="BP621">
        <v>43378</v>
      </c>
      <c r="BQ621">
        <v>8</v>
      </c>
      <c r="BR621">
        <v>8</v>
      </c>
      <c r="BS621">
        <v>0</v>
      </c>
      <c r="BT621">
        <v>60</v>
      </c>
      <c r="BU621">
        <v>1</v>
      </c>
      <c r="BV621">
        <v>0</v>
      </c>
      <c r="BW621">
        <v>60</v>
      </c>
      <c r="BX621" s="8">
        <v>39.332999999999998</v>
      </c>
      <c r="BZ621" t="s">
        <v>3060</v>
      </c>
      <c r="CA621" t="s">
        <v>3061</v>
      </c>
      <c r="CB621">
        <v>75116</v>
      </c>
      <c r="CC621">
        <v>390</v>
      </c>
      <c r="CD621">
        <v>9722983398</v>
      </c>
      <c r="CE621" t="s">
        <v>336</v>
      </c>
      <c r="CF621" t="s">
        <v>334</v>
      </c>
      <c r="CG621" s="1">
        <v>36398</v>
      </c>
      <c r="CH621" t="s">
        <v>334</v>
      </c>
      <c r="CI621" t="s">
        <v>334</v>
      </c>
      <c r="CJ621" t="s">
        <v>334</v>
      </c>
      <c r="CK621" t="s">
        <v>338</v>
      </c>
      <c r="CL621" t="s">
        <v>3062</v>
      </c>
      <c r="CM621">
        <v>103</v>
      </c>
      <c r="CN621" s="1">
        <v>44835</v>
      </c>
      <c r="CP621"/>
      <c r="CQ621"/>
      <c r="CR621"/>
      <c r="CS621"/>
      <c r="CT621"/>
      <c r="CU621" s="23"/>
      <c r="CV621"/>
      <c r="CW621"/>
      <c r="CX621"/>
    </row>
    <row r="622" spans="1:102" x14ac:dyDescent="0.35">
      <c r="A622" t="s">
        <v>143</v>
      </c>
      <c r="B622" t="s">
        <v>390</v>
      </c>
      <c r="C622">
        <v>675808</v>
      </c>
      <c r="D622" t="s">
        <v>3063</v>
      </c>
      <c r="E622" t="s">
        <v>1849</v>
      </c>
      <c r="F622" t="s">
        <v>1459</v>
      </c>
      <c r="G622" t="s">
        <v>166</v>
      </c>
      <c r="H622" t="s">
        <v>333</v>
      </c>
      <c r="I622">
        <v>64.400000000000006</v>
      </c>
      <c r="K622" t="s">
        <v>334</v>
      </c>
      <c r="L622" t="s">
        <v>339</v>
      </c>
      <c r="M622">
        <v>1</v>
      </c>
      <c r="N622">
        <v>1</v>
      </c>
      <c r="P622">
        <v>4</v>
      </c>
      <c r="Q622">
        <v>4</v>
      </c>
      <c r="R622">
        <v>4</v>
      </c>
      <c r="T622" s="8">
        <v>3.4007200000000002</v>
      </c>
      <c r="U622" s="8">
        <v>0.20479</v>
      </c>
      <c r="V622">
        <v>84.5</v>
      </c>
      <c r="W622" s="8">
        <v>1.2119800000000001</v>
      </c>
      <c r="X622" s="8">
        <v>1.4167700000000001</v>
      </c>
      <c r="Y622" s="8">
        <v>2.8457300000000001</v>
      </c>
      <c r="Z622" s="8">
        <v>0.14254</v>
      </c>
      <c r="AA622" s="8">
        <v>0.19205</v>
      </c>
      <c r="AC622" s="8">
        <v>1.9839599999999999</v>
      </c>
      <c r="AD622">
        <v>91.7</v>
      </c>
      <c r="AG622">
        <v>6</v>
      </c>
      <c r="AI622" s="8">
        <v>2.0483799999999999</v>
      </c>
      <c r="AJ622" s="8">
        <v>0.84562000000000004</v>
      </c>
      <c r="AK622" s="8">
        <v>0.44179000000000002</v>
      </c>
      <c r="AL622" s="8">
        <v>3.3357899999999998</v>
      </c>
      <c r="AM622">
        <v>1.97563</v>
      </c>
      <c r="AN622">
        <v>1.05504</v>
      </c>
      <c r="AO622">
        <v>0.17609</v>
      </c>
      <c r="AP622">
        <v>3.2172299999999998</v>
      </c>
      <c r="AR622">
        <v>1</v>
      </c>
      <c r="AS622">
        <v>4</v>
      </c>
      <c r="AT622">
        <v>2</v>
      </c>
      <c r="AU622">
        <v>1</v>
      </c>
      <c r="AV622" s="4">
        <v>151944</v>
      </c>
      <c r="AW622">
        <v>0</v>
      </c>
      <c r="AX622">
        <v>1</v>
      </c>
      <c r="AZ622" s="1">
        <v>44342</v>
      </c>
      <c r="BA622">
        <v>8</v>
      </c>
      <c r="BB622">
        <v>8</v>
      </c>
      <c r="BC622">
        <v>0</v>
      </c>
      <c r="BD622">
        <v>44</v>
      </c>
      <c r="BE622">
        <v>1</v>
      </c>
      <c r="BF622">
        <v>0</v>
      </c>
      <c r="BG622">
        <v>44</v>
      </c>
      <c r="BH622">
        <v>43692</v>
      </c>
      <c r="BI622">
        <v>8</v>
      </c>
      <c r="BJ622">
        <v>6</v>
      </c>
      <c r="BK622">
        <v>2</v>
      </c>
      <c r="BL622">
        <v>177</v>
      </c>
      <c r="BM622">
        <v>1</v>
      </c>
      <c r="BN622">
        <v>0</v>
      </c>
      <c r="BO622">
        <v>177</v>
      </c>
      <c r="BP622">
        <v>43343</v>
      </c>
      <c r="BQ622">
        <v>10</v>
      </c>
      <c r="BR622">
        <v>8</v>
      </c>
      <c r="BS622">
        <v>2</v>
      </c>
      <c r="BT622">
        <v>88</v>
      </c>
      <c r="BU622">
        <v>1</v>
      </c>
      <c r="BV622">
        <v>0</v>
      </c>
      <c r="BW622">
        <v>88</v>
      </c>
      <c r="BX622" s="8">
        <v>95.667000000000002</v>
      </c>
      <c r="BZ622" t="s">
        <v>3064</v>
      </c>
      <c r="CA622" t="s">
        <v>3065</v>
      </c>
      <c r="CB622">
        <v>75160</v>
      </c>
      <c r="CC622">
        <v>730</v>
      </c>
      <c r="CD622">
        <v>9725510122</v>
      </c>
      <c r="CE622" t="s">
        <v>336</v>
      </c>
      <c r="CF622" t="s">
        <v>334</v>
      </c>
      <c r="CG622" s="1">
        <v>36404</v>
      </c>
      <c r="CH622" t="s">
        <v>334</v>
      </c>
      <c r="CI622" t="s">
        <v>334</v>
      </c>
      <c r="CJ622" t="s">
        <v>334</v>
      </c>
      <c r="CK622" t="s">
        <v>338</v>
      </c>
      <c r="CL622" t="s">
        <v>3066</v>
      </c>
      <c r="CM622">
        <v>108</v>
      </c>
      <c r="CN622" s="1">
        <v>44835</v>
      </c>
      <c r="CP622"/>
      <c r="CQ622"/>
      <c r="CR622"/>
      <c r="CS622"/>
      <c r="CT622"/>
      <c r="CU622" s="23"/>
      <c r="CV622"/>
      <c r="CW622"/>
      <c r="CX622"/>
    </row>
    <row r="623" spans="1:102" x14ac:dyDescent="0.35">
      <c r="A623" t="s">
        <v>143</v>
      </c>
      <c r="B623" t="s">
        <v>390</v>
      </c>
      <c r="C623">
        <v>675809</v>
      </c>
      <c r="D623" t="s">
        <v>3067</v>
      </c>
      <c r="E623" t="s">
        <v>407</v>
      </c>
      <c r="F623" t="s">
        <v>95</v>
      </c>
      <c r="G623" t="s">
        <v>166</v>
      </c>
      <c r="H623" t="s">
        <v>333</v>
      </c>
      <c r="I623">
        <v>60.9</v>
      </c>
      <c r="K623" t="s">
        <v>334</v>
      </c>
      <c r="L623" t="s">
        <v>339</v>
      </c>
      <c r="M623">
        <v>1</v>
      </c>
      <c r="N623">
        <v>1</v>
      </c>
      <c r="P623">
        <v>4</v>
      </c>
      <c r="Q623">
        <v>4</v>
      </c>
      <c r="T623" s="8">
        <v>2.8125900000000001</v>
      </c>
      <c r="U623" s="8">
        <v>0.39216000000000001</v>
      </c>
      <c r="V623">
        <v>55.1</v>
      </c>
      <c r="W623" s="8">
        <v>0.78861999999999999</v>
      </c>
      <c r="X623" s="8">
        <v>1.1807799999999999</v>
      </c>
      <c r="Y623" s="8">
        <v>2.16222</v>
      </c>
      <c r="Z623" s="8">
        <v>0.62207000000000001</v>
      </c>
      <c r="AA623" s="8">
        <v>1.417E-2</v>
      </c>
      <c r="AC623" s="8">
        <v>1.63181</v>
      </c>
      <c r="AD623">
        <v>40</v>
      </c>
      <c r="AG623">
        <v>6</v>
      </c>
      <c r="AI623" s="8">
        <v>1.83769</v>
      </c>
      <c r="AJ623" s="8">
        <v>0.80325000000000002</v>
      </c>
      <c r="AK623" s="8">
        <v>0.42987999999999998</v>
      </c>
      <c r="AL623" s="8">
        <v>3.0708199999999999</v>
      </c>
      <c r="AM623">
        <v>1.8112699999999999</v>
      </c>
      <c r="AN623">
        <v>0.72270999999999996</v>
      </c>
      <c r="AO623">
        <v>0.34655000000000002</v>
      </c>
      <c r="AP623">
        <v>2.8904200000000002</v>
      </c>
      <c r="AR623">
        <v>2</v>
      </c>
      <c r="AS623">
        <v>5</v>
      </c>
      <c r="AT623">
        <v>22</v>
      </c>
      <c r="AU623">
        <v>2</v>
      </c>
      <c r="AV623" s="4">
        <v>18999.86</v>
      </c>
      <c r="AW623">
        <v>0</v>
      </c>
      <c r="AX623">
        <v>2</v>
      </c>
      <c r="AZ623" s="1">
        <v>44762</v>
      </c>
      <c r="BA623">
        <v>12</v>
      </c>
      <c r="BB623">
        <v>5</v>
      </c>
      <c r="BC623">
        <v>7</v>
      </c>
      <c r="BD623">
        <v>68</v>
      </c>
      <c r="BE623">
        <v>1</v>
      </c>
      <c r="BF623">
        <v>0</v>
      </c>
      <c r="BG623">
        <v>68</v>
      </c>
      <c r="BH623">
        <v>44302</v>
      </c>
      <c r="BI623">
        <v>21</v>
      </c>
      <c r="BJ623">
        <v>9</v>
      </c>
      <c r="BK623">
        <v>19</v>
      </c>
      <c r="BL623">
        <v>164</v>
      </c>
      <c r="BM623">
        <v>1</v>
      </c>
      <c r="BN623">
        <v>0</v>
      </c>
      <c r="BO623">
        <v>164</v>
      </c>
      <c r="BP623">
        <v>43608</v>
      </c>
      <c r="BQ623">
        <v>6</v>
      </c>
      <c r="BR623">
        <v>4</v>
      </c>
      <c r="BS623">
        <v>2</v>
      </c>
      <c r="BT623">
        <v>48</v>
      </c>
      <c r="BU623">
        <v>1</v>
      </c>
      <c r="BV623">
        <v>0</v>
      </c>
      <c r="BW623">
        <v>48</v>
      </c>
      <c r="BX623" s="8">
        <v>96.667000000000002</v>
      </c>
      <c r="BZ623" t="s">
        <v>1440</v>
      </c>
      <c r="CA623" t="s">
        <v>3068</v>
      </c>
      <c r="CB623">
        <v>75146</v>
      </c>
      <c r="CC623">
        <v>390</v>
      </c>
      <c r="CD623">
        <v>9722275110</v>
      </c>
      <c r="CE623" t="s">
        <v>336</v>
      </c>
      <c r="CF623" t="s">
        <v>334</v>
      </c>
      <c r="CG623" s="1">
        <v>36441</v>
      </c>
      <c r="CH623" t="s">
        <v>334</v>
      </c>
      <c r="CI623" t="s">
        <v>334</v>
      </c>
      <c r="CJ623" t="s">
        <v>334</v>
      </c>
      <c r="CK623" t="s">
        <v>338</v>
      </c>
      <c r="CL623" t="s">
        <v>3069</v>
      </c>
      <c r="CM623">
        <v>110</v>
      </c>
      <c r="CN623" s="1">
        <v>44835</v>
      </c>
      <c r="CP623"/>
      <c r="CQ623"/>
      <c r="CR623"/>
      <c r="CS623"/>
      <c r="CT623"/>
      <c r="CU623" s="23"/>
      <c r="CV623">
        <v>2</v>
      </c>
      <c r="CW623"/>
      <c r="CX623"/>
    </row>
    <row r="624" spans="1:102" x14ac:dyDescent="0.35">
      <c r="A624" t="s">
        <v>143</v>
      </c>
      <c r="B624" t="s">
        <v>390</v>
      </c>
      <c r="C624">
        <v>675810</v>
      </c>
      <c r="D624" t="s">
        <v>3070</v>
      </c>
      <c r="E624" t="s">
        <v>407</v>
      </c>
      <c r="F624" t="s">
        <v>95</v>
      </c>
      <c r="G624" t="s">
        <v>166</v>
      </c>
      <c r="H624" t="s">
        <v>333</v>
      </c>
      <c r="I624">
        <v>36</v>
      </c>
      <c r="K624" t="s">
        <v>334</v>
      </c>
      <c r="L624" t="s">
        <v>339</v>
      </c>
      <c r="M624">
        <v>1</v>
      </c>
      <c r="N624">
        <v>1</v>
      </c>
      <c r="P624">
        <v>2</v>
      </c>
      <c r="Q624">
        <v>2</v>
      </c>
      <c r="T624" s="8">
        <v>3.73231</v>
      </c>
      <c r="U624" s="8">
        <v>0.37769000000000003</v>
      </c>
      <c r="V624">
        <v>75.599999999999994</v>
      </c>
      <c r="W624" s="8">
        <v>1.4020900000000001</v>
      </c>
      <c r="X624" s="8">
        <v>1.7797799999999999</v>
      </c>
      <c r="Y624" s="8">
        <v>3.6851600000000002</v>
      </c>
      <c r="Z624" s="8">
        <v>0.45701999999999998</v>
      </c>
      <c r="AA624" s="8">
        <v>5.5100000000000001E-3</v>
      </c>
      <c r="AC624" s="8">
        <v>1.9525300000000001</v>
      </c>
      <c r="AE624">
        <v>6</v>
      </c>
      <c r="AF624">
        <v>1</v>
      </c>
      <c r="AI624" s="8">
        <v>2.0571899999999999</v>
      </c>
      <c r="AJ624" s="8">
        <v>0.72694999999999999</v>
      </c>
      <c r="AK624" s="8">
        <v>0.37441999999999998</v>
      </c>
      <c r="AL624" s="8">
        <v>3.15856</v>
      </c>
      <c r="AM624">
        <v>1.9360200000000001</v>
      </c>
      <c r="AN624">
        <v>1.4197900000000001</v>
      </c>
      <c r="AO624">
        <v>0.38319999999999999</v>
      </c>
      <c r="AP624">
        <v>3.72905</v>
      </c>
      <c r="AR624">
        <v>3</v>
      </c>
      <c r="AS624">
        <v>0</v>
      </c>
      <c r="AT624">
        <v>6</v>
      </c>
      <c r="AU624">
        <v>6</v>
      </c>
      <c r="AV624" s="4">
        <v>58167.9</v>
      </c>
      <c r="AW624">
        <v>1</v>
      </c>
      <c r="AX624">
        <v>7</v>
      </c>
      <c r="AZ624" s="1">
        <v>44769</v>
      </c>
      <c r="BA624">
        <v>11</v>
      </c>
      <c r="BB624">
        <v>8</v>
      </c>
      <c r="BC624">
        <v>1</v>
      </c>
      <c r="BD624">
        <v>148</v>
      </c>
      <c r="BE624">
        <v>1</v>
      </c>
      <c r="BF624">
        <v>0</v>
      </c>
      <c r="BG624">
        <v>148</v>
      </c>
      <c r="BH624">
        <v>44336</v>
      </c>
      <c r="BI624">
        <v>14</v>
      </c>
      <c r="BJ624">
        <v>9</v>
      </c>
      <c r="BK624">
        <v>5</v>
      </c>
      <c r="BL624">
        <v>92</v>
      </c>
      <c r="BM624">
        <v>1</v>
      </c>
      <c r="BN624">
        <v>0</v>
      </c>
      <c r="BO624">
        <v>92</v>
      </c>
      <c r="BP624">
        <v>43859</v>
      </c>
      <c r="BQ624">
        <v>8</v>
      </c>
      <c r="BR624">
        <v>8</v>
      </c>
      <c r="BS624">
        <v>2</v>
      </c>
      <c r="BT624">
        <v>80</v>
      </c>
      <c r="BU624">
        <v>1</v>
      </c>
      <c r="BV624">
        <v>0</v>
      </c>
      <c r="BW624">
        <v>80</v>
      </c>
      <c r="BX624" s="8">
        <v>118</v>
      </c>
      <c r="BZ624" t="s">
        <v>3070</v>
      </c>
      <c r="CA624" t="s">
        <v>3071</v>
      </c>
      <c r="CB624">
        <v>75134</v>
      </c>
      <c r="CC624">
        <v>390</v>
      </c>
      <c r="CD624">
        <v>9722276066</v>
      </c>
      <c r="CE624" t="s">
        <v>336</v>
      </c>
      <c r="CF624" t="s">
        <v>334</v>
      </c>
      <c r="CG624" s="1">
        <v>36445</v>
      </c>
      <c r="CH624" t="s">
        <v>334</v>
      </c>
      <c r="CI624" t="s">
        <v>334</v>
      </c>
      <c r="CJ624" t="s">
        <v>334</v>
      </c>
      <c r="CK624" t="s">
        <v>338</v>
      </c>
      <c r="CL624" t="s">
        <v>3072</v>
      </c>
      <c r="CM624">
        <v>120</v>
      </c>
      <c r="CN624" s="1">
        <v>44835</v>
      </c>
      <c r="CP624"/>
      <c r="CQ624"/>
      <c r="CR624">
        <v>12</v>
      </c>
      <c r="CS624"/>
      <c r="CT624"/>
      <c r="CU624" s="23"/>
      <c r="CV624">
        <v>2</v>
      </c>
      <c r="CW624"/>
      <c r="CX624"/>
    </row>
    <row r="625" spans="1:102" x14ac:dyDescent="0.35">
      <c r="A625" t="s">
        <v>143</v>
      </c>
      <c r="B625" t="s">
        <v>390</v>
      </c>
      <c r="C625">
        <v>675811</v>
      </c>
      <c r="D625" t="s">
        <v>3073</v>
      </c>
      <c r="E625" t="s">
        <v>3074</v>
      </c>
      <c r="F625" t="s">
        <v>1290</v>
      </c>
      <c r="G625" t="s">
        <v>166</v>
      </c>
      <c r="H625" t="s">
        <v>346</v>
      </c>
      <c r="I625">
        <v>73</v>
      </c>
      <c r="K625" t="s">
        <v>334</v>
      </c>
      <c r="L625" t="s">
        <v>339</v>
      </c>
      <c r="M625">
        <v>1</v>
      </c>
      <c r="N625">
        <v>1</v>
      </c>
      <c r="P625">
        <v>4</v>
      </c>
      <c r="Q625">
        <v>5</v>
      </c>
      <c r="R625">
        <v>3</v>
      </c>
      <c r="T625" s="8">
        <v>3.64039</v>
      </c>
      <c r="U625" s="8">
        <v>0.29126000000000002</v>
      </c>
      <c r="V625"/>
      <c r="W625" s="8">
        <v>1.08978</v>
      </c>
      <c r="X625" s="8">
        <v>1.38104</v>
      </c>
      <c r="Y625" s="8">
        <v>3.17746</v>
      </c>
      <c r="Z625" s="8">
        <v>0.21704999999999999</v>
      </c>
      <c r="AA625" s="8">
        <v>0</v>
      </c>
      <c r="AB625">
        <v>6</v>
      </c>
      <c r="AC625" s="8">
        <v>2.25936</v>
      </c>
      <c r="AE625">
        <v>6</v>
      </c>
      <c r="AF625">
        <v>3</v>
      </c>
      <c r="AI625" s="8">
        <v>2.0759400000000001</v>
      </c>
      <c r="AJ625" s="8">
        <v>0.84972000000000003</v>
      </c>
      <c r="AK625" s="8">
        <v>0.48626000000000003</v>
      </c>
      <c r="AL625" s="8">
        <v>3.4119199999999998</v>
      </c>
      <c r="AM625">
        <v>2.2200099999999998</v>
      </c>
      <c r="AN625">
        <v>0.94408999999999998</v>
      </c>
      <c r="AO625">
        <v>0.22753999999999999</v>
      </c>
      <c r="AP625">
        <v>3.3671199999999999</v>
      </c>
      <c r="AR625">
        <v>6</v>
      </c>
      <c r="AS625">
        <v>14</v>
      </c>
      <c r="AT625">
        <v>10</v>
      </c>
      <c r="AU625">
        <v>1</v>
      </c>
      <c r="AV625" s="4">
        <v>9353.5</v>
      </c>
      <c r="AW625">
        <v>1</v>
      </c>
      <c r="AX625">
        <v>2</v>
      </c>
      <c r="AZ625" s="1">
        <v>44539</v>
      </c>
      <c r="BA625">
        <v>12</v>
      </c>
      <c r="BB625">
        <v>3</v>
      </c>
      <c r="BC625">
        <v>9</v>
      </c>
      <c r="BD625">
        <v>155</v>
      </c>
      <c r="BE625">
        <v>1</v>
      </c>
      <c r="BF625">
        <v>0</v>
      </c>
      <c r="BG625">
        <v>155</v>
      </c>
      <c r="BH625">
        <v>44098</v>
      </c>
      <c r="BI625">
        <v>14</v>
      </c>
      <c r="BJ625">
        <v>7</v>
      </c>
      <c r="BK625">
        <v>7</v>
      </c>
      <c r="BL625">
        <v>84</v>
      </c>
      <c r="BM625">
        <v>1</v>
      </c>
      <c r="BN625">
        <v>0</v>
      </c>
      <c r="BO625">
        <v>84</v>
      </c>
      <c r="BP625">
        <v>43637</v>
      </c>
      <c r="BQ625">
        <v>8</v>
      </c>
      <c r="BR625">
        <v>7</v>
      </c>
      <c r="BS625">
        <v>1</v>
      </c>
      <c r="BT625">
        <v>40</v>
      </c>
      <c r="BU625">
        <v>1</v>
      </c>
      <c r="BV625">
        <v>0</v>
      </c>
      <c r="BW625">
        <v>40</v>
      </c>
      <c r="BX625" s="8">
        <v>112.167</v>
      </c>
      <c r="BZ625" t="s">
        <v>3075</v>
      </c>
      <c r="CA625" t="s">
        <v>3076</v>
      </c>
      <c r="CB625">
        <v>75035</v>
      </c>
      <c r="CC625">
        <v>310</v>
      </c>
      <c r="CD625">
        <v>9727128652</v>
      </c>
      <c r="CE625" t="s">
        <v>336</v>
      </c>
      <c r="CF625" t="s">
        <v>334</v>
      </c>
      <c r="CG625" s="1">
        <v>36469</v>
      </c>
      <c r="CH625" t="s">
        <v>334</v>
      </c>
      <c r="CI625" t="s">
        <v>334</v>
      </c>
      <c r="CJ625" t="s">
        <v>334</v>
      </c>
      <c r="CK625" t="s">
        <v>338</v>
      </c>
      <c r="CL625" t="s">
        <v>3077</v>
      </c>
      <c r="CM625">
        <v>118</v>
      </c>
      <c r="CN625" s="1">
        <v>44835</v>
      </c>
      <c r="CP625"/>
      <c r="CQ625"/>
      <c r="CR625"/>
      <c r="CS625"/>
      <c r="CT625"/>
      <c r="CU625" s="23"/>
      <c r="CV625"/>
      <c r="CW625"/>
      <c r="CX625"/>
    </row>
    <row r="626" spans="1:102" x14ac:dyDescent="0.35">
      <c r="A626" t="s">
        <v>143</v>
      </c>
      <c r="B626" t="s">
        <v>390</v>
      </c>
      <c r="C626">
        <v>675812</v>
      </c>
      <c r="D626" t="s">
        <v>3078</v>
      </c>
      <c r="E626" t="s">
        <v>522</v>
      </c>
      <c r="F626" t="s">
        <v>581</v>
      </c>
      <c r="G626" t="s">
        <v>166</v>
      </c>
      <c r="H626" t="s">
        <v>333</v>
      </c>
      <c r="I626">
        <v>57.2</v>
      </c>
      <c r="K626" t="s">
        <v>334</v>
      </c>
      <c r="L626" t="s">
        <v>339</v>
      </c>
      <c r="M626">
        <v>1</v>
      </c>
      <c r="N626">
        <v>2</v>
      </c>
      <c r="P626">
        <v>2</v>
      </c>
      <c r="Q626">
        <v>3</v>
      </c>
      <c r="R626">
        <v>1</v>
      </c>
      <c r="T626" s="8">
        <v>3.5825100000000001</v>
      </c>
      <c r="U626" s="8">
        <v>0.63266999999999995</v>
      </c>
      <c r="V626">
        <v>61.4</v>
      </c>
      <c r="W626" s="8">
        <v>0.76109000000000004</v>
      </c>
      <c r="X626" s="8">
        <v>1.3937600000000001</v>
      </c>
      <c r="Y626" s="8">
        <v>3.00509</v>
      </c>
      <c r="Z626" s="8">
        <v>0.54169</v>
      </c>
      <c r="AA626" s="8">
        <v>8.2000000000000003E-2</v>
      </c>
      <c r="AC626" s="8">
        <v>2.1887400000000001</v>
      </c>
      <c r="AD626">
        <v>50</v>
      </c>
      <c r="AF626">
        <v>1</v>
      </c>
      <c r="AI626" s="8">
        <v>2.0450200000000001</v>
      </c>
      <c r="AJ626" s="8">
        <v>0.75180999999999998</v>
      </c>
      <c r="AK626" s="8">
        <v>0.40575</v>
      </c>
      <c r="AL626" s="8">
        <v>3.2025899999999998</v>
      </c>
      <c r="AM626">
        <v>2.1831399999999999</v>
      </c>
      <c r="AN626">
        <v>0.74521000000000004</v>
      </c>
      <c r="AO626">
        <v>0.59233999999999998</v>
      </c>
      <c r="AP626">
        <v>3.53016</v>
      </c>
      <c r="AR626">
        <v>5</v>
      </c>
      <c r="AS626">
        <v>1</v>
      </c>
      <c r="AT626">
        <v>5</v>
      </c>
      <c r="AU626">
        <v>5</v>
      </c>
      <c r="AV626" s="4">
        <v>29795.9</v>
      </c>
      <c r="AW626">
        <v>0</v>
      </c>
      <c r="AX626">
        <v>5</v>
      </c>
      <c r="AZ626" s="1">
        <v>44594</v>
      </c>
      <c r="BA626">
        <v>7</v>
      </c>
      <c r="BB626">
        <v>7</v>
      </c>
      <c r="BC626">
        <v>1</v>
      </c>
      <c r="BD626">
        <v>52</v>
      </c>
      <c r="BE626">
        <v>1</v>
      </c>
      <c r="BF626">
        <v>0</v>
      </c>
      <c r="BG626">
        <v>52</v>
      </c>
      <c r="BH626">
        <v>44125</v>
      </c>
      <c r="BI626">
        <v>6</v>
      </c>
      <c r="BJ626">
        <v>4</v>
      </c>
      <c r="BK626">
        <v>4</v>
      </c>
      <c r="BL626">
        <v>48</v>
      </c>
      <c r="BM626">
        <v>1</v>
      </c>
      <c r="BN626">
        <v>0</v>
      </c>
      <c r="BO626">
        <v>48</v>
      </c>
      <c r="BP626">
        <v>43594</v>
      </c>
      <c r="BQ626">
        <v>13</v>
      </c>
      <c r="BR626">
        <v>10</v>
      </c>
      <c r="BS626">
        <v>3</v>
      </c>
      <c r="BT626">
        <v>418</v>
      </c>
      <c r="BU626">
        <v>1</v>
      </c>
      <c r="BV626">
        <v>0</v>
      </c>
      <c r="BW626">
        <v>418</v>
      </c>
      <c r="BX626" s="8">
        <v>111.667</v>
      </c>
      <c r="BZ626" t="s">
        <v>3079</v>
      </c>
      <c r="CA626" t="s">
        <v>3080</v>
      </c>
      <c r="CB626">
        <v>75494</v>
      </c>
      <c r="CC626">
        <v>974</v>
      </c>
      <c r="CD626">
        <v>9033425243</v>
      </c>
      <c r="CE626" t="s">
        <v>336</v>
      </c>
      <c r="CF626" t="s">
        <v>334</v>
      </c>
      <c r="CG626" s="1">
        <v>36503</v>
      </c>
      <c r="CH626" t="s">
        <v>334</v>
      </c>
      <c r="CI626" t="s">
        <v>334</v>
      </c>
      <c r="CJ626" t="s">
        <v>334</v>
      </c>
      <c r="CK626" t="s">
        <v>338</v>
      </c>
      <c r="CL626" t="s">
        <v>3081</v>
      </c>
      <c r="CM626">
        <v>112</v>
      </c>
      <c r="CN626" s="1">
        <v>44835</v>
      </c>
      <c r="CP626"/>
      <c r="CQ626"/>
      <c r="CR626"/>
      <c r="CS626"/>
      <c r="CT626"/>
      <c r="CU626" s="23"/>
      <c r="CV626"/>
      <c r="CW626"/>
      <c r="CX626"/>
    </row>
    <row r="627" spans="1:102" x14ac:dyDescent="0.35">
      <c r="A627" t="s">
        <v>143</v>
      </c>
      <c r="B627" t="s">
        <v>390</v>
      </c>
      <c r="C627">
        <v>675814</v>
      </c>
      <c r="D627" t="s">
        <v>3082</v>
      </c>
      <c r="E627" t="s">
        <v>3083</v>
      </c>
      <c r="F627" t="s">
        <v>849</v>
      </c>
      <c r="G627" t="s">
        <v>166</v>
      </c>
      <c r="H627" t="s">
        <v>346</v>
      </c>
      <c r="I627">
        <v>64.099999999999994</v>
      </c>
      <c r="K627" t="s">
        <v>334</v>
      </c>
      <c r="L627" t="s">
        <v>339</v>
      </c>
      <c r="M627">
        <v>1</v>
      </c>
      <c r="N627">
        <v>1</v>
      </c>
      <c r="P627">
        <v>3</v>
      </c>
      <c r="Q627">
        <v>4</v>
      </c>
      <c r="R627">
        <v>3</v>
      </c>
      <c r="T627" s="8">
        <v>3.3294899999999998</v>
      </c>
      <c r="U627" s="8">
        <v>0.37728</v>
      </c>
      <c r="V627"/>
      <c r="W627" s="8">
        <v>1.23491</v>
      </c>
      <c r="X627" s="8">
        <v>1.61219</v>
      </c>
      <c r="Y627" s="8">
        <v>2.7444899999999999</v>
      </c>
      <c r="Z627" s="8">
        <v>0.32861000000000001</v>
      </c>
      <c r="AA627" s="8">
        <v>4.734E-2</v>
      </c>
      <c r="AB627">
        <v>6</v>
      </c>
      <c r="AC627" s="8">
        <v>1.7173</v>
      </c>
      <c r="AE627">
        <v>6</v>
      </c>
      <c r="AG627">
        <v>6</v>
      </c>
      <c r="AI627" s="8">
        <v>1.9951700000000001</v>
      </c>
      <c r="AJ627" s="8">
        <v>0.79262999999999995</v>
      </c>
      <c r="AK627" s="8">
        <v>0.37692999999999999</v>
      </c>
      <c r="AL627" s="8">
        <v>3.16473</v>
      </c>
      <c r="AM627">
        <v>1.7557100000000001</v>
      </c>
      <c r="AN627">
        <v>1.1468700000000001</v>
      </c>
      <c r="AO627">
        <v>0.38024000000000002</v>
      </c>
      <c r="AP627">
        <v>3.32009</v>
      </c>
      <c r="AR627">
        <v>0</v>
      </c>
      <c r="AS627">
        <v>1</v>
      </c>
      <c r="AT627">
        <v>1</v>
      </c>
      <c r="AU627">
        <v>6</v>
      </c>
      <c r="AV627" s="4">
        <v>8878.5</v>
      </c>
      <c r="AW627">
        <v>0</v>
      </c>
      <c r="AX627">
        <v>6</v>
      </c>
      <c r="AZ627" s="1">
        <v>44510</v>
      </c>
      <c r="BA627">
        <v>14</v>
      </c>
      <c r="BB627">
        <v>9</v>
      </c>
      <c r="BC627">
        <v>5</v>
      </c>
      <c r="BD627">
        <v>205</v>
      </c>
      <c r="BE627">
        <v>1</v>
      </c>
      <c r="BF627">
        <v>0</v>
      </c>
      <c r="BG627">
        <v>205</v>
      </c>
      <c r="BH627">
        <v>43838</v>
      </c>
      <c r="BI627">
        <v>4</v>
      </c>
      <c r="BJ627">
        <v>4</v>
      </c>
      <c r="BK627">
        <v>0</v>
      </c>
      <c r="BL627">
        <v>32</v>
      </c>
      <c r="BM627">
        <v>1</v>
      </c>
      <c r="BN627">
        <v>0</v>
      </c>
      <c r="BO627">
        <v>32</v>
      </c>
      <c r="BP627">
        <v>43544</v>
      </c>
      <c r="BQ627">
        <v>1</v>
      </c>
      <c r="BR627">
        <v>1</v>
      </c>
      <c r="BS627">
        <v>0</v>
      </c>
      <c r="BT627">
        <v>4</v>
      </c>
      <c r="BU627">
        <v>1</v>
      </c>
      <c r="BV627">
        <v>0</v>
      </c>
      <c r="BW627">
        <v>4</v>
      </c>
      <c r="BX627" s="8">
        <v>113.833</v>
      </c>
      <c r="BZ627" t="s">
        <v>3084</v>
      </c>
      <c r="CA627" t="s">
        <v>3085</v>
      </c>
      <c r="CB627">
        <v>75662</v>
      </c>
      <c r="CC627">
        <v>570</v>
      </c>
      <c r="CD627">
        <v>9039843511</v>
      </c>
      <c r="CE627" t="s">
        <v>336</v>
      </c>
      <c r="CF627" t="s">
        <v>334</v>
      </c>
      <c r="CG627" s="1">
        <v>36508</v>
      </c>
      <c r="CH627" t="s">
        <v>334</v>
      </c>
      <c r="CI627" t="s">
        <v>334</v>
      </c>
      <c r="CJ627" t="s">
        <v>334</v>
      </c>
      <c r="CK627" t="s">
        <v>338</v>
      </c>
      <c r="CL627" t="s">
        <v>3086</v>
      </c>
      <c r="CM627">
        <v>127</v>
      </c>
      <c r="CN627" s="1">
        <v>44835</v>
      </c>
      <c r="CP627"/>
      <c r="CQ627"/>
      <c r="CR627"/>
      <c r="CS627"/>
      <c r="CT627"/>
      <c r="CU627" s="23"/>
      <c r="CV627"/>
      <c r="CW627"/>
      <c r="CX627"/>
    </row>
    <row r="628" spans="1:102" x14ac:dyDescent="0.35">
      <c r="A628" t="s">
        <v>143</v>
      </c>
      <c r="B628" t="s">
        <v>390</v>
      </c>
      <c r="C628">
        <v>675815</v>
      </c>
      <c r="D628" t="s">
        <v>3087</v>
      </c>
      <c r="E628" t="s">
        <v>585</v>
      </c>
      <c r="F628" t="s">
        <v>2530</v>
      </c>
      <c r="G628" t="s">
        <v>168</v>
      </c>
      <c r="H628" t="s">
        <v>404</v>
      </c>
      <c r="I628">
        <v>91.7</v>
      </c>
      <c r="K628" t="s">
        <v>334</v>
      </c>
      <c r="L628" t="s">
        <v>339</v>
      </c>
      <c r="M628">
        <v>1</v>
      </c>
      <c r="N628">
        <v>1</v>
      </c>
      <c r="P628">
        <v>3</v>
      </c>
      <c r="Q628">
        <v>3</v>
      </c>
      <c r="R628">
        <v>2</v>
      </c>
      <c r="T628" s="8">
        <v>2.9218500000000001</v>
      </c>
      <c r="U628" s="8">
        <v>0.20913000000000001</v>
      </c>
      <c r="V628"/>
      <c r="W628" s="8">
        <v>0.88371999999999995</v>
      </c>
      <c r="X628" s="8">
        <v>1.0928599999999999</v>
      </c>
      <c r="Y628" s="8">
        <v>2.5431900000000001</v>
      </c>
      <c r="Z628" s="8">
        <v>0.20860000000000001</v>
      </c>
      <c r="AA628" s="8">
        <v>2.913E-2</v>
      </c>
      <c r="AB628">
        <v>6</v>
      </c>
      <c r="AC628" s="8">
        <v>1.829</v>
      </c>
      <c r="AE628">
        <v>6</v>
      </c>
      <c r="AG628">
        <v>6</v>
      </c>
      <c r="AI628" s="8">
        <v>2.1955</v>
      </c>
      <c r="AJ628" s="8">
        <v>0.83684999999999998</v>
      </c>
      <c r="AK628" s="8">
        <v>0.42897999999999997</v>
      </c>
      <c r="AL628" s="8">
        <v>3.4613200000000002</v>
      </c>
      <c r="AM628">
        <v>1.6992799999999999</v>
      </c>
      <c r="AN628">
        <v>0.77736000000000005</v>
      </c>
      <c r="AO628">
        <v>0.1852</v>
      </c>
      <c r="AP628">
        <v>2.6639400000000002</v>
      </c>
      <c r="AR628">
        <v>1</v>
      </c>
      <c r="AS628">
        <v>0</v>
      </c>
      <c r="AT628">
        <v>1</v>
      </c>
      <c r="AU628">
        <v>2</v>
      </c>
      <c r="AV628" s="4">
        <v>20110</v>
      </c>
      <c r="AW628">
        <v>0</v>
      </c>
      <c r="AX628">
        <v>2</v>
      </c>
      <c r="AZ628" s="1">
        <v>44575</v>
      </c>
      <c r="BA628">
        <v>1</v>
      </c>
      <c r="BB628">
        <v>0</v>
      </c>
      <c r="BC628">
        <v>1</v>
      </c>
      <c r="BD628">
        <v>75</v>
      </c>
      <c r="BE628">
        <v>0</v>
      </c>
      <c r="BF628">
        <v>0</v>
      </c>
      <c r="BG628">
        <v>75</v>
      </c>
      <c r="BH628">
        <v>43791</v>
      </c>
      <c r="BI628">
        <v>2</v>
      </c>
      <c r="BJ628">
        <v>0</v>
      </c>
      <c r="BK628">
        <v>2</v>
      </c>
      <c r="BL628">
        <v>12</v>
      </c>
      <c r="BM628">
        <v>0</v>
      </c>
      <c r="BN628">
        <v>0</v>
      </c>
      <c r="BO628">
        <v>12</v>
      </c>
      <c r="BP628">
        <v>43448</v>
      </c>
      <c r="BQ628">
        <v>20</v>
      </c>
      <c r="BR628">
        <v>17</v>
      </c>
      <c r="BS628">
        <v>3</v>
      </c>
      <c r="BT628">
        <v>120</v>
      </c>
      <c r="BU628">
        <v>1</v>
      </c>
      <c r="BV628">
        <v>0</v>
      </c>
      <c r="BW628">
        <v>120</v>
      </c>
      <c r="BX628" s="8">
        <v>61.5</v>
      </c>
      <c r="BZ628" t="s">
        <v>758</v>
      </c>
      <c r="CA628" t="s">
        <v>3088</v>
      </c>
      <c r="CB628">
        <v>78363</v>
      </c>
      <c r="CC628">
        <v>743</v>
      </c>
      <c r="CD628">
        <v>3615928700</v>
      </c>
      <c r="CE628" t="s">
        <v>336</v>
      </c>
      <c r="CF628" t="s">
        <v>334</v>
      </c>
      <c r="CG628" s="1">
        <v>36474</v>
      </c>
      <c r="CH628" t="s">
        <v>334</v>
      </c>
      <c r="CI628" t="s">
        <v>334</v>
      </c>
      <c r="CJ628" t="s">
        <v>334</v>
      </c>
      <c r="CK628" t="s">
        <v>338</v>
      </c>
      <c r="CL628" t="s">
        <v>3089</v>
      </c>
      <c r="CM628">
        <v>120</v>
      </c>
      <c r="CN628" s="1">
        <v>44835</v>
      </c>
      <c r="CP628"/>
      <c r="CQ628"/>
      <c r="CR628"/>
      <c r="CS628"/>
      <c r="CT628"/>
      <c r="CU628" s="23"/>
      <c r="CV628"/>
      <c r="CW628"/>
      <c r="CX628"/>
    </row>
    <row r="629" spans="1:102" x14ac:dyDescent="0.35">
      <c r="A629" t="s">
        <v>143</v>
      </c>
      <c r="B629" t="s">
        <v>390</v>
      </c>
      <c r="C629">
        <v>675816</v>
      </c>
      <c r="D629" t="s">
        <v>3090</v>
      </c>
      <c r="E629" t="s">
        <v>843</v>
      </c>
      <c r="F629" t="s">
        <v>508</v>
      </c>
      <c r="G629" t="s">
        <v>166</v>
      </c>
      <c r="H629" t="s">
        <v>343</v>
      </c>
      <c r="I629">
        <v>53.4</v>
      </c>
      <c r="K629" t="s">
        <v>334</v>
      </c>
      <c r="L629" t="s">
        <v>339</v>
      </c>
      <c r="M629">
        <v>2</v>
      </c>
      <c r="N629">
        <v>1</v>
      </c>
      <c r="P629">
        <v>4</v>
      </c>
      <c r="Q629">
        <v>4</v>
      </c>
      <c r="T629" s="8"/>
      <c r="V629"/>
      <c r="W629" s="8"/>
      <c r="X629" s="8"/>
      <c r="Y629" s="8"/>
      <c r="Z629" s="8"/>
      <c r="AA629" s="8"/>
      <c r="AB629">
        <v>6</v>
      </c>
      <c r="AC629" s="8"/>
      <c r="AE629">
        <v>6</v>
      </c>
      <c r="AG629">
        <v>6</v>
      </c>
      <c r="AI629" s="8"/>
      <c r="AJ629" s="8"/>
      <c r="AK629" s="8"/>
      <c r="AL629" s="8"/>
      <c r="AR629">
        <v>0</v>
      </c>
      <c r="AS629">
        <v>2</v>
      </c>
      <c r="AT629">
        <v>2</v>
      </c>
      <c r="AU629">
        <v>0</v>
      </c>
      <c r="AV629" s="4">
        <v>0</v>
      </c>
      <c r="AW629">
        <v>0</v>
      </c>
      <c r="AX629">
        <v>0</v>
      </c>
      <c r="AZ629" s="1">
        <v>44342</v>
      </c>
      <c r="BA629">
        <v>4</v>
      </c>
      <c r="BB629">
        <v>4</v>
      </c>
      <c r="BC629">
        <v>0</v>
      </c>
      <c r="BD629">
        <v>28</v>
      </c>
      <c r="BE629">
        <v>1</v>
      </c>
      <c r="BF629">
        <v>0</v>
      </c>
      <c r="BG629">
        <v>28</v>
      </c>
      <c r="BH629">
        <v>43720</v>
      </c>
      <c r="BI629">
        <v>7</v>
      </c>
      <c r="BJ629">
        <v>7</v>
      </c>
      <c r="BK629">
        <v>0</v>
      </c>
      <c r="BL629">
        <v>28</v>
      </c>
      <c r="BM629">
        <v>1</v>
      </c>
      <c r="BN629">
        <v>0</v>
      </c>
      <c r="BO629">
        <v>28</v>
      </c>
      <c r="BP629">
        <v>43335</v>
      </c>
      <c r="BQ629">
        <v>11</v>
      </c>
      <c r="BR629">
        <v>7</v>
      </c>
      <c r="BS629">
        <v>4</v>
      </c>
      <c r="BT629">
        <v>64</v>
      </c>
      <c r="BU629">
        <v>1</v>
      </c>
      <c r="BV629">
        <v>0</v>
      </c>
      <c r="BW629">
        <v>64</v>
      </c>
      <c r="BX629" s="8">
        <v>34</v>
      </c>
      <c r="BZ629" t="s">
        <v>3091</v>
      </c>
      <c r="CA629" t="s">
        <v>3092</v>
      </c>
      <c r="CB629">
        <v>75803</v>
      </c>
      <c r="CC629">
        <v>0</v>
      </c>
      <c r="CD629">
        <v>9037296024</v>
      </c>
      <c r="CE629" t="s">
        <v>336</v>
      </c>
      <c r="CF629" t="s">
        <v>334</v>
      </c>
      <c r="CG629" s="1">
        <v>36515</v>
      </c>
      <c r="CH629" t="s">
        <v>334</v>
      </c>
      <c r="CI629" t="s">
        <v>334</v>
      </c>
      <c r="CJ629" t="s">
        <v>334</v>
      </c>
      <c r="CK629" t="s">
        <v>338</v>
      </c>
      <c r="CL629" t="s">
        <v>3093</v>
      </c>
      <c r="CM629">
        <v>120</v>
      </c>
      <c r="CN629" s="1">
        <v>44835</v>
      </c>
      <c r="CP629"/>
      <c r="CQ629"/>
      <c r="CR629">
        <v>12</v>
      </c>
      <c r="CS629"/>
      <c r="CT629"/>
      <c r="CU629" s="23"/>
      <c r="CV629">
        <v>2</v>
      </c>
      <c r="CW629">
        <v>6</v>
      </c>
      <c r="CX629">
        <v>6</v>
      </c>
    </row>
    <row r="630" spans="1:102" x14ac:dyDescent="0.35">
      <c r="A630" t="s">
        <v>143</v>
      </c>
      <c r="B630" t="s">
        <v>390</v>
      </c>
      <c r="C630">
        <v>675817</v>
      </c>
      <c r="D630" t="s">
        <v>3094</v>
      </c>
      <c r="E630" t="s">
        <v>646</v>
      </c>
      <c r="F630" t="s">
        <v>647</v>
      </c>
      <c r="G630" t="s">
        <v>166</v>
      </c>
      <c r="H630" t="s">
        <v>333</v>
      </c>
      <c r="I630">
        <v>107.6</v>
      </c>
      <c r="J630" t="s">
        <v>347</v>
      </c>
      <c r="K630" t="s">
        <v>337</v>
      </c>
      <c r="L630" t="s">
        <v>339</v>
      </c>
      <c r="M630">
        <v>2</v>
      </c>
      <c r="N630">
        <v>1</v>
      </c>
      <c r="P630">
        <v>5</v>
      </c>
      <c r="Q630">
        <v>5</v>
      </c>
      <c r="R630">
        <v>3</v>
      </c>
      <c r="T630" s="8">
        <v>3.3464100000000001</v>
      </c>
      <c r="U630" s="8">
        <v>0.41824</v>
      </c>
      <c r="V630">
        <v>61.2</v>
      </c>
      <c r="W630" s="8">
        <v>1.0469299999999999</v>
      </c>
      <c r="X630" s="8">
        <v>1.4651700000000001</v>
      </c>
      <c r="Y630" s="8">
        <v>2.9394200000000001</v>
      </c>
      <c r="Z630" s="8">
        <v>0.43019000000000002</v>
      </c>
      <c r="AA630" s="8">
        <v>0</v>
      </c>
      <c r="AC630" s="8">
        <v>1.88123</v>
      </c>
      <c r="AD630">
        <v>78.599999999999994</v>
      </c>
      <c r="AF630">
        <v>1</v>
      </c>
      <c r="AI630" s="8">
        <v>2.0604100000000001</v>
      </c>
      <c r="AJ630" s="8">
        <v>0.80149000000000004</v>
      </c>
      <c r="AK630" s="8">
        <v>0.41385</v>
      </c>
      <c r="AL630" s="8">
        <v>3.2757399999999999</v>
      </c>
      <c r="AM630">
        <v>1.8624000000000001</v>
      </c>
      <c r="AN630">
        <v>0.96155000000000002</v>
      </c>
      <c r="AO630">
        <v>0.38391999999999998</v>
      </c>
      <c r="AP630">
        <v>3.2238699999999998</v>
      </c>
      <c r="AR630">
        <v>1</v>
      </c>
      <c r="AS630">
        <v>5</v>
      </c>
      <c r="AT630">
        <v>3</v>
      </c>
      <c r="AU630">
        <v>1</v>
      </c>
      <c r="AV630" s="4">
        <v>101080</v>
      </c>
      <c r="AW630">
        <v>1</v>
      </c>
      <c r="AX630">
        <v>2</v>
      </c>
      <c r="AZ630" s="1">
        <v>44404</v>
      </c>
      <c r="BA630">
        <v>11</v>
      </c>
      <c r="BB630">
        <v>9</v>
      </c>
      <c r="BC630">
        <v>4</v>
      </c>
      <c r="BD630">
        <v>656</v>
      </c>
      <c r="BE630">
        <v>2</v>
      </c>
      <c r="BF630">
        <v>328</v>
      </c>
      <c r="BG630">
        <v>984</v>
      </c>
      <c r="BH630">
        <v>43693</v>
      </c>
      <c r="BI630">
        <v>7</v>
      </c>
      <c r="BJ630">
        <v>4</v>
      </c>
      <c r="BK630">
        <v>2</v>
      </c>
      <c r="BL630">
        <v>48</v>
      </c>
      <c r="BM630">
        <v>1</v>
      </c>
      <c r="BN630">
        <v>0</v>
      </c>
      <c r="BO630">
        <v>48</v>
      </c>
      <c r="BP630">
        <v>43379</v>
      </c>
      <c r="BQ630">
        <v>10</v>
      </c>
      <c r="BR630">
        <v>9</v>
      </c>
      <c r="BS630">
        <v>1</v>
      </c>
      <c r="BT630">
        <v>143</v>
      </c>
      <c r="BU630">
        <v>1</v>
      </c>
      <c r="BV630">
        <v>0</v>
      </c>
      <c r="BW630">
        <v>143</v>
      </c>
      <c r="BX630" s="8">
        <v>531.83299999999997</v>
      </c>
      <c r="BZ630" t="s">
        <v>673</v>
      </c>
      <c r="CA630" t="s">
        <v>3095</v>
      </c>
      <c r="CB630">
        <v>76133</v>
      </c>
      <c r="CC630">
        <v>910</v>
      </c>
      <c r="CD630">
        <v>8173461800</v>
      </c>
      <c r="CE630" t="s">
        <v>336</v>
      </c>
      <c r="CF630" t="s">
        <v>334</v>
      </c>
      <c r="CG630" s="1">
        <v>36553</v>
      </c>
      <c r="CH630" t="s">
        <v>334</v>
      </c>
      <c r="CI630" t="s">
        <v>334</v>
      </c>
      <c r="CJ630" t="s">
        <v>334</v>
      </c>
      <c r="CK630" t="s">
        <v>338</v>
      </c>
      <c r="CL630" t="s">
        <v>3096</v>
      </c>
      <c r="CM630">
        <v>198</v>
      </c>
      <c r="CN630" s="1">
        <v>44835</v>
      </c>
      <c r="CP630"/>
      <c r="CQ630"/>
      <c r="CR630"/>
      <c r="CS630"/>
      <c r="CT630"/>
      <c r="CU630" s="23"/>
      <c r="CV630"/>
      <c r="CW630"/>
      <c r="CX630"/>
    </row>
    <row r="631" spans="1:102" x14ac:dyDescent="0.35">
      <c r="A631" t="s">
        <v>143</v>
      </c>
      <c r="B631" t="s">
        <v>390</v>
      </c>
      <c r="C631">
        <v>675818</v>
      </c>
      <c r="D631" t="s">
        <v>3097</v>
      </c>
      <c r="E631" t="s">
        <v>548</v>
      </c>
      <c r="F631" t="s">
        <v>450</v>
      </c>
      <c r="G631" t="s">
        <v>166</v>
      </c>
      <c r="H631" t="s">
        <v>333</v>
      </c>
      <c r="I631">
        <v>107.9</v>
      </c>
      <c r="K631" t="s">
        <v>334</v>
      </c>
      <c r="L631" t="s">
        <v>339</v>
      </c>
      <c r="M631">
        <v>1</v>
      </c>
      <c r="N631">
        <v>1</v>
      </c>
      <c r="P631">
        <v>4</v>
      </c>
      <c r="Q631">
        <v>5</v>
      </c>
      <c r="R631">
        <v>3</v>
      </c>
      <c r="T631" s="8">
        <v>2.9521099999999998</v>
      </c>
      <c r="U631" s="8">
        <v>0.37547999999999998</v>
      </c>
      <c r="V631">
        <v>52.8</v>
      </c>
      <c r="W631" s="8">
        <v>0.90615999999999997</v>
      </c>
      <c r="X631" s="8">
        <v>1.28163</v>
      </c>
      <c r="Y631" s="8">
        <v>2.42611</v>
      </c>
      <c r="Z631" s="8">
        <v>0.31036000000000002</v>
      </c>
      <c r="AA631" s="8">
        <v>2.3980000000000001E-2</v>
      </c>
      <c r="AC631" s="8">
        <v>1.67048</v>
      </c>
      <c r="AD631">
        <v>50</v>
      </c>
      <c r="AF631">
        <v>0</v>
      </c>
      <c r="AI631" s="8">
        <v>2.0706099999999998</v>
      </c>
      <c r="AJ631" s="8">
        <v>0.77444999999999997</v>
      </c>
      <c r="AK631" s="8">
        <v>0.42714000000000002</v>
      </c>
      <c r="AL631" s="8">
        <v>3.2722099999999998</v>
      </c>
      <c r="AM631">
        <v>1.64561</v>
      </c>
      <c r="AN631">
        <v>0.86131000000000002</v>
      </c>
      <c r="AO631">
        <v>0.33393</v>
      </c>
      <c r="AP631">
        <v>2.8470900000000001</v>
      </c>
      <c r="AR631">
        <v>5</v>
      </c>
      <c r="AS631">
        <v>3</v>
      </c>
      <c r="AT631">
        <v>0</v>
      </c>
      <c r="AU631">
        <v>1</v>
      </c>
      <c r="AV631" s="4">
        <v>7345</v>
      </c>
      <c r="AW631">
        <v>0</v>
      </c>
      <c r="AX631">
        <v>1</v>
      </c>
      <c r="AZ631" s="1">
        <v>44602</v>
      </c>
      <c r="BA631">
        <v>7</v>
      </c>
      <c r="BB631">
        <v>6</v>
      </c>
      <c r="BC631">
        <v>7</v>
      </c>
      <c r="BD631">
        <v>40</v>
      </c>
      <c r="BE631">
        <v>1</v>
      </c>
      <c r="BF631">
        <v>0</v>
      </c>
      <c r="BG631">
        <v>40</v>
      </c>
      <c r="BH631">
        <v>44146</v>
      </c>
      <c r="BI631">
        <v>13</v>
      </c>
      <c r="BJ631">
        <v>11</v>
      </c>
      <c r="BK631">
        <v>2</v>
      </c>
      <c r="BL631">
        <v>124</v>
      </c>
      <c r="BM631">
        <v>1</v>
      </c>
      <c r="BN631">
        <v>0</v>
      </c>
      <c r="BO631">
        <v>124</v>
      </c>
      <c r="BP631">
        <v>43553</v>
      </c>
      <c r="BQ631">
        <v>1</v>
      </c>
      <c r="BR631">
        <v>0</v>
      </c>
      <c r="BS631">
        <v>1</v>
      </c>
      <c r="BT631">
        <v>4</v>
      </c>
      <c r="BU631">
        <v>0</v>
      </c>
      <c r="BV631">
        <v>0</v>
      </c>
      <c r="BW631">
        <v>4</v>
      </c>
      <c r="BX631" s="8">
        <v>62</v>
      </c>
      <c r="BZ631" t="s">
        <v>989</v>
      </c>
      <c r="CA631" t="s">
        <v>3098</v>
      </c>
      <c r="CB631">
        <v>77064</v>
      </c>
      <c r="CC631">
        <v>610</v>
      </c>
      <c r="CD631">
        <v>2814778877</v>
      </c>
      <c r="CE631" t="s">
        <v>336</v>
      </c>
      <c r="CF631" t="s">
        <v>334</v>
      </c>
      <c r="CG631" s="1">
        <v>36535</v>
      </c>
      <c r="CH631" t="s">
        <v>334</v>
      </c>
      <c r="CI631" t="s">
        <v>334</v>
      </c>
      <c r="CJ631" t="s">
        <v>334</v>
      </c>
      <c r="CK631" t="s">
        <v>338</v>
      </c>
      <c r="CL631" t="s">
        <v>3099</v>
      </c>
      <c r="CM631">
        <v>120</v>
      </c>
      <c r="CN631" s="1">
        <v>44835</v>
      </c>
      <c r="CP631"/>
      <c r="CQ631"/>
      <c r="CR631"/>
      <c r="CS631"/>
      <c r="CT631"/>
      <c r="CU631" s="23"/>
      <c r="CV631"/>
      <c r="CW631"/>
      <c r="CX631"/>
    </row>
    <row r="632" spans="1:102" x14ac:dyDescent="0.35">
      <c r="A632" t="s">
        <v>143</v>
      </c>
      <c r="B632" t="s">
        <v>390</v>
      </c>
      <c r="C632">
        <v>675819</v>
      </c>
      <c r="D632" t="s">
        <v>3100</v>
      </c>
      <c r="E632" t="s">
        <v>548</v>
      </c>
      <c r="F632" t="s">
        <v>450</v>
      </c>
      <c r="G632" t="s">
        <v>166</v>
      </c>
      <c r="H632" t="s">
        <v>346</v>
      </c>
      <c r="I632">
        <v>89.5</v>
      </c>
      <c r="K632" t="s">
        <v>334</v>
      </c>
      <c r="L632" t="s">
        <v>339</v>
      </c>
      <c r="M632">
        <v>3</v>
      </c>
      <c r="N632">
        <v>2</v>
      </c>
      <c r="P632">
        <v>5</v>
      </c>
      <c r="Q632">
        <v>5</v>
      </c>
      <c r="R632">
        <v>5</v>
      </c>
      <c r="T632" s="8">
        <v>3.6235200000000001</v>
      </c>
      <c r="U632" s="8">
        <v>0.51243000000000005</v>
      </c>
      <c r="V632">
        <v>63.2</v>
      </c>
      <c r="W632" s="8">
        <v>1.02271</v>
      </c>
      <c r="X632" s="8">
        <v>1.5351399999999999</v>
      </c>
      <c r="Y632" s="8">
        <v>3.2581500000000001</v>
      </c>
      <c r="Z632" s="8">
        <v>0.31841999999999998</v>
      </c>
      <c r="AA632" s="8">
        <v>0.11416</v>
      </c>
      <c r="AC632" s="8">
        <v>2.0883799999999999</v>
      </c>
      <c r="AD632">
        <v>54.5</v>
      </c>
      <c r="AF632">
        <v>1</v>
      </c>
      <c r="AI632" s="8">
        <v>2.1039300000000001</v>
      </c>
      <c r="AJ632" s="8">
        <v>0.76227</v>
      </c>
      <c r="AK632" s="8">
        <v>0.39895000000000003</v>
      </c>
      <c r="AL632" s="8">
        <v>3.2651500000000002</v>
      </c>
      <c r="AM632">
        <v>2.0247099999999998</v>
      </c>
      <c r="AN632">
        <v>0.98763000000000001</v>
      </c>
      <c r="AO632">
        <v>0.48793999999999998</v>
      </c>
      <c r="AP632">
        <v>3.50217</v>
      </c>
      <c r="AR632">
        <v>3</v>
      </c>
      <c r="AS632">
        <v>11</v>
      </c>
      <c r="AT632">
        <v>4</v>
      </c>
      <c r="AU632">
        <v>1</v>
      </c>
      <c r="AV632" s="4">
        <v>15000</v>
      </c>
      <c r="AW632">
        <v>0</v>
      </c>
      <c r="AX632">
        <v>1</v>
      </c>
      <c r="AZ632" s="1">
        <v>44546</v>
      </c>
      <c r="BA632">
        <v>4</v>
      </c>
      <c r="BB632">
        <v>2</v>
      </c>
      <c r="BC632">
        <v>1</v>
      </c>
      <c r="BD632">
        <v>20</v>
      </c>
      <c r="BE632">
        <v>1</v>
      </c>
      <c r="BF632">
        <v>0</v>
      </c>
      <c r="BG632">
        <v>20</v>
      </c>
      <c r="BH632">
        <v>44104</v>
      </c>
      <c r="BI632">
        <v>18</v>
      </c>
      <c r="BJ632">
        <v>12</v>
      </c>
      <c r="BK632">
        <v>11</v>
      </c>
      <c r="BL632">
        <v>132</v>
      </c>
      <c r="BM632">
        <v>1</v>
      </c>
      <c r="BN632">
        <v>0</v>
      </c>
      <c r="BO632">
        <v>132</v>
      </c>
      <c r="BP632">
        <v>43511</v>
      </c>
      <c r="BQ632">
        <v>8</v>
      </c>
      <c r="BR632">
        <v>3</v>
      </c>
      <c r="BS632">
        <v>5</v>
      </c>
      <c r="BT632">
        <v>48</v>
      </c>
      <c r="BU632">
        <v>1</v>
      </c>
      <c r="BV632">
        <v>0</v>
      </c>
      <c r="BW632">
        <v>48</v>
      </c>
      <c r="BX632" s="8">
        <v>62</v>
      </c>
      <c r="BZ632" t="s">
        <v>989</v>
      </c>
      <c r="CA632" t="s">
        <v>3101</v>
      </c>
      <c r="CB632">
        <v>77089</v>
      </c>
      <c r="CC632">
        <v>610</v>
      </c>
      <c r="CD632">
        <v>2819226802</v>
      </c>
      <c r="CE632" t="s">
        <v>336</v>
      </c>
      <c r="CF632" t="s">
        <v>334</v>
      </c>
      <c r="CG632" s="1">
        <v>36532</v>
      </c>
      <c r="CH632" t="s">
        <v>334</v>
      </c>
      <c r="CI632" t="s">
        <v>334</v>
      </c>
      <c r="CJ632" t="s">
        <v>334</v>
      </c>
      <c r="CK632" t="s">
        <v>338</v>
      </c>
      <c r="CL632" t="s">
        <v>3102</v>
      </c>
      <c r="CM632">
        <v>120</v>
      </c>
      <c r="CN632" s="1">
        <v>44835</v>
      </c>
      <c r="CP632"/>
      <c r="CQ632"/>
      <c r="CR632"/>
      <c r="CS632"/>
      <c r="CT632"/>
      <c r="CU632" s="23"/>
      <c r="CV632"/>
      <c r="CW632"/>
      <c r="CX632"/>
    </row>
    <row r="633" spans="1:102" x14ac:dyDescent="0.35">
      <c r="A633" t="s">
        <v>143</v>
      </c>
      <c r="B633" t="s">
        <v>390</v>
      </c>
      <c r="C633">
        <v>675820</v>
      </c>
      <c r="D633" t="s">
        <v>3103</v>
      </c>
      <c r="E633" t="s">
        <v>439</v>
      </c>
      <c r="F633" t="s">
        <v>95</v>
      </c>
      <c r="G633" t="s">
        <v>166</v>
      </c>
      <c r="H633" t="s">
        <v>364</v>
      </c>
      <c r="I633">
        <v>60.7</v>
      </c>
      <c r="K633" t="s">
        <v>334</v>
      </c>
      <c r="L633" t="s">
        <v>339</v>
      </c>
      <c r="M633">
        <v>2</v>
      </c>
      <c r="N633">
        <v>1</v>
      </c>
      <c r="P633">
        <v>3</v>
      </c>
      <c r="Q633">
        <v>4</v>
      </c>
      <c r="R633">
        <v>2</v>
      </c>
      <c r="T633" s="8">
        <v>3.0352100000000002</v>
      </c>
      <c r="U633" s="8">
        <v>0.16972999999999999</v>
      </c>
      <c r="V633"/>
      <c r="W633" s="8">
        <v>0.99041999999999997</v>
      </c>
      <c r="X633" s="8">
        <v>1.1601399999999999</v>
      </c>
      <c r="Y633" s="8">
        <v>2.5999699999999999</v>
      </c>
      <c r="Z633" s="8">
        <v>0.14771999999999999</v>
      </c>
      <c r="AA633" s="8">
        <v>8.2089999999999996E-2</v>
      </c>
      <c r="AB633">
        <v>6</v>
      </c>
      <c r="AC633" s="8">
        <v>1.8750599999999999</v>
      </c>
      <c r="AE633">
        <v>6</v>
      </c>
      <c r="AG633">
        <v>6</v>
      </c>
      <c r="AI633" s="8">
        <v>2.0836100000000002</v>
      </c>
      <c r="AJ633" s="8">
        <v>0.82164999999999999</v>
      </c>
      <c r="AK633" s="8">
        <v>0.48331000000000002</v>
      </c>
      <c r="AL633" s="8">
        <v>3.3885700000000001</v>
      </c>
      <c r="AM633">
        <v>1.8356300000000001</v>
      </c>
      <c r="AN633">
        <v>0.88732</v>
      </c>
      <c r="AO633">
        <v>0.13341</v>
      </c>
      <c r="AP633">
        <v>2.8267000000000002</v>
      </c>
      <c r="AR633">
        <v>1</v>
      </c>
      <c r="AS633">
        <v>6</v>
      </c>
      <c r="AT633">
        <v>0</v>
      </c>
      <c r="AU633">
        <v>2</v>
      </c>
      <c r="AV633" s="4">
        <v>25590</v>
      </c>
      <c r="AW633">
        <v>0</v>
      </c>
      <c r="AX633">
        <v>2</v>
      </c>
      <c r="AZ633" s="1">
        <v>44679</v>
      </c>
      <c r="BA633">
        <v>12</v>
      </c>
      <c r="BB633">
        <v>6</v>
      </c>
      <c r="BC633">
        <v>6</v>
      </c>
      <c r="BD633">
        <v>76</v>
      </c>
      <c r="BE633">
        <v>1</v>
      </c>
      <c r="BF633">
        <v>0</v>
      </c>
      <c r="BG633">
        <v>76</v>
      </c>
      <c r="BH633">
        <v>43748</v>
      </c>
      <c r="BI633">
        <v>1</v>
      </c>
      <c r="BJ633">
        <v>0</v>
      </c>
      <c r="BK633">
        <v>1</v>
      </c>
      <c r="BL633">
        <v>8</v>
      </c>
      <c r="BM633">
        <v>0</v>
      </c>
      <c r="BN633">
        <v>0</v>
      </c>
      <c r="BO633">
        <v>8</v>
      </c>
      <c r="BP633">
        <v>43390</v>
      </c>
      <c r="BQ633">
        <v>4</v>
      </c>
      <c r="BR633">
        <v>3</v>
      </c>
      <c r="BS633">
        <v>1</v>
      </c>
      <c r="BT633">
        <v>24</v>
      </c>
      <c r="BU633">
        <v>1</v>
      </c>
      <c r="BV633">
        <v>0</v>
      </c>
      <c r="BW633">
        <v>24</v>
      </c>
      <c r="BX633" s="8">
        <v>44.667000000000002</v>
      </c>
      <c r="BZ633" t="s">
        <v>3104</v>
      </c>
      <c r="CA633" t="s">
        <v>3105</v>
      </c>
      <c r="CB633">
        <v>75237</v>
      </c>
      <c r="CC633">
        <v>390</v>
      </c>
      <c r="CD633">
        <v>9727091112</v>
      </c>
      <c r="CE633" t="s">
        <v>336</v>
      </c>
      <c r="CF633" t="s">
        <v>334</v>
      </c>
      <c r="CG633" s="1">
        <v>36594</v>
      </c>
      <c r="CH633" t="s">
        <v>334</v>
      </c>
      <c r="CI633" t="s">
        <v>334</v>
      </c>
      <c r="CJ633" t="s">
        <v>334</v>
      </c>
      <c r="CK633" t="s">
        <v>338</v>
      </c>
      <c r="CL633" t="s">
        <v>3106</v>
      </c>
      <c r="CM633">
        <v>124</v>
      </c>
      <c r="CN633" s="1">
        <v>44835</v>
      </c>
      <c r="CP633"/>
      <c r="CQ633"/>
      <c r="CR633"/>
      <c r="CS633"/>
      <c r="CT633"/>
      <c r="CU633" s="23"/>
      <c r="CV633"/>
      <c r="CW633"/>
      <c r="CX633"/>
    </row>
    <row r="634" spans="1:102" x14ac:dyDescent="0.35">
      <c r="A634" t="s">
        <v>143</v>
      </c>
      <c r="B634" t="s">
        <v>390</v>
      </c>
      <c r="C634">
        <v>675821</v>
      </c>
      <c r="D634" t="s">
        <v>3107</v>
      </c>
      <c r="E634" t="s">
        <v>514</v>
      </c>
      <c r="F634" t="s">
        <v>355</v>
      </c>
      <c r="G634" t="s">
        <v>166</v>
      </c>
      <c r="H634" t="s">
        <v>333</v>
      </c>
      <c r="I634">
        <v>2.8</v>
      </c>
      <c r="K634" t="s">
        <v>334</v>
      </c>
      <c r="L634" t="s">
        <v>339</v>
      </c>
      <c r="M634">
        <v>1</v>
      </c>
      <c r="N634">
        <v>1</v>
      </c>
      <c r="P634">
        <v>2</v>
      </c>
      <c r="Q634">
        <v>3</v>
      </c>
      <c r="R634">
        <v>1</v>
      </c>
      <c r="T634" s="8"/>
      <c r="V634"/>
      <c r="W634" s="8"/>
      <c r="X634" s="8"/>
      <c r="Y634" s="8"/>
      <c r="Z634" s="8"/>
      <c r="AA634" s="8"/>
      <c r="AB634">
        <v>6</v>
      </c>
      <c r="AC634" s="8"/>
      <c r="AE634">
        <v>6</v>
      </c>
      <c r="AG634">
        <v>6</v>
      </c>
      <c r="AI634" s="8"/>
      <c r="AJ634" s="8"/>
      <c r="AK634" s="8"/>
      <c r="AL634" s="8"/>
      <c r="AR634">
        <v>1</v>
      </c>
      <c r="AS634">
        <v>7</v>
      </c>
      <c r="AT634">
        <v>3</v>
      </c>
      <c r="AU634">
        <v>4</v>
      </c>
      <c r="AV634" s="4">
        <v>184674.75</v>
      </c>
      <c r="AW634">
        <v>0</v>
      </c>
      <c r="AX634">
        <v>4</v>
      </c>
      <c r="AZ634" s="1">
        <v>44477</v>
      </c>
      <c r="BA634">
        <v>8</v>
      </c>
      <c r="BB634">
        <v>4</v>
      </c>
      <c r="BC634">
        <v>4</v>
      </c>
      <c r="BD634">
        <v>151</v>
      </c>
      <c r="BE634">
        <v>1</v>
      </c>
      <c r="BF634">
        <v>0</v>
      </c>
      <c r="BG634">
        <v>151</v>
      </c>
      <c r="BH634">
        <v>43705</v>
      </c>
      <c r="BI634">
        <v>10</v>
      </c>
      <c r="BJ634">
        <v>9</v>
      </c>
      <c r="BK634">
        <v>1</v>
      </c>
      <c r="BL634">
        <v>92</v>
      </c>
      <c r="BM634">
        <v>1</v>
      </c>
      <c r="BN634">
        <v>0</v>
      </c>
      <c r="BO634">
        <v>92</v>
      </c>
      <c r="BP634">
        <v>43271</v>
      </c>
      <c r="BQ634">
        <v>9</v>
      </c>
      <c r="BR634">
        <v>8</v>
      </c>
      <c r="BS634">
        <v>1</v>
      </c>
      <c r="BT634">
        <v>72</v>
      </c>
      <c r="BU634">
        <v>1</v>
      </c>
      <c r="BV634">
        <v>0</v>
      </c>
      <c r="BW634">
        <v>72</v>
      </c>
      <c r="BX634" s="8">
        <v>118.167</v>
      </c>
      <c r="BZ634" t="s">
        <v>3108</v>
      </c>
      <c r="CA634" t="s">
        <v>3109</v>
      </c>
      <c r="CB634">
        <v>77864</v>
      </c>
      <c r="CC634">
        <v>782</v>
      </c>
      <c r="CD634">
        <v>9363482735</v>
      </c>
      <c r="CE634" t="s">
        <v>336</v>
      </c>
      <c r="CF634" t="s">
        <v>334</v>
      </c>
      <c r="CG634" s="1">
        <v>36585</v>
      </c>
      <c r="CH634" t="s">
        <v>334</v>
      </c>
      <c r="CI634" t="s">
        <v>334</v>
      </c>
      <c r="CJ634" t="s">
        <v>334</v>
      </c>
      <c r="CK634" t="s">
        <v>338</v>
      </c>
      <c r="CL634" t="s">
        <v>3110</v>
      </c>
      <c r="CM634">
        <v>116</v>
      </c>
      <c r="CN634" s="1">
        <v>44835</v>
      </c>
      <c r="CP634"/>
      <c r="CQ634"/>
      <c r="CR634">
        <v>12</v>
      </c>
      <c r="CS634"/>
      <c r="CT634"/>
      <c r="CU634" s="23"/>
      <c r="CV634"/>
      <c r="CW634">
        <v>6</v>
      </c>
      <c r="CX634">
        <v>6</v>
      </c>
    </row>
    <row r="635" spans="1:102" x14ac:dyDescent="0.35">
      <c r="A635" t="s">
        <v>143</v>
      </c>
      <c r="B635" t="s">
        <v>390</v>
      </c>
      <c r="C635">
        <v>675822</v>
      </c>
      <c r="D635" t="s">
        <v>3111</v>
      </c>
      <c r="E635" t="s">
        <v>1116</v>
      </c>
      <c r="F635" t="s">
        <v>95</v>
      </c>
      <c r="G635" t="s">
        <v>166</v>
      </c>
      <c r="H635" t="s">
        <v>346</v>
      </c>
      <c r="I635">
        <v>38.9</v>
      </c>
      <c r="K635" t="s">
        <v>334</v>
      </c>
      <c r="L635" t="s">
        <v>339</v>
      </c>
      <c r="M635">
        <v>3</v>
      </c>
      <c r="N635">
        <v>1</v>
      </c>
      <c r="P635">
        <v>4</v>
      </c>
      <c r="Q635">
        <v>4</v>
      </c>
      <c r="T635" s="8">
        <v>3.1932</v>
      </c>
      <c r="U635" s="8">
        <v>0.58816999999999997</v>
      </c>
      <c r="V635">
        <v>66</v>
      </c>
      <c r="W635" s="8">
        <v>0.96677000000000002</v>
      </c>
      <c r="X635" s="8">
        <v>1.55494</v>
      </c>
      <c r="Y635" s="8">
        <v>2.8438599999999998</v>
      </c>
      <c r="Z635" s="8">
        <v>0.57267999999999997</v>
      </c>
      <c r="AA635" s="8">
        <v>3.3270000000000001E-2</v>
      </c>
      <c r="AC635" s="8">
        <v>1.63825</v>
      </c>
      <c r="AD635">
        <v>57.1</v>
      </c>
      <c r="AF635">
        <v>2</v>
      </c>
      <c r="AI635" s="8">
        <v>2.0976599999999999</v>
      </c>
      <c r="AJ635" s="8">
        <v>0.76927999999999996</v>
      </c>
      <c r="AK635" s="8">
        <v>0.40539999999999998</v>
      </c>
      <c r="AL635" s="8">
        <v>3.2723499999999999</v>
      </c>
      <c r="AM635">
        <v>1.5930500000000001</v>
      </c>
      <c r="AN635">
        <v>0.92510000000000003</v>
      </c>
      <c r="AO635">
        <v>0.55115000000000003</v>
      </c>
      <c r="AP635">
        <v>3.0794700000000002</v>
      </c>
      <c r="AR635">
        <v>0</v>
      </c>
      <c r="AS635">
        <v>3</v>
      </c>
      <c r="AT635">
        <v>4</v>
      </c>
      <c r="AU635">
        <v>10</v>
      </c>
      <c r="AV635" s="4">
        <v>22849.599999999999</v>
      </c>
      <c r="AW635">
        <v>0</v>
      </c>
      <c r="AX635">
        <v>10</v>
      </c>
      <c r="AZ635" s="1">
        <v>44776</v>
      </c>
      <c r="BA635">
        <v>7</v>
      </c>
      <c r="BB635">
        <v>5</v>
      </c>
      <c r="BC635">
        <v>3</v>
      </c>
      <c r="BD635">
        <v>40</v>
      </c>
      <c r="BE635">
        <v>1</v>
      </c>
      <c r="BF635">
        <v>0</v>
      </c>
      <c r="BG635">
        <v>40</v>
      </c>
      <c r="BH635">
        <v>44356</v>
      </c>
      <c r="BI635">
        <v>2</v>
      </c>
      <c r="BJ635">
        <v>0</v>
      </c>
      <c r="BK635">
        <v>1</v>
      </c>
      <c r="BL635">
        <v>12</v>
      </c>
      <c r="BM635">
        <v>0</v>
      </c>
      <c r="BN635">
        <v>0</v>
      </c>
      <c r="BO635">
        <v>12</v>
      </c>
      <c r="BP635">
        <v>43895</v>
      </c>
      <c r="BQ635">
        <v>4</v>
      </c>
      <c r="BR635">
        <v>4</v>
      </c>
      <c r="BS635">
        <v>4</v>
      </c>
      <c r="BT635">
        <v>28</v>
      </c>
      <c r="BU635">
        <v>1</v>
      </c>
      <c r="BV635">
        <v>0</v>
      </c>
      <c r="BW635">
        <v>28</v>
      </c>
      <c r="BX635" s="8">
        <v>28.667000000000002</v>
      </c>
      <c r="BZ635" t="s">
        <v>3112</v>
      </c>
      <c r="CA635" t="s">
        <v>3113</v>
      </c>
      <c r="CB635">
        <v>75040</v>
      </c>
      <c r="CC635">
        <v>390</v>
      </c>
      <c r="CD635">
        <v>9724957700</v>
      </c>
      <c r="CE635" t="s">
        <v>336</v>
      </c>
      <c r="CF635" t="s">
        <v>334</v>
      </c>
      <c r="CG635" s="1">
        <v>36616</v>
      </c>
      <c r="CH635" t="s">
        <v>334</v>
      </c>
      <c r="CI635" t="s">
        <v>334</v>
      </c>
      <c r="CJ635" t="s">
        <v>334</v>
      </c>
      <c r="CK635" t="s">
        <v>338</v>
      </c>
      <c r="CL635" t="s">
        <v>3114</v>
      </c>
      <c r="CM635">
        <v>120</v>
      </c>
      <c r="CN635" s="1">
        <v>44835</v>
      </c>
      <c r="CP635"/>
      <c r="CQ635"/>
      <c r="CR635"/>
      <c r="CS635"/>
      <c r="CT635"/>
      <c r="CU635" s="23"/>
      <c r="CV635">
        <v>2</v>
      </c>
      <c r="CW635"/>
      <c r="CX635"/>
    </row>
    <row r="636" spans="1:102" x14ac:dyDescent="0.35">
      <c r="A636" t="s">
        <v>143</v>
      </c>
      <c r="B636" t="s">
        <v>390</v>
      </c>
      <c r="C636">
        <v>675823</v>
      </c>
      <c r="D636" t="s">
        <v>3115</v>
      </c>
      <c r="E636" t="s">
        <v>635</v>
      </c>
      <c r="F636" t="s">
        <v>636</v>
      </c>
      <c r="G636" t="s">
        <v>166</v>
      </c>
      <c r="H636" t="s">
        <v>333</v>
      </c>
      <c r="I636">
        <v>102</v>
      </c>
      <c r="K636" t="s">
        <v>334</v>
      </c>
      <c r="L636" t="s">
        <v>339</v>
      </c>
      <c r="M636">
        <v>1</v>
      </c>
      <c r="N636">
        <v>3</v>
      </c>
      <c r="P636">
        <v>3</v>
      </c>
      <c r="Q636">
        <v>3</v>
      </c>
      <c r="R636">
        <v>3</v>
      </c>
      <c r="T636" s="8">
        <v>3.9822500000000001</v>
      </c>
      <c r="U636" s="8">
        <v>0.54281999999999997</v>
      </c>
      <c r="V636">
        <v>58.5</v>
      </c>
      <c r="W636" s="8">
        <v>0.98985999999999996</v>
      </c>
      <c r="X636" s="8">
        <v>1.53268</v>
      </c>
      <c r="Y636" s="8">
        <v>3.5984699999999998</v>
      </c>
      <c r="Z636" s="8">
        <v>0.34960999999999998</v>
      </c>
      <c r="AA636" s="8">
        <v>5.432E-2</v>
      </c>
      <c r="AC636" s="8">
        <v>2.44957</v>
      </c>
      <c r="AD636">
        <v>63.6</v>
      </c>
      <c r="AF636">
        <v>3</v>
      </c>
      <c r="AI636" s="8">
        <v>1.88462</v>
      </c>
      <c r="AJ636" s="8">
        <v>0.73067000000000004</v>
      </c>
      <c r="AK636" s="8">
        <v>0.38118000000000002</v>
      </c>
      <c r="AL636" s="8">
        <v>2.99647</v>
      </c>
      <c r="AM636">
        <v>2.6512699999999998</v>
      </c>
      <c r="AN636">
        <v>0.99724000000000002</v>
      </c>
      <c r="AO636">
        <v>0.54096999999999995</v>
      </c>
      <c r="AP636">
        <v>4.1939900000000003</v>
      </c>
      <c r="AR636">
        <v>4</v>
      </c>
      <c r="AS636">
        <v>18</v>
      </c>
      <c r="AT636">
        <v>10</v>
      </c>
      <c r="AU636">
        <v>5</v>
      </c>
      <c r="AV636" s="4">
        <v>43907</v>
      </c>
      <c r="AW636">
        <v>1</v>
      </c>
      <c r="AX636">
        <v>6</v>
      </c>
      <c r="AZ636" s="1">
        <v>44610</v>
      </c>
      <c r="BA636">
        <v>35</v>
      </c>
      <c r="BB636">
        <v>21</v>
      </c>
      <c r="BC636">
        <v>12</v>
      </c>
      <c r="BD636">
        <v>208</v>
      </c>
      <c r="BE636">
        <v>1</v>
      </c>
      <c r="BF636">
        <v>0</v>
      </c>
      <c r="BG636">
        <v>208</v>
      </c>
      <c r="BH636">
        <v>44281</v>
      </c>
      <c r="BI636">
        <v>13</v>
      </c>
      <c r="BJ636">
        <v>6</v>
      </c>
      <c r="BK636">
        <v>13</v>
      </c>
      <c r="BL636">
        <v>112</v>
      </c>
      <c r="BM636">
        <v>1</v>
      </c>
      <c r="BN636">
        <v>0</v>
      </c>
      <c r="BO636">
        <v>112</v>
      </c>
      <c r="BP636">
        <v>43665</v>
      </c>
      <c r="BQ636">
        <v>19</v>
      </c>
      <c r="BR636">
        <v>18</v>
      </c>
      <c r="BS636">
        <v>1</v>
      </c>
      <c r="BT636">
        <v>124</v>
      </c>
      <c r="BU636">
        <v>1</v>
      </c>
      <c r="BV636">
        <v>0</v>
      </c>
      <c r="BW636">
        <v>124</v>
      </c>
      <c r="BX636" s="8">
        <v>162</v>
      </c>
      <c r="BZ636" t="s">
        <v>3116</v>
      </c>
      <c r="CA636" t="s">
        <v>3117</v>
      </c>
      <c r="CB636">
        <v>78220</v>
      </c>
      <c r="CC636">
        <v>130</v>
      </c>
      <c r="CD636">
        <v>2106480101</v>
      </c>
      <c r="CE636" t="s">
        <v>336</v>
      </c>
      <c r="CF636" t="s">
        <v>334</v>
      </c>
      <c r="CG636" s="1">
        <v>36601</v>
      </c>
      <c r="CH636" t="s">
        <v>334</v>
      </c>
      <c r="CI636" t="s">
        <v>334</v>
      </c>
      <c r="CJ636" t="s">
        <v>334</v>
      </c>
      <c r="CK636" t="s">
        <v>338</v>
      </c>
      <c r="CL636" t="s">
        <v>3118</v>
      </c>
      <c r="CM636">
        <v>320</v>
      </c>
      <c r="CN636" s="1">
        <v>44835</v>
      </c>
      <c r="CP636"/>
      <c r="CQ636"/>
      <c r="CR636"/>
      <c r="CS636"/>
      <c r="CT636"/>
      <c r="CU636" s="23"/>
      <c r="CV636"/>
      <c r="CW636"/>
      <c r="CX636"/>
    </row>
    <row r="637" spans="1:102" x14ac:dyDescent="0.35">
      <c r="A637" t="s">
        <v>143</v>
      </c>
      <c r="B637" t="s">
        <v>390</v>
      </c>
      <c r="C637">
        <v>675826</v>
      </c>
      <c r="D637" t="s">
        <v>474</v>
      </c>
      <c r="E637" t="s">
        <v>483</v>
      </c>
      <c r="F637" t="s">
        <v>1583</v>
      </c>
      <c r="G637" t="s">
        <v>167</v>
      </c>
      <c r="H637" t="s">
        <v>350</v>
      </c>
      <c r="I637">
        <v>102.1</v>
      </c>
      <c r="K637" t="s">
        <v>334</v>
      </c>
      <c r="L637" t="s">
        <v>335</v>
      </c>
      <c r="M637">
        <v>4</v>
      </c>
      <c r="N637">
        <v>1</v>
      </c>
      <c r="P637">
        <v>2</v>
      </c>
      <c r="Q637">
        <v>1</v>
      </c>
      <c r="R637">
        <v>3</v>
      </c>
      <c r="T637" s="8">
        <v>2.9445600000000001</v>
      </c>
      <c r="U637" s="8">
        <v>0.21076</v>
      </c>
      <c r="V637">
        <v>41.7</v>
      </c>
      <c r="W637" s="8">
        <v>0.92927000000000004</v>
      </c>
      <c r="X637" s="8">
        <v>1.1400300000000001</v>
      </c>
      <c r="Y637" s="8">
        <v>2.3023600000000002</v>
      </c>
      <c r="Z637" s="8">
        <v>0.16145000000000001</v>
      </c>
      <c r="AA637" s="8">
        <v>6.3800000000000003E-3</v>
      </c>
      <c r="AC637" s="8">
        <v>1.80453</v>
      </c>
      <c r="AD637">
        <v>42.9</v>
      </c>
      <c r="AF637">
        <v>0</v>
      </c>
      <c r="AI637" s="8">
        <v>2.03172</v>
      </c>
      <c r="AJ637" s="8">
        <v>0.71550000000000002</v>
      </c>
      <c r="AK637" s="8">
        <v>0.39733000000000002</v>
      </c>
      <c r="AL637" s="8">
        <v>3.1445500000000002</v>
      </c>
      <c r="AM637">
        <v>1.8117000000000001</v>
      </c>
      <c r="AN637">
        <v>0.95606000000000002</v>
      </c>
      <c r="AO637">
        <v>0.20150000000000001</v>
      </c>
      <c r="AP637">
        <v>2.9550900000000002</v>
      </c>
      <c r="AR637">
        <v>0</v>
      </c>
      <c r="AS637">
        <v>0</v>
      </c>
      <c r="AT637">
        <v>0</v>
      </c>
      <c r="AU637">
        <v>0</v>
      </c>
      <c r="AV637" s="4">
        <v>0</v>
      </c>
      <c r="AW637">
        <v>0</v>
      </c>
      <c r="AX637">
        <v>0</v>
      </c>
      <c r="AZ637" s="1">
        <v>43530</v>
      </c>
      <c r="BA637">
        <v>0</v>
      </c>
      <c r="BB637">
        <v>0</v>
      </c>
      <c r="BC637">
        <v>0</v>
      </c>
      <c r="BD637">
        <v>0</v>
      </c>
      <c r="BE637">
        <v>0</v>
      </c>
      <c r="BF637">
        <v>0</v>
      </c>
      <c r="BG637">
        <v>0</v>
      </c>
      <c r="BH637">
        <v>43139</v>
      </c>
      <c r="BI637">
        <v>2</v>
      </c>
      <c r="BJ637">
        <v>2</v>
      </c>
      <c r="BK637">
        <v>0</v>
      </c>
      <c r="BL637">
        <v>16</v>
      </c>
      <c r="BM637">
        <v>1</v>
      </c>
      <c r="BN637">
        <v>0</v>
      </c>
      <c r="BO637">
        <v>16</v>
      </c>
      <c r="BP637">
        <v>42718</v>
      </c>
      <c r="BQ637">
        <v>0</v>
      </c>
      <c r="BR637">
        <v>0</v>
      </c>
      <c r="BS637">
        <v>0</v>
      </c>
      <c r="BT637">
        <v>0</v>
      </c>
      <c r="BU637">
        <v>0</v>
      </c>
      <c r="BV637">
        <v>0</v>
      </c>
      <c r="BW637">
        <v>0</v>
      </c>
      <c r="BX637" s="8">
        <v>5.3330000000000002</v>
      </c>
      <c r="BZ637" t="s">
        <v>3119</v>
      </c>
      <c r="CA637" t="s">
        <v>3120</v>
      </c>
      <c r="CB637">
        <v>76634</v>
      </c>
      <c r="CC637">
        <v>160</v>
      </c>
      <c r="CD637">
        <v>2546758637</v>
      </c>
      <c r="CE637" t="s">
        <v>336</v>
      </c>
      <c r="CF637" t="s">
        <v>334</v>
      </c>
      <c r="CG637" s="1">
        <v>36661</v>
      </c>
      <c r="CH637" t="s">
        <v>337</v>
      </c>
      <c r="CI637" t="s">
        <v>337</v>
      </c>
      <c r="CJ637" t="s">
        <v>334</v>
      </c>
      <c r="CK637" t="s">
        <v>338</v>
      </c>
      <c r="CL637" t="s">
        <v>3121</v>
      </c>
      <c r="CM637">
        <v>128</v>
      </c>
      <c r="CN637" s="1">
        <v>44835</v>
      </c>
      <c r="CP637"/>
      <c r="CQ637"/>
      <c r="CR637"/>
      <c r="CS637"/>
      <c r="CT637"/>
      <c r="CU637" s="23"/>
      <c r="CV637"/>
      <c r="CW637"/>
      <c r="CX637"/>
    </row>
    <row r="638" spans="1:102" x14ac:dyDescent="0.35">
      <c r="A638" t="s">
        <v>143</v>
      </c>
      <c r="B638" t="s">
        <v>390</v>
      </c>
      <c r="C638">
        <v>675830</v>
      </c>
      <c r="D638" t="s">
        <v>3122</v>
      </c>
      <c r="E638" t="s">
        <v>439</v>
      </c>
      <c r="F638" t="s">
        <v>95</v>
      </c>
      <c r="G638" t="s">
        <v>166</v>
      </c>
      <c r="H638" t="s">
        <v>333</v>
      </c>
      <c r="I638">
        <v>41.2</v>
      </c>
      <c r="K638" t="s">
        <v>334</v>
      </c>
      <c r="L638" t="s">
        <v>339</v>
      </c>
      <c r="M638">
        <v>3</v>
      </c>
      <c r="N638">
        <v>2</v>
      </c>
      <c r="P638">
        <v>5</v>
      </c>
      <c r="Q638">
        <v>5</v>
      </c>
      <c r="R638">
        <v>4</v>
      </c>
      <c r="T638" s="8">
        <v>3.5964999999999998</v>
      </c>
      <c r="U638" s="8">
        <v>0.66847999999999996</v>
      </c>
      <c r="V638">
        <v>68.599999999999994</v>
      </c>
      <c r="W638" s="8">
        <v>1.13991</v>
      </c>
      <c r="X638" s="8">
        <v>1.8083800000000001</v>
      </c>
      <c r="Y638" s="8">
        <v>3.125</v>
      </c>
      <c r="Z638" s="8">
        <v>0.40129999999999999</v>
      </c>
      <c r="AA638" s="8">
        <v>0.13278999999999999</v>
      </c>
      <c r="AC638" s="8">
        <v>1.7881199999999999</v>
      </c>
      <c r="AD638">
        <v>62.5</v>
      </c>
      <c r="AG638">
        <v>6</v>
      </c>
      <c r="AI638" s="8">
        <v>2.1168999999999998</v>
      </c>
      <c r="AJ638" s="8">
        <v>0.69845000000000002</v>
      </c>
      <c r="AK638" s="8">
        <v>0.32391999999999999</v>
      </c>
      <c r="AL638" s="8">
        <v>3.1392600000000002</v>
      </c>
      <c r="AM638">
        <v>1.72298</v>
      </c>
      <c r="AN638">
        <v>1.20139</v>
      </c>
      <c r="AO638">
        <v>0.78398000000000001</v>
      </c>
      <c r="AP638">
        <v>3.61544</v>
      </c>
      <c r="AR638">
        <v>1</v>
      </c>
      <c r="AS638">
        <v>0</v>
      </c>
      <c r="AT638">
        <v>2</v>
      </c>
      <c r="AU638">
        <v>5</v>
      </c>
      <c r="AV638" s="4">
        <v>39650</v>
      </c>
      <c r="AW638">
        <v>1</v>
      </c>
      <c r="AX638">
        <v>6</v>
      </c>
      <c r="AZ638" s="1">
        <v>44672</v>
      </c>
      <c r="BA638">
        <v>6</v>
      </c>
      <c r="BB638">
        <v>6</v>
      </c>
      <c r="BC638">
        <v>0</v>
      </c>
      <c r="BD638">
        <v>36</v>
      </c>
      <c r="BE638">
        <v>1</v>
      </c>
      <c r="BF638">
        <v>0</v>
      </c>
      <c r="BG638">
        <v>36</v>
      </c>
      <c r="BH638">
        <v>43741</v>
      </c>
      <c r="BI638">
        <v>6</v>
      </c>
      <c r="BJ638">
        <v>4</v>
      </c>
      <c r="BK638">
        <v>2</v>
      </c>
      <c r="BL638">
        <v>140</v>
      </c>
      <c r="BM638">
        <v>1</v>
      </c>
      <c r="BN638">
        <v>0</v>
      </c>
      <c r="BO638">
        <v>140</v>
      </c>
      <c r="BP638">
        <v>43406</v>
      </c>
      <c r="BQ638">
        <v>3</v>
      </c>
      <c r="BR638">
        <v>3</v>
      </c>
      <c r="BS638">
        <v>0</v>
      </c>
      <c r="BT638">
        <v>20</v>
      </c>
      <c r="BU638">
        <v>1</v>
      </c>
      <c r="BV638">
        <v>0</v>
      </c>
      <c r="BW638">
        <v>20</v>
      </c>
      <c r="BX638" s="8">
        <v>68</v>
      </c>
      <c r="BZ638" t="s">
        <v>3123</v>
      </c>
      <c r="CA638" t="s">
        <v>3124</v>
      </c>
      <c r="CB638">
        <v>75218</v>
      </c>
      <c r="CC638">
        <v>390</v>
      </c>
      <c r="CD638">
        <v>2143284161</v>
      </c>
      <c r="CE638" t="s">
        <v>336</v>
      </c>
      <c r="CF638" t="s">
        <v>334</v>
      </c>
      <c r="CG638" s="1">
        <v>36696</v>
      </c>
      <c r="CH638" t="s">
        <v>337</v>
      </c>
      <c r="CI638" t="s">
        <v>334</v>
      </c>
      <c r="CJ638" t="s">
        <v>334</v>
      </c>
      <c r="CK638" t="s">
        <v>338</v>
      </c>
      <c r="CL638" t="s">
        <v>3125</v>
      </c>
      <c r="CM638">
        <v>75</v>
      </c>
      <c r="CN638" s="1">
        <v>44835</v>
      </c>
      <c r="CP638"/>
      <c r="CQ638"/>
      <c r="CR638"/>
      <c r="CS638"/>
      <c r="CT638"/>
      <c r="CU638" s="23"/>
      <c r="CV638"/>
      <c r="CW638"/>
      <c r="CX638"/>
    </row>
    <row r="639" spans="1:102" x14ac:dyDescent="0.35">
      <c r="A639" t="s">
        <v>143</v>
      </c>
      <c r="B639" t="s">
        <v>390</v>
      </c>
      <c r="C639">
        <v>675831</v>
      </c>
      <c r="D639" t="s">
        <v>3126</v>
      </c>
      <c r="E639" t="s">
        <v>461</v>
      </c>
      <c r="F639" t="s">
        <v>412</v>
      </c>
      <c r="G639" t="s">
        <v>166</v>
      </c>
      <c r="H639" t="s">
        <v>333</v>
      </c>
      <c r="I639">
        <v>80.5</v>
      </c>
      <c r="K639" t="s">
        <v>334</v>
      </c>
      <c r="L639" t="s">
        <v>339</v>
      </c>
      <c r="M639">
        <v>1</v>
      </c>
      <c r="N639">
        <v>1</v>
      </c>
      <c r="P639">
        <v>2</v>
      </c>
      <c r="Q639">
        <v>1</v>
      </c>
      <c r="R639">
        <v>3</v>
      </c>
      <c r="T639" s="8">
        <v>2.7694800000000002</v>
      </c>
      <c r="U639" s="8">
        <v>0.18809000000000001</v>
      </c>
      <c r="V639">
        <v>58.7</v>
      </c>
      <c r="W639" s="8">
        <v>0.89415</v>
      </c>
      <c r="X639" s="8">
        <v>1.0822400000000001</v>
      </c>
      <c r="Y639" s="8">
        <v>2.5503800000000001</v>
      </c>
      <c r="Z639" s="8">
        <v>0.23549999999999999</v>
      </c>
      <c r="AA639" s="8">
        <v>7.2840000000000002E-2</v>
      </c>
      <c r="AC639" s="8">
        <v>1.6872400000000001</v>
      </c>
      <c r="AD639">
        <v>83.3</v>
      </c>
      <c r="AG639">
        <v>6</v>
      </c>
      <c r="AI639" s="8">
        <v>2.1008900000000001</v>
      </c>
      <c r="AJ639" s="8">
        <v>0.81145999999999996</v>
      </c>
      <c r="AK639" s="8">
        <v>0.40366000000000002</v>
      </c>
      <c r="AL639" s="8">
        <v>3.31602</v>
      </c>
      <c r="AM639">
        <v>1.6381600000000001</v>
      </c>
      <c r="AN639">
        <v>0.81113999999999997</v>
      </c>
      <c r="AO639">
        <v>0.17701</v>
      </c>
      <c r="AP639">
        <v>2.6356600000000001</v>
      </c>
      <c r="AR639">
        <v>4</v>
      </c>
      <c r="AS639">
        <v>2</v>
      </c>
      <c r="AT639">
        <v>7</v>
      </c>
      <c r="AU639">
        <v>4</v>
      </c>
      <c r="AV639" s="4">
        <v>13325</v>
      </c>
      <c r="AW639">
        <v>0</v>
      </c>
      <c r="AX639">
        <v>4</v>
      </c>
      <c r="AZ639" s="1">
        <v>44547</v>
      </c>
      <c r="BA639">
        <v>14</v>
      </c>
      <c r="BB639">
        <v>7</v>
      </c>
      <c r="BC639">
        <v>7</v>
      </c>
      <c r="BD639">
        <v>88</v>
      </c>
      <c r="BE639">
        <v>1</v>
      </c>
      <c r="BF639">
        <v>0</v>
      </c>
      <c r="BG639">
        <v>88</v>
      </c>
      <c r="BH639">
        <v>44099</v>
      </c>
      <c r="BI639">
        <v>6</v>
      </c>
      <c r="BJ639">
        <v>3</v>
      </c>
      <c r="BK639">
        <v>3</v>
      </c>
      <c r="BL639">
        <v>24</v>
      </c>
      <c r="BM639">
        <v>1</v>
      </c>
      <c r="BN639">
        <v>0</v>
      </c>
      <c r="BO639">
        <v>24</v>
      </c>
      <c r="BP639">
        <v>43641</v>
      </c>
      <c r="BQ639">
        <v>5</v>
      </c>
      <c r="BR639">
        <v>5</v>
      </c>
      <c r="BS639">
        <v>0</v>
      </c>
      <c r="BT639">
        <v>44</v>
      </c>
      <c r="BU639">
        <v>1</v>
      </c>
      <c r="BV639">
        <v>0</v>
      </c>
      <c r="BW639">
        <v>44</v>
      </c>
      <c r="BX639" s="8">
        <v>59.332999999999998</v>
      </c>
      <c r="BZ639" t="s">
        <v>2910</v>
      </c>
      <c r="CA639" t="s">
        <v>3127</v>
      </c>
      <c r="CB639">
        <v>79935</v>
      </c>
      <c r="CC639">
        <v>480</v>
      </c>
      <c r="CD639">
        <v>9155907800</v>
      </c>
      <c r="CE639" t="s">
        <v>336</v>
      </c>
      <c r="CF639" t="s">
        <v>334</v>
      </c>
      <c r="CG639" s="1">
        <v>36545</v>
      </c>
      <c r="CH639" t="s">
        <v>334</v>
      </c>
      <c r="CI639" t="s">
        <v>334</v>
      </c>
      <c r="CJ639" t="s">
        <v>334</v>
      </c>
      <c r="CK639" t="s">
        <v>338</v>
      </c>
      <c r="CL639" t="s">
        <v>3128</v>
      </c>
      <c r="CM639">
        <v>138</v>
      </c>
      <c r="CN639" s="1">
        <v>44835</v>
      </c>
      <c r="CP639"/>
      <c r="CQ639"/>
      <c r="CR639"/>
      <c r="CS639"/>
      <c r="CT639"/>
      <c r="CU639" s="23"/>
      <c r="CV639"/>
      <c r="CW639"/>
      <c r="CX639"/>
    </row>
    <row r="640" spans="1:102" x14ac:dyDescent="0.35">
      <c r="A640" t="s">
        <v>143</v>
      </c>
      <c r="B640" t="s">
        <v>390</v>
      </c>
      <c r="C640">
        <v>675832</v>
      </c>
      <c r="D640" t="s">
        <v>3129</v>
      </c>
      <c r="E640" t="s">
        <v>3130</v>
      </c>
      <c r="F640" t="s">
        <v>1627</v>
      </c>
      <c r="G640" t="s">
        <v>166</v>
      </c>
      <c r="H640" t="s">
        <v>333</v>
      </c>
      <c r="I640">
        <v>31.6</v>
      </c>
      <c r="K640" t="s">
        <v>334</v>
      </c>
      <c r="L640" t="s">
        <v>339</v>
      </c>
      <c r="M640">
        <v>4</v>
      </c>
      <c r="N640">
        <v>1</v>
      </c>
      <c r="P640">
        <v>4</v>
      </c>
      <c r="Q640">
        <v>5</v>
      </c>
      <c r="R640">
        <v>3</v>
      </c>
      <c r="T640" s="8">
        <v>2.9434</v>
      </c>
      <c r="U640" s="8">
        <v>0.51751999999999998</v>
      </c>
      <c r="V640">
        <v>64.5</v>
      </c>
      <c r="W640" s="8">
        <v>0.95238</v>
      </c>
      <c r="X640" s="8">
        <v>1.4699</v>
      </c>
      <c r="Y640" s="8">
        <v>2.0653000000000001</v>
      </c>
      <c r="Z640" s="8">
        <v>0.33255000000000001</v>
      </c>
      <c r="AA640" s="8">
        <v>1.9869999999999999E-2</v>
      </c>
      <c r="AC640" s="8">
        <v>1.4735</v>
      </c>
      <c r="AD640">
        <v>71.400000000000006</v>
      </c>
      <c r="AF640">
        <v>1</v>
      </c>
      <c r="AI640" s="8">
        <v>1.8228800000000001</v>
      </c>
      <c r="AJ640" s="8">
        <v>0.82289999999999996</v>
      </c>
      <c r="AK640" s="8">
        <v>0.47143000000000002</v>
      </c>
      <c r="AL640" s="8">
        <v>3.11721</v>
      </c>
      <c r="AM640">
        <v>1.64883</v>
      </c>
      <c r="AN640">
        <v>0.85194999999999999</v>
      </c>
      <c r="AO640">
        <v>0.41702</v>
      </c>
      <c r="AP640">
        <v>2.9798399999999998</v>
      </c>
      <c r="AR640">
        <v>0</v>
      </c>
      <c r="AS640">
        <v>0</v>
      </c>
      <c r="AT640">
        <v>0</v>
      </c>
      <c r="AU640">
        <v>2</v>
      </c>
      <c r="AV640" s="4">
        <v>1649.43</v>
      </c>
      <c r="AW640">
        <v>0</v>
      </c>
      <c r="AX640">
        <v>2</v>
      </c>
      <c r="AZ640" s="1">
        <v>43768</v>
      </c>
      <c r="BA640">
        <v>2</v>
      </c>
      <c r="BB640">
        <v>2</v>
      </c>
      <c r="BC640">
        <v>0</v>
      </c>
      <c r="BD640">
        <v>0</v>
      </c>
      <c r="BE640">
        <v>1</v>
      </c>
      <c r="BF640">
        <v>0</v>
      </c>
      <c r="BG640">
        <v>0</v>
      </c>
      <c r="BH640">
        <v>43447</v>
      </c>
      <c r="BI640">
        <v>2</v>
      </c>
      <c r="BJ640">
        <v>2</v>
      </c>
      <c r="BK640">
        <v>0</v>
      </c>
      <c r="BL640">
        <v>12</v>
      </c>
      <c r="BM640">
        <v>1</v>
      </c>
      <c r="BN640">
        <v>0</v>
      </c>
      <c r="BO640">
        <v>12</v>
      </c>
      <c r="BP640">
        <v>43027</v>
      </c>
      <c r="BQ640">
        <v>3</v>
      </c>
      <c r="BR640">
        <v>3</v>
      </c>
      <c r="BS640">
        <v>0</v>
      </c>
      <c r="BT640">
        <v>20</v>
      </c>
      <c r="BU640">
        <v>1</v>
      </c>
      <c r="BV640">
        <v>0</v>
      </c>
      <c r="BW640">
        <v>20</v>
      </c>
      <c r="BX640" s="8">
        <v>7.3330000000000002</v>
      </c>
      <c r="BZ640" t="s">
        <v>1132</v>
      </c>
      <c r="CA640" t="s">
        <v>3131</v>
      </c>
      <c r="CB640">
        <v>76471</v>
      </c>
      <c r="CC640">
        <v>450</v>
      </c>
      <c r="CD640">
        <v>2546436700</v>
      </c>
      <c r="CE640" t="s">
        <v>336</v>
      </c>
      <c r="CF640" t="s">
        <v>334</v>
      </c>
      <c r="CG640" s="1">
        <v>36644</v>
      </c>
      <c r="CH640" t="s">
        <v>334</v>
      </c>
      <c r="CI640" t="s">
        <v>337</v>
      </c>
      <c r="CJ640" t="s">
        <v>334</v>
      </c>
      <c r="CK640" t="s">
        <v>338</v>
      </c>
      <c r="CL640" t="s">
        <v>3132</v>
      </c>
      <c r="CM640">
        <v>60</v>
      </c>
      <c r="CN640" s="1">
        <v>44835</v>
      </c>
      <c r="CP640"/>
      <c r="CQ640"/>
      <c r="CR640"/>
      <c r="CS640"/>
      <c r="CT640"/>
      <c r="CU640" s="23"/>
      <c r="CV640"/>
      <c r="CW640"/>
      <c r="CX640"/>
    </row>
    <row r="641" spans="1:102" x14ac:dyDescent="0.35">
      <c r="A641" t="s">
        <v>143</v>
      </c>
      <c r="B641" t="s">
        <v>390</v>
      </c>
      <c r="C641">
        <v>675833</v>
      </c>
      <c r="D641" t="s">
        <v>3133</v>
      </c>
      <c r="E641" t="s">
        <v>635</v>
      </c>
      <c r="F641" t="s">
        <v>636</v>
      </c>
      <c r="G641" t="s">
        <v>168</v>
      </c>
      <c r="H641" t="s">
        <v>404</v>
      </c>
      <c r="I641">
        <v>72.2</v>
      </c>
      <c r="K641" t="s">
        <v>334</v>
      </c>
      <c r="L641" t="s">
        <v>339</v>
      </c>
      <c r="M641">
        <v>1</v>
      </c>
      <c r="N641">
        <v>2</v>
      </c>
      <c r="P641">
        <v>4</v>
      </c>
      <c r="Q641">
        <v>3</v>
      </c>
      <c r="R641">
        <v>5</v>
      </c>
      <c r="T641" s="8">
        <v>3.78714</v>
      </c>
      <c r="U641" s="8">
        <v>0.39566000000000001</v>
      </c>
      <c r="V641">
        <v>36.200000000000003</v>
      </c>
      <c r="W641" s="8">
        <v>1.20567</v>
      </c>
      <c r="X641" s="8">
        <v>1.6013299999999999</v>
      </c>
      <c r="Y641" s="8">
        <v>3.0631699999999999</v>
      </c>
      <c r="Z641" s="8">
        <v>0.46117000000000002</v>
      </c>
      <c r="AA641" s="8">
        <v>8.5000000000000006E-2</v>
      </c>
      <c r="AC641" s="8">
        <v>2.1858</v>
      </c>
      <c r="AD641">
        <v>37.5</v>
      </c>
      <c r="AG641">
        <v>6</v>
      </c>
      <c r="AI641" s="8">
        <v>2.19699</v>
      </c>
      <c r="AJ641" s="8">
        <v>0.78778000000000004</v>
      </c>
      <c r="AK641" s="8">
        <v>0.47158</v>
      </c>
      <c r="AL641" s="8">
        <v>3.4563600000000001</v>
      </c>
      <c r="AM641">
        <v>2.0293999999999999</v>
      </c>
      <c r="AN641">
        <v>1.1266099999999999</v>
      </c>
      <c r="AO641">
        <v>0.31873000000000001</v>
      </c>
      <c r="AP641">
        <v>3.4578099999999998</v>
      </c>
      <c r="AR641">
        <v>6</v>
      </c>
      <c r="AS641">
        <v>15</v>
      </c>
      <c r="AT641">
        <v>4</v>
      </c>
      <c r="AU641">
        <v>2</v>
      </c>
      <c r="AV641" s="4">
        <v>55774.98</v>
      </c>
      <c r="AW641">
        <v>1</v>
      </c>
      <c r="AX641">
        <v>3</v>
      </c>
      <c r="AZ641" s="1">
        <v>44568</v>
      </c>
      <c r="BA641">
        <v>6</v>
      </c>
      <c r="BB641">
        <v>5</v>
      </c>
      <c r="BC641">
        <v>1</v>
      </c>
      <c r="BD641">
        <v>36</v>
      </c>
      <c r="BE641">
        <v>1</v>
      </c>
      <c r="BF641">
        <v>0</v>
      </c>
      <c r="BG641">
        <v>36</v>
      </c>
      <c r="BH641">
        <v>43868</v>
      </c>
      <c r="BI641">
        <v>18</v>
      </c>
      <c r="BJ641">
        <v>13</v>
      </c>
      <c r="BK641">
        <v>5</v>
      </c>
      <c r="BL641">
        <v>171</v>
      </c>
      <c r="BM641">
        <v>1</v>
      </c>
      <c r="BN641">
        <v>0</v>
      </c>
      <c r="BO641">
        <v>171</v>
      </c>
      <c r="BP641">
        <v>43518</v>
      </c>
      <c r="BQ641">
        <v>18</v>
      </c>
      <c r="BR641">
        <v>9</v>
      </c>
      <c r="BS641">
        <v>9</v>
      </c>
      <c r="BT641">
        <v>100</v>
      </c>
      <c r="BU641">
        <v>1</v>
      </c>
      <c r="BV641">
        <v>0</v>
      </c>
      <c r="BW641">
        <v>100</v>
      </c>
      <c r="BX641" s="8">
        <v>91.667000000000002</v>
      </c>
      <c r="BZ641" t="s">
        <v>673</v>
      </c>
      <c r="CA641" t="s">
        <v>3134</v>
      </c>
      <c r="CB641">
        <v>78218</v>
      </c>
      <c r="CC641">
        <v>130</v>
      </c>
      <c r="CD641">
        <v>2108041223</v>
      </c>
      <c r="CE641" t="s">
        <v>336</v>
      </c>
      <c r="CF641" t="s">
        <v>334</v>
      </c>
      <c r="CG641" s="1">
        <v>36732</v>
      </c>
      <c r="CH641" t="s">
        <v>334</v>
      </c>
      <c r="CI641" t="s">
        <v>334</v>
      </c>
      <c r="CJ641" t="s">
        <v>334</v>
      </c>
      <c r="CK641" t="s">
        <v>338</v>
      </c>
      <c r="CL641" t="s">
        <v>3135</v>
      </c>
      <c r="CM641">
        <v>194</v>
      </c>
      <c r="CN641" s="1">
        <v>44835</v>
      </c>
      <c r="CP641"/>
      <c r="CQ641"/>
      <c r="CR641"/>
      <c r="CS641"/>
      <c r="CT641"/>
      <c r="CU641" s="23"/>
      <c r="CV641"/>
      <c r="CW641"/>
      <c r="CX641"/>
    </row>
    <row r="642" spans="1:102" x14ac:dyDescent="0.35">
      <c r="A642" t="s">
        <v>143</v>
      </c>
      <c r="B642" t="s">
        <v>390</v>
      </c>
      <c r="C642">
        <v>675834</v>
      </c>
      <c r="D642" t="s">
        <v>3136</v>
      </c>
      <c r="E642" t="s">
        <v>548</v>
      </c>
      <c r="F642" t="s">
        <v>450</v>
      </c>
      <c r="G642" t="s">
        <v>166</v>
      </c>
      <c r="H642" t="s">
        <v>333</v>
      </c>
      <c r="I642">
        <v>45.4</v>
      </c>
      <c r="K642" t="s">
        <v>334</v>
      </c>
      <c r="L642" t="s">
        <v>339</v>
      </c>
      <c r="M642">
        <v>2</v>
      </c>
      <c r="N642">
        <v>3</v>
      </c>
      <c r="P642">
        <v>4</v>
      </c>
      <c r="R642">
        <v>4</v>
      </c>
      <c r="T642" s="8">
        <v>4.8948999999999998</v>
      </c>
      <c r="U642" s="8">
        <v>0.86301000000000005</v>
      </c>
      <c r="V642">
        <v>60</v>
      </c>
      <c r="W642" s="8">
        <v>1.72343</v>
      </c>
      <c r="X642" s="8">
        <v>2.5864400000000001</v>
      </c>
      <c r="Y642" s="8">
        <v>4.0277500000000002</v>
      </c>
      <c r="Z642" s="8">
        <v>0.56476000000000004</v>
      </c>
      <c r="AA642" s="8">
        <v>0.28559000000000001</v>
      </c>
      <c r="AC642" s="8">
        <v>2.3084600000000002</v>
      </c>
      <c r="AD642">
        <v>84.6</v>
      </c>
      <c r="AF642">
        <v>0</v>
      </c>
      <c r="AI642" s="8">
        <v>2.12338</v>
      </c>
      <c r="AJ642" s="8">
        <v>0.84599000000000002</v>
      </c>
      <c r="AK642" s="8">
        <v>0.51988000000000001</v>
      </c>
      <c r="AL642" s="8">
        <v>3.4892500000000002</v>
      </c>
      <c r="AM642">
        <v>2.2175799999999999</v>
      </c>
      <c r="AN642">
        <v>1.49962</v>
      </c>
      <c r="AO642">
        <v>0.63061999999999996</v>
      </c>
      <c r="AP642">
        <v>4.4271200000000004</v>
      </c>
      <c r="AR642">
        <v>0</v>
      </c>
      <c r="AS642">
        <v>1</v>
      </c>
      <c r="AT642">
        <v>3</v>
      </c>
      <c r="AU642">
        <v>2</v>
      </c>
      <c r="AV642" s="4">
        <v>34775</v>
      </c>
      <c r="AW642">
        <v>0</v>
      </c>
      <c r="AX642">
        <v>2</v>
      </c>
      <c r="AZ642" s="1">
        <v>44539</v>
      </c>
      <c r="BA642">
        <v>11</v>
      </c>
      <c r="BB642">
        <v>9</v>
      </c>
      <c r="BC642">
        <v>2</v>
      </c>
      <c r="BD642">
        <v>72</v>
      </c>
      <c r="BE642">
        <v>1</v>
      </c>
      <c r="BF642">
        <v>0</v>
      </c>
      <c r="BG642">
        <v>72</v>
      </c>
      <c r="BH642">
        <v>43784</v>
      </c>
      <c r="BI642">
        <v>6</v>
      </c>
      <c r="BJ642">
        <v>6</v>
      </c>
      <c r="BK642">
        <v>0</v>
      </c>
      <c r="BL642">
        <v>32</v>
      </c>
      <c r="BM642">
        <v>1</v>
      </c>
      <c r="BN642">
        <v>0</v>
      </c>
      <c r="BO642">
        <v>32</v>
      </c>
      <c r="BP642">
        <v>43384</v>
      </c>
      <c r="BQ642">
        <v>3</v>
      </c>
      <c r="BR642">
        <v>2</v>
      </c>
      <c r="BS642">
        <v>1</v>
      </c>
      <c r="BT642">
        <v>108</v>
      </c>
      <c r="BU642">
        <v>1</v>
      </c>
      <c r="BV642">
        <v>0</v>
      </c>
      <c r="BW642">
        <v>108</v>
      </c>
      <c r="BX642" s="8">
        <v>64.667000000000002</v>
      </c>
      <c r="BZ642" t="s">
        <v>3137</v>
      </c>
      <c r="CA642" t="s">
        <v>3138</v>
      </c>
      <c r="CB642">
        <v>77056</v>
      </c>
      <c r="CC642">
        <v>610</v>
      </c>
      <c r="CD642">
        <v>7139939999</v>
      </c>
      <c r="CE642" t="s">
        <v>381</v>
      </c>
      <c r="CF642" t="s">
        <v>334</v>
      </c>
      <c r="CG642" s="1">
        <v>36741</v>
      </c>
      <c r="CH642" t="s">
        <v>337</v>
      </c>
      <c r="CI642" t="s">
        <v>334</v>
      </c>
      <c r="CJ642" t="s">
        <v>334</v>
      </c>
      <c r="CK642" t="s">
        <v>338</v>
      </c>
      <c r="CL642" t="s">
        <v>3139</v>
      </c>
      <c r="CM642">
        <v>56</v>
      </c>
      <c r="CN642" s="1">
        <v>44835</v>
      </c>
      <c r="CP642"/>
      <c r="CQ642"/>
      <c r="CR642"/>
      <c r="CS642"/>
      <c r="CT642"/>
      <c r="CU642" s="23">
        <v>2</v>
      </c>
      <c r="CV642"/>
      <c r="CW642"/>
      <c r="CX642"/>
    </row>
    <row r="643" spans="1:102" x14ac:dyDescent="0.35">
      <c r="A643" t="s">
        <v>143</v>
      </c>
      <c r="B643" t="s">
        <v>390</v>
      </c>
      <c r="C643">
        <v>675835</v>
      </c>
      <c r="D643" t="s">
        <v>3140</v>
      </c>
      <c r="E643" t="s">
        <v>1269</v>
      </c>
      <c r="F643" t="s">
        <v>374</v>
      </c>
      <c r="G643" t="s">
        <v>166</v>
      </c>
      <c r="H643" t="s">
        <v>346</v>
      </c>
      <c r="I643">
        <v>46</v>
      </c>
      <c r="K643" t="s">
        <v>334</v>
      </c>
      <c r="L643" t="s">
        <v>339</v>
      </c>
      <c r="M643">
        <v>2</v>
      </c>
      <c r="N643">
        <v>3</v>
      </c>
      <c r="P643">
        <v>2</v>
      </c>
      <c r="Q643">
        <v>2</v>
      </c>
      <c r="T643" s="8">
        <v>4.3152100000000004</v>
      </c>
      <c r="U643" s="8">
        <v>0.36115000000000003</v>
      </c>
      <c r="V643">
        <v>57.1</v>
      </c>
      <c r="W643" s="8">
        <v>1.3644799999999999</v>
      </c>
      <c r="X643" s="8">
        <v>1.7256400000000001</v>
      </c>
      <c r="Y643" s="8">
        <v>3.5546000000000002</v>
      </c>
      <c r="Z643" s="8">
        <v>0.35219</v>
      </c>
      <c r="AA643" s="8">
        <v>0.19975999999999999</v>
      </c>
      <c r="AC643" s="8">
        <v>2.5895700000000001</v>
      </c>
      <c r="AD643">
        <v>66.7</v>
      </c>
      <c r="AF643">
        <v>2</v>
      </c>
      <c r="AI643" s="8">
        <v>1.87208</v>
      </c>
      <c r="AJ643" s="8">
        <v>0.75104000000000004</v>
      </c>
      <c r="AK643" s="8">
        <v>0.38886999999999999</v>
      </c>
      <c r="AL643" s="8">
        <v>3.012</v>
      </c>
      <c r="AM643">
        <v>2.8215499999999998</v>
      </c>
      <c r="AN643">
        <v>1.3373699999999999</v>
      </c>
      <c r="AO643">
        <v>0.35281000000000001</v>
      </c>
      <c r="AP643">
        <v>4.5212199999999996</v>
      </c>
      <c r="AR643">
        <v>5</v>
      </c>
      <c r="AS643">
        <v>3</v>
      </c>
      <c r="AT643">
        <v>2</v>
      </c>
      <c r="AU643">
        <v>7</v>
      </c>
      <c r="AV643" s="4">
        <v>44802.75</v>
      </c>
      <c r="AW643">
        <v>1</v>
      </c>
      <c r="AX643">
        <v>8</v>
      </c>
      <c r="AZ643" s="1">
        <v>44475</v>
      </c>
      <c r="BA643">
        <v>1</v>
      </c>
      <c r="BB643">
        <v>1</v>
      </c>
      <c r="BC643">
        <v>0</v>
      </c>
      <c r="BD643">
        <v>4</v>
      </c>
      <c r="BE643">
        <v>1</v>
      </c>
      <c r="BF643">
        <v>0</v>
      </c>
      <c r="BG643">
        <v>4</v>
      </c>
      <c r="BH643">
        <v>43775</v>
      </c>
      <c r="BI643">
        <v>6</v>
      </c>
      <c r="BJ643">
        <v>3</v>
      </c>
      <c r="BK643">
        <v>1</v>
      </c>
      <c r="BL643">
        <v>199</v>
      </c>
      <c r="BM643">
        <v>1</v>
      </c>
      <c r="BN643">
        <v>0</v>
      </c>
      <c r="BO643">
        <v>199</v>
      </c>
      <c r="BP643">
        <v>43391</v>
      </c>
      <c r="BQ643">
        <v>16</v>
      </c>
      <c r="BR643">
        <v>15</v>
      </c>
      <c r="BS643">
        <v>1</v>
      </c>
      <c r="BT643">
        <v>88</v>
      </c>
      <c r="BU643">
        <v>1</v>
      </c>
      <c r="BV643">
        <v>0</v>
      </c>
      <c r="BW643">
        <v>88</v>
      </c>
      <c r="BX643" s="8">
        <v>83</v>
      </c>
      <c r="BZ643" t="s">
        <v>3141</v>
      </c>
      <c r="CA643" t="s">
        <v>3142</v>
      </c>
      <c r="CB643">
        <v>75785</v>
      </c>
      <c r="CC643">
        <v>281</v>
      </c>
      <c r="CD643">
        <v>9036835438</v>
      </c>
      <c r="CE643" t="s">
        <v>336</v>
      </c>
      <c r="CF643" t="s">
        <v>334</v>
      </c>
      <c r="CG643" s="1">
        <v>36739</v>
      </c>
      <c r="CH643" t="s">
        <v>334</v>
      </c>
      <c r="CI643" t="s">
        <v>334</v>
      </c>
      <c r="CJ643" t="s">
        <v>334</v>
      </c>
      <c r="CK643" t="s">
        <v>338</v>
      </c>
      <c r="CL643" t="s">
        <v>3143</v>
      </c>
      <c r="CM643">
        <v>140</v>
      </c>
      <c r="CN643" s="1">
        <v>44835</v>
      </c>
      <c r="CP643"/>
      <c r="CQ643"/>
      <c r="CR643"/>
      <c r="CS643"/>
      <c r="CT643"/>
      <c r="CU643" s="23"/>
      <c r="CV643">
        <v>2</v>
      </c>
      <c r="CW643"/>
      <c r="CX643"/>
    </row>
    <row r="644" spans="1:102" x14ac:dyDescent="0.35">
      <c r="A644" t="s">
        <v>143</v>
      </c>
      <c r="B644" t="s">
        <v>390</v>
      </c>
      <c r="C644">
        <v>675837</v>
      </c>
      <c r="D644" t="s">
        <v>3144</v>
      </c>
      <c r="E644" t="s">
        <v>3043</v>
      </c>
      <c r="F644" t="s">
        <v>360</v>
      </c>
      <c r="G644" t="s">
        <v>166</v>
      </c>
      <c r="H644" t="s">
        <v>346</v>
      </c>
      <c r="I644">
        <v>45.2</v>
      </c>
      <c r="K644" t="s">
        <v>334</v>
      </c>
      <c r="L644" t="s">
        <v>339</v>
      </c>
      <c r="M644">
        <v>1</v>
      </c>
      <c r="N644">
        <v>1</v>
      </c>
      <c r="P644">
        <v>2</v>
      </c>
      <c r="Q644">
        <v>2</v>
      </c>
      <c r="R644">
        <v>2</v>
      </c>
      <c r="T644" s="8">
        <v>3.8370299999999999</v>
      </c>
      <c r="U644" s="8">
        <v>0.30620999999999998</v>
      </c>
      <c r="V644">
        <v>74.099999999999994</v>
      </c>
      <c r="W644" s="8">
        <v>1.6148499999999999</v>
      </c>
      <c r="X644" s="8">
        <v>1.9210700000000001</v>
      </c>
      <c r="Y644" s="8">
        <v>3.1203799999999999</v>
      </c>
      <c r="Z644" s="8">
        <v>2.2700000000000001E-2</v>
      </c>
      <c r="AA644" s="8">
        <v>6.9209999999999994E-2</v>
      </c>
      <c r="AC644" s="8">
        <v>1.9159600000000001</v>
      </c>
      <c r="AD644">
        <v>90.9</v>
      </c>
      <c r="AF644">
        <v>4</v>
      </c>
      <c r="AI644" s="8">
        <v>1.98448</v>
      </c>
      <c r="AJ644" s="8">
        <v>0.67049000000000003</v>
      </c>
      <c r="AK644" s="8">
        <v>0.34503</v>
      </c>
      <c r="AL644" s="8">
        <v>3</v>
      </c>
      <c r="AM644">
        <v>1.9693700000000001</v>
      </c>
      <c r="AN644">
        <v>1.7729299999999999</v>
      </c>
      <c r="AO644">
        <v>0.33714</v>
      </c>
      <c r="AP644">
        <v>4.0362999999999998</v>
      </c>
      <c r="AR644">
        <v>10</v>
      </c>
      <c r="AS644">
        <v>9</v>
      </c>
      <c r="AT644">
        <v>3</v>
      </c>
      <c r="AU644">
        <v>2</v>
      </c>
      <c r="AV644" s="4">
        <v>26568.12</v>
      </c>
      <c r="AW644">
        <v>0</v>
      </c>
      <c r="AX644">
        <v>2</v>
      </c>
      <c r="AZ644" s="1">
        <v>44449</v>
      </c>
      <c r="BA644">
        <v>12</v>
      </c>
      <c r="BB644">
        <v>7</v>
      </c>
      <c r="BC644">
        <v>5</v>
      </c>
      <c r="BD644">
        <v>68</v>
      </c>
      <c r="BE644">
        <v>1</v>
      </c>
      <c r="BF644">
        <v>0</v>
      </c>
      <c r="BG644">
        <v>68</v>
      </c>
      <c r="BH644">
        <v>43887</v>
      </c>
      <c r="BI644">
        <v>23</v>
      </c>
      <c r="BJ644">
        <v>5</v>
      </c>
      <c r="BK644">
        <v>18</v>
      </c>
      <c r="BL644">
        <v>176</v>
      </c>
      <c r="BM644">
        <v>1</v>
      </c>
      <c r="BN644">
        <v>0</v>
      </c>
      <c r="BO644">
        <v>176</v>
      </c>
      <c r="BP644">
        <v>43523</v>
      </c>
      <c r="BQ644">
        <v>6</v>
      </c>
      <c r="BR644">
        <v>5</v>
      </c>
      <c r="BS644">
        <v>1</v>
      </c>
      <c r="BT644">
        <v>44</v>
      </c>
      <c r="BU644">
        <v>1</v>
      </c>
      <c r="BV644">
        <v>0</v>
      </c>
      <c r="BW644">
        <v>44</v>
      </c>
      <c r="BX644" s="8">
        <v>100</v>
      </c>
      <c r="BZ644" t="s">
        <v>3145</v>
      </c>
      <c r="CA644" t="s">
        <v>3146</v>
      </c>
      <c r="CB644">
        <v>77833</v>
      </c>
      <c r="CC644">
        <v>952</v>
      </c>
      <c r="CD644">
        <v>9798301996</v>
      </c>
      <c r="CE644" t="s">
        <v>336</v>
      </c>
      <c r="CF644" t="s">
        <v>334</v>
      </c>
      <c r="CG644" s="1">
        <v>36770</v>
      </c>
      <c r="CH644" t="s">
        <v>334</v>
      </c>
      <c r="CI644" t="s">
        <v>334</v>
      </c>
      <c r="CJ644" t="s">
        <v>334</v>
      </c>
      <c r="CK644" t="s">
        <v>338</v>
      </c>
      <c r="CL644" t="s">
        <v>3147</v>
      </c>
      <c r="CM644">
        <v>65</v>
      </c>
      <c r="CN644" s="1">
        <v>44835</v>
      </c>
      <c r="CP644"/>
      <c r="CQ644"/>
      <c r="CR644">
        <v>12</v>
      </c>
      <c r="CS644"/>
      <c r="CT644"/>
      <c r="CU644" s="23"/>
      <c r="CV644"/>
      <c r="CW644"/>
      <c r="CX644"/>
    </row>
    <row r="645" spans="1:102" x14ac:dyDescent="0.35">
      <c r="A645" t="s">
        <v>143</v>
      </c>
      <c r="B645" t="s">
        <v>390</v>
      </c>
      <c r="C645">
        <v>675838</v>
      </c>
      <c r="D645" t="s">
        <v>3148</v>
      </c>
      <c r="E645" t="s">
        <v>3149</v>
      </c>
      <c r="F645" t="s">
        <v>414</v>
      </c>
      <c r="G645" t="s">
        <v>166</v>
      </c>
      <c r="H645" t="s">
        <v>346</v>
      </c>
      <c r="I645">
        <v>38.4</v>
      </c>
      <c r="K645" t="s">
        <v>334</v>
      </c>
      <c r="L645" t="s">
        <v>339</v>
      </c>
      <c r="M645">
        <v>4</v>
      </c>
      <c r="N645">
        <v>1</v>
      </c>
      <c r="P645">
        <v>4</v>
      </c>
      <c r="Q645">
        <v>4</v>
      </c>
      <c r="T645" s="8">
        <v>2.9945599999999999</v>
      </c>
      <c r="U645" s="8">
        <v>0.26484999999999997</v>
      </c>
      <c r="V645">
        <v>37.5</v>
      </c>
      <c r="W645" s="8">
        <v>1.37673</v>
      </c>
      <c r="X645" s="8">
        <v>1.64158</v>
      </c>
      <c r="Y645" s="8">
        <v>2.6153599999999999</v>
      </c>
      <c r="Z645" s="8">
        <v>0.38028000000000001</v>
      </c>
      <c r="AA645" s="8">
        <v>1.52E-2</v>
      </c>
      <c r="AC645" s="8">
        <v>1.3529800000000001</v>
      </c>
      <c r="AE645">
        <v>6</v>
      </c>
      <c r="AF645">
        <v>0</v>
      </c>
      <c r="AI645" s="8">
        <v>1.9900599999999999</v>
      </c>
      <c r="AJ645" s="8">
        <v>0.78317000000000003</v>
      </c>
      <c r="AK645" s="8">
        <v>0.41948999999999997</v>
      </c>
      <c r="AL645" s="8">
        <v>3.19272</v>
      </c>
      <c r="AM645">
        <v>1.38679</v>
      </c>
      <c r="AN645">
        <v>1.29403</v>
      </c>
      <c r="AO645">
        <v>0.23984</v>
      </c>
      <c r="AP645">
        <v>2.9599299999999999</v>
      </c>
      <c r="AR645">
        <v>0</v>
      </c>
      <c r="AS645">
        <v>0</v>
      </c>
      <c r="AT645">
        <v>0</v>
      </c>
      <c r="AU645">
        <v>1</v>
      </c>
      <c r="AV645" s="4">
        <v>982.71</v>
      </c>
      <c r="AW645">
        <v>0</v>
      </c>
      <c r="AX645">
        <v>1</v>
      </c>
      <c r="AZ645" s="1">
        <v>44623</v>
      </c>
      <c r="BA645">
        <v>1</v>
      </c>
      <c r="BB645">
        <v>1</v>
      </c>
      <c r="BC645">
        <v>0</v>
      </c>
      <c r="BD645">
        <v>4</v>
      </c>
      <c r="BE645">
        <v>1</v>
      </c>
      <c r="BF645">
        <v>0</v>
      </c>
      <c r="BG645">
        <v>4</v>
      </c>
      <c r="BH645">
        <v>44139</v>
      </c>
      <c r="BI645">
        <v>2</v>
      </c>
      <c r="BJ645">
        <v>2</v>
      </c>
      <c r="BK645">
        <v>2</v>
      </c>
      <c r="BL645">
        <v>8</v>
      </c>
      <c r="BM645">
        <v>1</v>
      </c>
      <c r="BN645">
        <v>0</v>
      </c>
      <c r="BO645">
        <v>8</v>
      </c>
      <c r="BP645">
        <v>43572</v>
      </c>
      <c r="BQ645">
        <v>7</v>
      </c>
      <c r="BR645">
        <v>7</v>
      </c>
      <c r="BS645">
        <v>0</v>
      </c>
      <c r="BT645">
        <v>40</v>
      </c>
      <c r="BU645">
        <v>1</v>
      </c>
      <c r="BV645">
        <v>0</v>
      </c>
      <c r="BW645">
        <v>40</v>
      </c>
      <c r="BX645" s="8">
        <v>11.333</v>
      </c>
      <c r="BZ645" t="s">
        <v>3150</v>
      </c>
      <c r="CA645" t="s">
        <v>3151</v>
      </c>
      <c r="CB645">
        <v>75432</v>
      </c>
      <c r="CC645">
        <v>400</v>
      </c>
      <c r="CD645">
        <v>9033952125</v>
      </c>
      <c r="CE645" t="s">
        <v>336</v>
      </c>
      <c r="CF645" t="s">
        <v>334</v>
      </c>
      <c r="CG645" s="1">
        <v>36754</v>
      </c>
      <c r="CH645" t="s">
        <v>334</v>
      </c>
      <c r="CI645" t="s">
        <v>334</v>
      </c>
      <c r="CJ645" t="s">
        <v>334</v>
      </c>
      <c r="CK645" t="s">
        <v>338</v>
      </c>
      <c r="CL645" t="s">
        <v>3152</v>
      </c>
      <c r="CM645">
        <v>100</v>
      </c>
      <c r="CN645" s="1">
        <v>44835</v>
      </c>
      <c r="CP645"/>
      <c r="CQ645"/>
      <c r="CR645"/>
      <c r="CS645"/>
      <c r="CT645"/>
      <c r="CU645" s="23"/>
      <c r="CV645">
        <v>2</v>
      </c>
      <c r="CW645"/>
      <c r="CX645"/>
    </row>
    <row r="646" spans="1:102" x14ac:dyDescent="0.35">
      <c r="A646" t="s">
        <v>143</v>
      </c>
      <c r="B646" t="s">
        <v>390</v>
      </c>
      <c r="C646">
        <v>675840</v>
      </c>
      <c r="D646" t="s">
        <v>3153</v>
      </c>
      <c r="E646" t="s">
        <v>3154</v>
      </c>
      <c r="F646" t="s">
        <v>647</v>
      </c>
      <c r="G646" t="s">
        <v>166</v>
      </c>
      <c r="H646" t="s">
        <v>364</v>
      </c>
      <c r="I646">
        <v>69.7</v>
      </c>
      <c r="K646" t="s">
        <v>334</v>
      </c>
      <c r="L646" t="s">
        <v>339</v>
      </c>
      <c r="M646">
        <v>3</v>
      </c>
      <c r="N646">
        <v>1</v>
      </c>
      <c r="P646">
        <v>5</v>
      </c>
      <c r="Q646">
        <v>5</v>
      </c>
      <c r="R646">
        <v>4</v>
      </c>
      <c r="T646" s="8">
        <v>2.62988</v>
      </c>
      <c r="U646" s="8">
        <v>0.37653999999999999</v>
      </c>
      <c r="V646">
        <v>61</v>
      </c>
      <c r="W646" s="8">
        <v>0.83331999999999995</v>
      </c>
      <c r="X646" s="8">
        <v>1.2098599999999999</v>
      </c>
      <c r="Y646" s="8">
        <v>2.4745599999999999</v>
      </c>
      <c r="Z646" s="8">
        <v>0.22317999999999999</v>
      </c>
      <c r="AA646" s="8">
        <v>6.5610000000000002E-2</v>
      </c>
      <c r="AC646" s="8">
        <v>1.4200299999999999</v>
      </c>
      <c r="AD646">
        <v>100</v>
      </c>
      <c r="AF646">
        <v>3</v>
      </c>
      <c r="AI646" s="8">
        <v>2.0630299999999999</v>
      </c>
      <c r="AJ646" s="8">
        <v>0.79659999999999997</v>
      </c>
      <c r="AK646" s="8">
        <v>0.43036999999999997</v>
      </c>
      <c r="AL646" s="8">
        <v>3.2900100000000001</v>
      </c>
      <c r="AM646">
        <v>1.4040299999999999</v>
      </c>
      <c r="AN646">
        <v>0.77005000000000001</v>
      </c>
      <c r="AO646">
        <v>0.33235999999999999</v>
      </c>
      <c r="AP646">
        <v>2.5226000000000002</v>
      </c>
      <c r="AR646">
        <v>5</v>
      </c>
      <c r="AS646">
        <v>1</v>
      </c>
      <c r="AT646">
        <v>4</v>
      </c>
      <c r="AU646">
        <v>4</v>
      </c>
      <c r="AV646" s="4">
        <v>14630.14</v>
      </c>
      <c r="AW646">
        <v>0</v>
      </c>
      <c r="AX646">
        <v>4</v>
      </c>
      <c r="AZ646" s="1">
        <v>44728</v>
      </c>
      <c r="BA646">
        <v>10</v>
      </c>
      <c r="BB646">
        <v>4</v>
      </c>
      <c r="BC646">
        <v>6</v>
      </c>
      <c r="BD646">
        <v>60</v>
      </c>
      <c r="BE646">
        <v>1</v>
      </c>
      <c r="BF646">
        <v>0</v>
      </c>
      <c r="BG646">
        <v>60</v>
      </c>
      <c r="BH646">
        <v>44280</v>
      </c>
      <c r="BI646">
        <v>3</v>
      </c>
      <c r="BJ646">
        <v>1</v>
      </c>
      <c r="BK646">
        <v>3</v>
      </c>
      <c r="BL646">
        <v>12</v>
      </c>
      <c r="BM646">
        <v>1</v>
      </c>
      <c r="BN646">
        <v>0</v>
      </c>
      <c r="BO646">
        <v>12</v>
      </c>
      <c r="BP646">
        <v>43552</v>
      </c>
      <c r="BQ646">
        <v>8</v>
      </c>
      <c r="BR646">
        <v>5</v>
      </c>
      <c r="BS646">
        <v>3</v>
      </c>
      <c r="BT646">
        <v>48</v>
      </c>
      <c r="BU646">
        <v>1</v>
      </c>
      <c r="BV646">
        <v>0</v>
      </c>
      <c r="BW646">
        <v>48</v>
      </c>
      <c r="BX646" s="8">
        <v>42</v>
      </c>
      <c r="BZ646" t="s">
        <v>3155</v>
      </c>
      <c r="CA646" t="s">
        <v>3156</v>
      </c>
      <c r="CB646">
        <v>76118</v>
      </c>
      <c r="CC646">
        <v>910</v>
      </c>
      <c r="CD646">
        <v>8175891734</v>
      </c>
      <c r="CE646" t="s">
        <v>336</v>
      </c>
      <c r="CF646" t="s">
        <v>334</v>
      </c>
      <c r="CG646" s="1">
        <v>36739</v>
      </c>
      <c r="CH646" t="s">
        <v>334</v>
      </c>
      <c r="CI646" t="s">
        <v>334</v>
      </c>
      <c r="CJ646" t="s">
        <v>334</v>
      </c>
      <c r="CK646" t="s">
        <v>338</v>
      </c>
      <c r="CL646" t="s">
        <v>3157</v>
      </c>
      <c r="CM646">
        <v>114</v>
      </c>
      <c r="CN646" s="1">
        <v>44835</v>
      </c>
      <c r="CP646"/>
      <c r="CQ646"/>
      <c r="CR646"/>
      <c r="CS646"/>
      <c r="CT646"/>
      <c r="CU646" s="23"/>
      <c r="CV646"/>
      <c r="CW646"/>
      <c r="CX646"/>
    </row>
    <row r="647" spans="1:102" x14ac:dyDescent="0.35">
      <c r="A647" t="s">
        <v>143</v>
      </c>
      <c r="B647" t="s">
        <v>390</v>
      </c>
      <c r="C647">
        <v>675842</v>
      </c>
      <c r="D647" t="s">
        <v>3158</v>
      </c>
      <c r="E647" t="s">
        <v>1418</v>
      </c>
      <c r="F647" t="s">
        <v>1419</v>
      </c>
      <c r="G647" t="s">
        <v>166</v>
      </c>
      <c r="H647" t="s">
        <v>333</v>
      </c>
      <c r="I647">
        <v>41.6</v>
      </c>
      <c r="K647" t="s">
        <v>334</v>
      </c>
      <c r="L647" t="s">
        <v>335</v>
      </c>
      <c r="M647">
        <v>2</v>
      </c>
      <c r="N647">
        <v>1</v>
      </c>
      <c r="P647">
        <v>3</v>
      </c>
      <c r="Q647">
        <v>5</v>
      </c>
      <c r="R647">
        <v>1</v>
      </c>
      <c r="T647" s="8">
        <v>3.07402</v>
      </c>
      <c r="U647" s="8">
        <v>0.31838</v>
      </c>
      <c r="V647">
        <v>59.1</v>
      </c>
      <c r="W647" s="8">
        <v>1.02017</v>
      </c>
      <c r="X647" s="8">
        <v>1.33856</v>
      </c>
      <c r="Y647" s="8">
        <v>2.98942</v>
      </c>
      <c r="Z647" s="8">
        <v>0.39834000000000003</v>
      </c>
      <c r="AA647" s="8">
        <v>1.14E-3</v>
      </c>
      <c r="AC647" s="8">
        <v>1.73546</v>
      </c>
      <c r="AE647">
        <v>6</v>
      </c>
      <c r="AF647">
        <v>0</v>
      </c>
      <c r="AI647" s="8">
        <v>1.80789</v>
      </c>
      <c r="AJ647" s="8">
        <v>0.79749999999999999</v>
      </c>
      <c r="AK647" s="8">
        <v>0.41354999999999997</v>
      </c>
      <c r="AL647" s="8">
        <v>3.0189400000000002</v>
      </c>
      <c r="AM647">
        <v>1.95807</v>
      </c>
      <c r="AN647">
        <v>0.94166000000000005</v>
      </c>
      <c r="AO647">
        <v>0.29247000000000001</v>
      </c>
      <c r="AP647">
        <v>3.2133799999999999</v>
      </c>
      <c r="AR647">
        <v>0</v>
      </c>
      <c r="AS647">
        <v>1</v>
      </c>
      <c r="AT647">
        <v>2</v>
      </c>
      <c r="AU647">
        <v>3</v>
      </c>
      <c r="AV647" s="4">
        <v>15407.8</v>
      </c>
      <c r="AW647">
        <v>0</v>
      </c>
      <c r="AX647">
        <v>3</v>
      </c>
      <c r="AZ647" s="1">
        <v>44398</v>
      </c>
      <c r="BA647">
        <v>2</v>
      </c>
      <c r="BB647">
        <v>2</v>
      </c>
      <c r="BC647">
        <v>0</v>
      </c>
      <c r="BD647">
        <v>8</v>
      </c>
      <c r="BE647">
        <v>1</v>
      </c>
      <c r="BF647">
        <v>0</v>
      </c>
      <c r="BG647">
        <v>8</v>
      </c>
      <c r="BH647">
        <v>43846</v>
      </c>
      <c r="BI647">
        <v>7</v>
      </c>
      <c r="BJ647">
        <v>7</v>
      </c>
      <c r="BK647">
        <v>0</v>
      </c>
      <c r="BL647">
        <v>56</v>
      </c>
      <c r="BM647">
        <v>1</v>
      </c>
      <c r="BN647">
        <v>0</v>
      </c>
      <c r="BO647">
        <v>56</v>
      </c>
      <c r="BP647">
        <v>43447</v>
      </c>
      <c r="BQ647">
        <v>9</v>
      </c>
      <c r="BR647">
        <v>6</v>
      </c>
      <c r="BS647">
        <v>3</v>
      </c>
      <c r="BT647">
        <v>84</v>
      </c>
      <c r="BU647">
        <v>2</v>
      </c>
      <c r="BV647">
        <v>42</v>
      </c>
      <c r="BW647">
        <v>126</v>
      </c>
      <c r="BX647" s="8">
        <v>43.667000000000002</v>
      </c>
      <c r="BZ647" t="s">
        <v>3159</v>
      </c>
      <c r="CA647" t="s">
        <v>3160</v>
      </c>
      <c r="CB647">
        <v>79410</v>
      </c>
      <c r="CC647">
        <v>770</v>
      </c>
      <c r="CD647">
        <v>8067922831</v>
      </c>
      <c r="CE647" t="s">
        <v>336</v>
      </c>
      <c r="CF647" t="s">
        <v>334</v>
      </c>
      <c r="CG647" s="1">
        <v>36762</v>
      </c>
      <c r="CH647" t="s">
        <v>334</v>
      </c>
      <c r="CI647" t="s">
        <v>334</v>
      </c>
      <c r="CJ647" t="s">
        <v>334</v>
      </c>
      <c r="CK647" t="s">
        <v>338</v>
      </c>
      <c r="CL647" t="s">
        <v>3161</v>
      </c>
      <c r="CM647">
        <v>95</v>
      </c>
      <c r="CN647" s="1">
        <v>44835</v>
      </c>
      <c r="CP647"/>
      <c r="CQ647"/>
      <c r="CR647"/>
      <c r="CS647"/>
      <c r="CT647"/>
      <c r="CU647" s="23"/>
      <c r="CV647"/>
      <c r="CW647"/>
      <c r="CX647"/>
    </row>
    <row r="648" spans="1:102" x14ac:dyDescent="0.35">
      <c r="A648" t="s">
        <v>143</v>
      </c>
      <c r="B648" t="s">
        <v>390</v>
      </c>
      <c r="C648">
        <v>675846</v>
      </c>
      <c r="D648" t="s">
        <v>3162</v>
      </c>
      <c r="E648" t="s">
        <v>2249</v>
      </c>
      <c r="F648" t="s">
        <v>2250</v>
      </c>
      <c r="G648" t="s">
        <v>166</v>
      </c>
      <c r="H648" t="s">
        <v>333</v>
      </c>
      <c r="I648">
        <v>39</v>
      </c>
      <c r="K648" t="s">
        <v>334</v>
      </c>
      <c r="L648" t="s">
        <v>335</v>
      </c>
      <c r="M648">
        <v>4</v>
      </c>
      <c r="N648">
        <v>1</v>
      </c>
      <c r="P648">
        <v>3</v>
      </c>
      <c r="Q648">
        <v>2</v>
      </c>
      <c r="R648">
        <v>3</v>
      </c>
      <c r="T648" s="8">
        <v>3.7106599999999998</v>
      </c>
      <c r="U648" s="8">
        <v>0.23893</v>
      </c>
      <c r="V648">
        <v>69.5</v>
      </c>
      <c r="W648" s="8">
        <v>1.50288</v>
      </c>
      <c r="X648" s="8">
        <v>1.7418100000000001</v>
      </c>
      <c r="Y648" s="8">
        <v>3.1802299999999999</v>
      </c>
      <c r="Z648" s="8">
        <v>0.2084</v>
      </c>
      <c r="AA648" s="8">
        <v>1.0619999999999999E-2</v>
      </c>
      <c r="AC648" s="8">
        <v>1.9688600000000001</v>
      </c>
      <c r="AE648">
        <v>6</v>
      </c>
      <c r="AF648">
        <v>0</v>
      </c>
      <c r="AI648" s="8">
        <v>1.9771799999999999</v>
      </c>
      <c r="AJ648" s="8">
        <v>0.85279000000000005</v>
      </c>
      <c r="AK648" s="8">
        <v>0.67327000000000004</v>
      </c>
      <c r="AL648" s="8">
        <v>3.5032299999999998</v>
      </c>
      <c r="AM648">
        <v>2.0312100000000002</v>
      </c>
      <c r="AN648">
        <v>1.29728</v>
      </c>
      <c r="AO648">
        <v>0.13481000000000001</v>
      </c>
      <c r="AP648">
        <v>3.34266</v>
      </c>
      <c r="AR648">
        <v>1</v>
      </c>
      <c r="AS648">
        <v>0</v>
      </c>
      <c r="AT648">
        <v>1</v>
      </c>
      <c r="AU648">
        <v>0</v>
      </c>
      <c r="AV648" s="4">
        <v>0</v>
      </c>
      <c r="AW648">
        <v>0</v>
      </c>
      <c r="AX648">
        <v>0</v>
      </c>
      <c r="AZ648" s="1">
        <v>44475</v>
      </c>
      <c r="BA648">
        <v>1</v>
      </c>
      <c r="BB648">
        <v>1</v>
      </c>
      <c r="BC648">
        <v>1</v>
      </c>
      <c r="BD648">
        <v>4</v>
      </c>
      <c r="BE648">
        <v>1</v>
      </c>
      <c r="BF648">
        <v>0</v>
      </c>
      <c r="BG648">
        <v>4</v>
      </c>
      <c r="BH648">
        <v>43621</v>
      </c>
      <c r="BI648">
        <v>5</v>
      </c>
      <c r="BJ648">
        <v>4</v>
      </c>
      <c r="BK648">
        <v>1</v>
      </c>
      <c r="BL648">
        <v>28</v>
      </c>
      <c r="BM648">
        <v>1</v>
      </c>
      <c r="BN648">
        <v>0</v>
      </c>
      <c r="BO648">
        <v>28</v>
      </c>
      <c r="BP648">
        <v>43230</v>
      </c>
      <c r="BQ648">
        <v>3</v>
      </c>
      <c r="BR648">
        <v>3</v>
      </c>
      <c r="BS648">
        <v>0</v>
      </c>
      <c r="BT648">
        <v>32</v>
      </c>
      <c r="BU648">
        <v>1</v>
      </c>
      <c r="BV648">
        <v>0</v>
      </c>
      <c r="BW648">
        <v>32</v>
      </c>
      <c r="BX648" s="8">
        <v>16.667000000000002</v>
      </c>
      <c r="BZ648" t="s">
        <v>3163</v>
      </c>
      <c r="CA648" t="s">
        <v>3164</v>
      </c>
      <c r="CB648">
        <v>75972</v>
      </c>
      <c r="CC648">
        <v>883</v>
      </c>
      <c r="CD648">
        <v>9362752055</v>
      </c>
      <c r="CE648" t="s">
        <v>336</v>
      </c>
      <c r="CF648" t="s">
        <v>334</v>
      </c>
      <c r="CG648" s="1">
        <v>36811</v>
      </c>
      <c r="CH648" t="s">
        <v>334</v>
      </c>
      <c r="CI648" t="s">
        <v>334</v>
      </c>
      <c r="CJ648" t="s">
        <v>334</v>
      </c>
      <c r="CK648" t="s">
        <v>338</v>
      </c>
      <c r="CL648" t="s">
        <v>3165</v>
      </c>
      <c r="CM648">
        <v>46</v>
      </c>
      <c r="CN648" s="1">
        <v>44835</v>
      </c>
      <c r="CP648"/>
      <c r="CQ648"/>
      <c r="CR648"/>
      <c r="CS648"/>
      <c r="CT648"/>
      <c r="CU648" s="23"/>
      <c r="CV648"/>
      <c r="CW648"/>
      <c r="CX648"/>
    </row>
    <row r="649" spans="1:102" x14ac:dyDescent="0.35">
      <c r="A649" t="s">
        <v>143</v>
      </c>
      <c r="B649" t="s">
        <v>390</v>
      </c>
      <c r="C649">
        <v>675847</v>
      </c>
      <c r="D649" t="s">
        <v>3166</v>
      </c>
      <c r="E649" t="s">
        <v>3167</v>
      </c>
      <c r="F649" t="s">
        <v>2211</v>
      </c>
      <c r="G649" t="s">
        <v>168</v>
      </c>
      <c r="H649" t="s">
        <v>404</v>
      </c>
      <c r="I649">
        <v>16.5</v>
      </c>
      <c r="K649" t="s">
        <v>334</v>
      </c>
      <c r="L649" t="s">
        <v>339</v>
      </c>
      <c r="M649">
        <v>3</v>
      </c>
      <c r="N649">
        <v>4</v>
      </c>
      <c r="P649">
        <v>2</v>
      </c>
      <c r="Q649">
        <v>2</v>
      </c>
      <c r="T649" s="8">
        <v>5.7142499999999998</v>
      </c>
      <c r="U649" s="8">
        <v>0.49841999999999997</v>
      </c>
      <c r="V649">
        <v>100</v>
      </c>
      <c r="W649" s="8">
        <v>1.7340899999999999</v>
      </c>
      <c r="X649" s="8">
        <v>2.2325200000000001</v>
      </c>
      <c r="Y649" s="8">
        <v>4.8761599999999996</v>
      </c>
      <c r="Z649" s="8">
        <v>0.51336999999999999</v>
      </c>
      <c r="AA649" s="8">
        <v>2.2040000000000001E-2</v>
      </c>
      <c r="AC649" s="8">
        <v>3.4817300000000002</v>
      </c>
      <c r="AE649">
        <v>6</v>
      </c>
      <c r="AF649">
        <v>1</v>
      </c>
      <c r="AI649" s="8">
        <v>1.87774</v>
      </c>
      <c r="AJ649" s="8">
        <v>0.73206000000000004</v>
      </c>
      <c r="AK649" s="8">
        <v>0.36903999999999998</v>
      </c>
      <c r="AL649" s="8">
        <v>2.9788399999999999</v>
      </c>
      <c r="AM649">
        <v>3.7822</v>
      </c>
      <c r="AN649">
        <v>1.7437199999999999</v>
      </c>
      <c r="AO649">
        <v>0.51307999999999998</v>
      </c>
      <c r="AP649">
        <v>6.0537000000000001</v>
      </c>
      <c r="AR649">
        <v>1</v>
      </c>
      <c r="AS649">
        <v>1</v>
      </c>
      <c r="AT649">
        <v>1</v>
      </c>
      <c r="AU649">
        <v>8</v>
      </c>
      <c r="AV649" s="4">
        <v>14405.9</v>
      </c>
      <c r="AW649">
        <v>0</v>
      </c>
      <c r="AX649">
        <v>8</v>
      </c>
      <c r="AZ649" s="1">
        <v>44728</v>
      </c>
      <c r="BA649">
        <v>1</v>
      </c>
      <c r="BB649">
        <v>1</v>
      </c>
      <c r="BC649">
        <v>1</v>
      </c>
      <c r="BD649">
        <v>16</v>
      </c>
      <c r="BE649">
        <v>1</v>
      </c>
      <c r="BF649">
        <v>0</v>
      </c>
      <c r="BG649">
        <v>16</v>
      </c>
      <c r="BH649">
        <v>44266</v>
      </c>
      <c r="BI649">
        <v>2</v>
      </c>
      <c r="BJ649">
        <v>2</v>
      </c>
      <c r="BK649">
        <v>1</v>
      </c>
      <c r="BL649">
        <v>24</v>
      </c>
      <c r="BM649">
        <v>1</v>
      </c>
      <c r="BN649">
        <v>0</v>
      </c>
      <c r="BO649">
        <v>24</v>
      </c>
      <c r="BP649">
        <v>43657</v>
      </c>
      <c r="BQ649">
        <v>4</v>
      </c>
      <c r="BR649">
        <v>0</v>
      </c>
      <c r="BS649">
        <v>4</v>
      </c>
      <c r="BT649">
        <v>174</v>
      </c>
      <c r="BU649">
        <v>0</v>
      </c>
      <c r="BV649">
        <v>0</v>
      </c>
      <c r="BW649">
        <v>174</v>
      </c>
      <c r="BX649" s="8">
        <v>45</v>
      </c>
      <c r="BZ649" t="s">
        <v>3168</v>
      </c>
      <c r="CA649" t="s">
        <v>3169</v>
      </c>
      <c r="CB649">
        <v>79567</v>
      </c>
      <c r="CC649">
        <v>880</v>
      </c>
      <c r="CD649">
        <v>3257544566</v>
      </c>
      <c r="CE649" t="s">
        <v>336</v>
      </c>
      <c r="CF649" t="s">
        <v>334</v>
      </c>
      <c r="CG649" s="1">
        <v>36670</v>
      </c>
      <c r="CH649" t="s">
        <v>334</v>
      </c>
      <c r="CI649" t="s">
        <v>334</v>
      </c>
      <c r="CJ649" t="s">
        <v>334</v>
      </c>
      <c r="CK649" t="s">
        <v>338</v>
      </c>
      <c r="CL649" t="s">
        <v>3170</v>
      </c>
      <c r="CM649">
        <v>48</v>
      </c>
      <c r="CN649" s="1">
        <v>44835</v>
      </c>
      <c r="CP649"/>
      <c r="CQ649"/>
      <c r="CR649"/>
      <c r="CS649"/>
      <c r="CT649"/>
      <c r="CU649" s="23"/>
      <c r="CV649">
        <v>2</v>
      </c>
      <c r="CW649"/>
      <c r="CX649"/>
    </row>
    <row r="650" spans="1:102" x14ac:dyDescent="0.35">
      <c r="A650" t="s">
        <v>143</v>
      </c>
      <c r="B650" t="s">
        <v>390</v>
      </c>
      <c r="C650">
        <v>675848</v>
      </c>
      <c r="D650" t="s">
        <v>3171</v>
      </c>
      <c r="E650" t="s">
        <v>533</v>
      </c>
      <c r="F650" t="s">
        <v>450</v>
      </c>
      <c r="G650" t="s">
        <v>166</v>
      </c>
      <c r="H650" t="s">
        <v>346</v>
      </c>
      <c r="I650">
        <v>75.099999999999994</v>
      </c>
      <c r="K650" t="s">
        <v>334</v>
      </c>
      <c r="L650" t="s">
        <v>339</v>
      </c>
      <c r="M650">
        <v>1</v>
      </c>
      <c r="N650">
        <v>1</v>
      </c>
      <c r="P650">
        <v>1</v>
      </c>
      <c r="Q650">
        <v>2</v>
      </c>
      <c r="R650">
        <v>1</v>
      </c>
      <c r="T650" s="8">
        <v>2.9866799999999998</v>
      </c>
      <c r="U650" s="8">
        <v>0.11712</v>
      </c>
      <c r="V650">
        <v>69.400000000000006</v>
      </c>
      <c r="W650" s="8">
        <v>1.2475400000000001</v>
      </c>
      <c r="X650" s="8">
        <v>1.3646499999999999</v>
      </c>
      <c r="Y650" s="8">
        <v>2.2392300000000001</v>
      </c>
      <c r="Z650" s="8">
        <v>0.10586</v>
      </c>
      <c r="AA650" s="8">
        <v>1.2460000000000001E-2</v>
      </c>
      <c r="AC650" s="8">
        <v>1.6220300000000001</v>
      </c>
      <c r="AD650">
        <v>80</v>
      </c>
      <c r="AF650">
        <v>0</v>
      </c>
      <c r="AI650" s="8">
        <v>1.9886699999999999</v>
      </c>
      <c r="AJ650" s="8">
        <v>0.77288999999999997</v>
      </c>
      <c r="AK650" s="8">
        <v>0.40126000000000001</v>
      </c>
      <c r="AL650" s="8">
        <v>3.1628099999999999</v>
      </c>
      <c r="AM650">
        <v>1.6637200000000001</v>
      </c>
      <c r="AN650">
        <v>1.1881900000000001</v>
      </c>
      <c r="AO650">
        <v>0.11088000000000001</v>
      </c>
      <c r="AP650">
        <v>2.9800599999999999</v>
      </c>
      <c r="AR650">
        <v>10</v>
      </c>
      <c r="AS650">
        <v>52</v>
      </c>
      <c r="AT650">
        <v>1</v>
      </c>
      <c r="AU650">
        <v>1</v>
      </c>
      <c r="AV650" s="4">
        <v>654.79999999999995</v>
      </c>
      <c r="AW650">
        <v>0</v>
      </c>
      <c r="AX650">
        <v>1</v>
      </c>
      <c r="AZ650" s="1">
        <v>44386</v>
      </c>
      <c r="BA650">
        <v>10</v>
      </c>
      <c r="BB650">
        <v>10</v>
      </c>
      <c r="BC650">
        <v>2</v>
      </c>
      <c r="BD650">
        <v>68</v>
      </c>
      <c r="BE650">
        <v>1</v>
      </c>
      <c r="BF650">
        <v>0</v>
      </c>
      <c r="BG650">
        <v>68</v>
      </c>
      <c r="BH650">
        <v>43658</v>
      </c>
      <c r="BI650">
        <v>13</v>
      </c>
      <c r="BJ650">
        <v>4</v>
      </c>
      <c r="BK650">
        <v>9</v>
      </c>
      <c r="BL650">
        <v>80</v>
      </c>
      <c r="BM650">
        <v>1</v>
      </c>
      <c r="BN650">
        <v>0</v>
      </c>
      <c r="BO650">
        <v>80</v>
      </c>
      <c r="BP650">
        <v>43336</v>
      </c>
      <c r="BQ650">
        <v>10</v>
      </c>
      <c r="BR650">
        <v>1</v>
      </c>
      <c r="BS650">
        <v>9</v>
      </c>
      <c r="BT650">
        <v>60</v>
      </c>
      <c r="BU650">
        <v>1</v>
      </c>
      <c r="BV650">
        <v>0</v>
      </c>
      <c r="BW650">
        <v>60</v>
      </c>
      <c r="BX650" s="8">
        <v>70.667000000000002</v>
      </c>
      <c r="BZ650" t="s">
        <v>3172</v>
      </c>
      <c r="CA650" t="s">
        <v>3173</v>
      </c>
      <c r="CB650">
        <v>77598</v>
      </c>
      <c r="CC650">
        <v>610</v>
      </c>
      <c r="CD650">
        <v>2814885224</v>
      </c>
      <c r="CE650" t="s">
        <v>336</v>
      </c>
      <c r="CF650" t="s">
        <v>334</v>
      </c>
      <c r="CG650" s="1">
        <v>36830</v>
      </c>
      <c r="CH650" t="s">
        <v>334</v>
      </c>
      <c r="CI650" t="s">
        <v>334</v>
      </c>
      <c r="CJ650" t="s">
        <v>334</v>
      </c>
      <c r="CK650" t="s">
        <v>338</v>
      </c>
      <c r="CL650" t="s">
        <v>3174</v>
      </c>
      <c r="CM650">
        <v>120</v>
      </c>
      <c r="CN650" s="1">
        <v>44835</v>
      </c>
      <c r="CP650"/>
      <c r="CQ650"/>
      <c r="CR650">
        <v>12</v>
      </c>
      <c r="CS650"/>
      <c r="CT650"/>
      <c r="CU650" s="23"/>
      <c r="CV650"/>
      <c r="CW650"/>
      <c r="CX650"/>
    </row>
    <row r="651" spans="1:102" x14ac:dyDescent="0.35">
      <c r="A651" t="s">
        <v>143</v>
      </c>
      <c r="B651" t="s">
        <v>390</v>
      </c>
      <c r="C651">
        <v>675849</v>
      </c>
      <c r="D651" t="s">
        <v>3175</v>
      </c>
      <c r="E651" t="s">
        <v>1795</v>
      </c>
      <c r="F651" t="s">
        <v>450</v>
      </c>
      <c r="G651" t="s">
        <v>166</v>
      </c>
      <c r="H651" t="s">
        <v>346</v>
      </c>
      <c r="I651">
        <v>62.7</v>
      </c>
      <c r="K651" t="s">
        <v>334</v>
      </c>
      <c r="L651" t="s">
        <v>339</v>
      </c>
      <c r="M651">
        <v>1</v>
      </c>
      <c r="N651">
        <v>1</v>
      </c>
      <c r="P651">
        <v>4</v>
      </c>
      <c r="Q651">
        <v>4</v>
      </c>
      <c r="T651" s="8">
        <v>3.2420499999999999</v>
      </c>
      <c r="U651" s="8">
        <v>0.20812</v>
      </c>
      <c r="V651">
        <v>84.7</v>
      </c>
      <c r="W651" s="8">
        <v>0.99304999999999999</v>
      </c>
      <c r="X651" s="8">
        <v>1.2011700000000001</v>
      </c>
      <c r="Y651" s="8">
        <v>2.4605199999999998</v>
      </c>
      <c r="Z651" s="8">
        <v>0.21090999999999999</v>
      </c>
      <c r="AA651" s="8">
        <v>3.9980000000000002E-2</v>
      </c>
      <c r="AC651" s="8">
        <v>2.04088</v>
      </c>
      <c r="AE651">
        <v>6</v>
      </c>
      <c r="AF651">
        <v>2</v>
      </c>
      <c r="AI651" s="8">
        <v>2.0083199999999999</v>
      </c>
      <c r="AJ651" s="8">
        <v>0.83428000000000002</v>
      </c>
      <c r="AK651" s="8">
        <v>0.50288999999999995</v>
      </c>
      <c r="AL651" s="8">
        <v>3.3454899999999999</v>
      </c>
      <c r="AM651">
        <v>2.0728599999999999</v>
      </c>
      <c r="AN651">
        <v>0.87621000000000004</v>
      </c>
      <c r="AO651">
        <v>0.15722</v>
      </c>
      <c r="AP651">
        <v>3.05823</v>
      </c>
      <c r="AR651">
        <v>4</v>
      </c>
      <c r="AS651">
        <v>7</v>
      </c>
      <c r="AT651">
        <v>0</v>
      </c>
      <c r="AU651">
        <v>2</v>
      </c>
      <c r="AV651" s="4">
        <v>3905.08</v>
      </c>
      <c r="AW651">
        <v>0</v>
      </c>
      <c r="AX651">
        <v>2</v>
      </c>
      <c r="AZ651" s="1">
        <v>44432</v>
      </c>
      <c r="BA651">
        <v>8</v>
      </c>
      <c r="BB651">
        <v>7</v>
      </c>
      <c r="BC651">
        <v>6</v>
      </c>
      <c r="BD651">
        <v>60</v>
      </c>
      <c r="BE651">
        <v>1</v>
      </c>
      <c r="BF651">
        <v>0</v>
      </c>
      <c r="BG651">
        <v>60</v>
      </c>
      <c r="BH651">
        <v>43693</v>
      </c>
      <c r="BI651">
        <v>5</v>
      </c>
      <c r="BJ651">
        <v>5</v>
      </c>
      <c r="BK651">
        <v>0</v>
      </c>
      <c r="BL651">
        <v>40</v>
      </c>
      <c r="BM651">
        <v>1</v>
      </c>
      <c r="BN651">
        <v>0</v>
      </c>
      <c r="BO651">
        <v>40</v>
      </c>
      <c r="BP651">
        <v>43315</v>
      </c>
      <c r="BQ651">
        <v>15</v>
      </c>
      <c r="BR651">
        <v>8</v>
      </c>
      <c r="BS651">
        <v>7</v>
      </c>
      <c r="BT651">
        <v>112</v>
      </c>
      <c r="BU651">
        <v>1</v>
      </c>
      <c r="BV651">
        <v>0</v>
      </c>
      <c r="BW651">
        <v>112</v>
      </c>
      <c r="BX651" s="8">
        <v>62</v>
      </c>
      <c r="BZ651" t="s">
        <v>626</v>
      </c>
      <c r="CA651" t="s">
        <v>3176</v>
      </c>
      <c r="CB651">
        <v>77521</v>
      </c>
      <c r="CC651">
        <v>610</v>
      </c>
      <c r="CD651">
        <v>2814229541</v>
      </c>
      <c r="CE651" t="s">
        <v>336</v>
      </c>
      <c r="CF651" t="s">
        <v>334</v>
      </c>
      <c r="CG651" s="1">
        <v>36831</v>
      </c>
      <c r="CH651" t="s">
        <v>334</v>
      </c>
      <c r="CI651" t="s">
        <v>334</v>
      </c>
      <c r="CJ651" t="s">
        <v>337</v>
      </c>
      <c r="CK651" t="s">
        <v>338</v>
      </c>
      <c r="CL651" t="s">
        <v>3177</v>
      </c>
      <c r="CM651">
        <v>120</v>
      </c>
      <c r="CN651" s="1">
        <v>44835</v>
      </c>
      <c r="CP651"/>
      <c r="CQ651"/>
      <c r="CR651"/>
      <c r="CS651"/>
      <c r="CT651"/>
      <c r="CU651" s="23"/>
      <c r="CV651">
        <v>2</v>
      </c>
      <c r="CW651"/>
      <c r="CX651"/>
    </row>
    <row r="652" spans="1:102" x14ac:dyDescent="0.35">
      <c r="A652" t="s">
        <v>143</v>
      </c>
      <c r="B652" t="s">
        <v>390</v>
      </c>
      <c r="C652">
        <v>675850</v>
      </c>
      <c r="D652" t="s">
        <v>3178</v>
      </c>
      <c r="E652" t="s">
        <v>418</v>
      </c>
      <c r="F652" t="s">
        <v>2186</v>
      </c>
      <c r="G652" t="s">
        <v>166</v>
      </c>
      <c r="H652" t="s">
        <v>346</v>
      </c>
      <c r="I652">
        <v>68.099999999999994</v>
      </c>
      <c r="K652" t="s">
        <v>334</v>
      </c>
      <c r="L652" t="s">
        <v>339</v>
      </c>
      <c r="M652">
        <v>1</v>
      </c>
      <c r="N652">
        <v>1</v>
      </c>
      <c r="P652">
        <v>4</v>
      </c>
      <c r="Q652">
        <v>5</v>
      </c>
      <c r="R652">
        <v>4</v>
      </c>
      <c r="T652" s="8">
        <v>3.1316899999999999</v>
      </c>
      <c r="U652" s="8">
        <v>0.45505000000000001</v>
      </c>
      <c r="V652"/>
      <c r="W652" s="8">
        <v>1.08622</v>
      </c>
      <c r="X652" s="8">
        <v>1.54128</v>
      </c>
      <c r="Y652" s="8">
        <v>2.4775399999999999</v>
      </c>
      <c r="Z652" s="8">
        <v>0.26511000000000001</v>
      </c>
      <c r="AA652" s="8">
        <v>2.2960000000000001E-2</v>
      </c>
      <c r="AB652">
        <v>6</v>
      </c>
      <c r="AC652" s="8">
        <v>1.5904100000000001</v>
      </c>
      <c r="AE652">
        <v>6</v>
      </c>
      <c r="AG652">
        <v>6</v>
      </c>
      <c r="AI652" s="8">
        <v>2.0873200000000001</v>
      </c>
      <c r="AJ652" s="8">
        <v>0.78724000000000005</v>
      </c>
      <c r="AK652" s="8">
        <v>0.41286</v>
      </c>
      <c r="AL652" s="8">
        <v>3.28742</v>
      </c>
      <c r="AM652">
        <v>1.5542</v>
      </c>
      <c r="AN652">
        <v>1.01569</v>
      </c>
      <c r="AO652">
        <v>0.41870000000000002</v>
      </c>
      <c r="AP652">
        <v>3.0063</v>
      </c>
      <c r="AR652">
        <v>0</v>
      </c>
      <c r="AS652">
        <v>1</v>
      </c>
      <c r="AT652">
        <v>2</v>
      </c>
      <c r="AU652">
        <v>0</v>
      </c>
      <c r="AV652" s="4">
        <v>0</v>
      </c>
      <c r="AW652">
        <v>0</v>
      </c>
      <c r="AX652">
        <v>0</v>
      </c>
      <c r="AZ652" s="1">
        <v>43818</v>
      </c>
      <c r="BA652">
        <v>1</v>
      </c>
      <c r="BB652">
        <v>1</v>
      </c>
      <c r="BC652">
        <v>0</v>
      </c>
      <c r="BD652">
        <v>8</v>
      </c>
      <c r="BE652">
        <v>1</v>
      </c>
      <c r="BF652">
        <v>0</v>
      </c>
      <c r="BG652">
        <v>8</v>
      </c>
      <c r="BH652">
        <v>43440</v>
      </c>
      <c r="BI652">
        <v>10</v>
      </c>
      <c r="BJ652">
        <v>8</v>
      </c>
      <c r="BK652">
        <v>2</v>
      </c>
      <c r="BL652">
        <v>72</v>
      </c>
      <c r="BM652">
        <v>1</v>
      </c>
      <c r="BN652">
        <v>0</v>
      </c>
      <c r="BO652">
        <v>72</v>
      </c>
      <c r="BP652">
        <v>43059</v>
      </c>
      <c r="BQ652">
        <v>15</v>
      </c>
      <c r="BR652">
        <v>14</v>
      </c>
      <c r="BS652">
        <v>1</v>
      </c>
      <c r="BT652">
        <v>843</v>
      </c>
      <c r="BU652">
        <v>1</v>
      </c>
      <c r="BV652">
        <v>0</v>
      </c>
      <c r="BW652">
        <v>843</v>
      </c>
      <c r="BX652" s="8">
        <v>168.5</v>
      </c>
      <c r="BZ652" t="s">
        <v>637</v>
      </c>
      <c r="CA652" t="s">
        <v>3179</v>
      </c>
      <c r="CB652">
        <v>78374</v>
      </c>
      <c r="CC652">
        <v>885</v>
      </c>
      <c r="CD652">
        <v>3616431888</v>
      </c>
      <c r="CE652" t="s">
        <v>336</v>
      </c>
      <c r="CF652" t="s">
        <v>334</v>
      </c>
      <c r="CG652" s="1">
        <v>36844</v>
      </c>
      <c r="CH652" t="s">
        <v>334</v>
      </c>
      <c r="CI652" t="s">
        <v>337</v>
      </c>
      <c r="CJ652" t="s">
        <v>334</v>
      </c>
      <c r="CK652" t="s">
        <v>338</v>
      </c>
      <c r="CL652" t="s">
        <v>3180</v>
      </c>
      <c r="CM652">
        <v>97</v>
      </c>
      <c r="CN652" s="1">
        <v>44835</v>
      </c>
      <c r="CP652"/>
      <c r="CQ652"/>
      <c r="CR652"/>
      <c r="CS652"/>
      <c r="CT652"/>
      <c r="CU652" s="23"/>
      <c r="CV652"/>
      <c r="CW652"/>
      <c r="CX652"/>
    </row>
    <row r="653" spans="1:102" x14ac:dyDescent="0.35">
      <c r="A653" t="s">
        <v>143</v>
      </c>
      <c r="B653" t="s">
        <v>390</v>
      </c>
      <c r="C653">
        <v>675851</v>
      </c>
      <c r="D653" t="s">
        <v>3181</v>
      </c>
      <c r="E653" t="s">
        <v>705</v>
      </c>
      <c r="F653" t="s">
        <v>2547</v>
      </c>
      <c r="G653" t="s">
        <v>166</v>
      </c>
      <c r="H653" t="s">
        <v>346</v>
      </c>
      <c r="I653">
        <v>42.6</v>
      </c>
      <c r="K653" t="s">
        <v>334</v>
      </c>
      <c r="L653" t="s">
        <v>339</v>
      </c>
      <c r="M653">
        <v>1</v>
      </c>
      <c r="N653">
        <v>1</v>
      </c>
      <c r="P653">
        <v>4</v>
      </c>
      <c r="Q653">
        <v>4</v>
      </c>
      <c r="T653" s="8">
        <v>2.8797000000000001</v>
      </c>
      <c r="U653" s="8">
        <v>0.23014000000000001</v>
      </c>
      <c r="V653">
        <v>77.8</v>
      </c>
      <c r="W653" s="8">
        <v>1.3681399999999999</v>
      </c>
      <c r="X653" s="8">
        <v>1.5982799999999999</v>
      </c>
      <c r="Y653" s="8">
        <v>2.3020499999999999</v>
      </c>
      <c r="Z653" s="8">
        <v>0.24784</v>
      </c>
      <c r="AA653" s="8">
        <v>1.0959999999999999E-2</v>
      </c>
      <c r="AC653" s="8">
        <v>1.28142</v>
      </c>
      <c r="AE653">
        <v>6</v>
      </c>
      <c r="AF653">
        <v>2</v>
      </c>
      <c r="AI653" s="8">
        <v>1.9570099999999999</v>
      </c>
      <c r="AJ653" s="8">
        <v>0.72070000000000001</v>
      </c>
      <c r="AK653" s="8">
        <v>0.35546</v>
      </c>
      <c r="AL653" s="8">
        <v>3.0331700000000001</v>
      </c>
      <c r="AM653">
        <v>1.33562</v>
      </c>
      <c r="AN653">
        <v>1.3974200000000001</v>
      </c>
      <c r="AO653">
        <v>0.24595</v>
      </c>
      <c r="AP653">
        <v>2.99613</v>
      </c>
      <c r="AR653">
        <v>6</v>
      </c>
      <c r="AS653">
        <v>3</v>
      </c>
      <c r="AT653">
        <v>3</v>
      </c>
      <c r="AU653">
        <v>3</v>
      </c>
      <c r="AV653" s="4">
        <v>34250</v>
      </c>
      <c r="AW653">
        <v>1</v>
      </c>
      <c r="AX653">
        <v>4</v>
      </c>
      <c r="AZ653" s="1">
        <v>44530</v>
      </c>
      <c r="BA653">
        <v>8</v>
      </c>
      <c r="BB653">
        <v>7</v>
      </c>
      <c r="BC653">
        <v>2</v>
      </c>
      <c r="BD653">
        <v>56</v>
      </c>
      <c r="BE653">
        <v>1</v>
      </c>
      <c r="BF653">
        <v>0</v>
      </c>
      <c r="BG653">
        <v>56</v>
      </c>
      <c r="BH653">
        <v>43742</v>
      </c>
      <c r="BI653">
        <v>23</v>
      </c>
      <c r="BJ653">
        <v>20</v>
      </c>
      <c r="BK653">
        <v>4</v>
      </c>
      <c r="BL653">
        <v>136</v>
      </c>
      <c r="BM653">
        <v>1</v>
      </c>
      <c r="BN653">
        <v>0</v>
      </c>
      <c r="BO653">
        <v>136</v>
      </c>
      <c r="BP653">
        <v>43390</v>
      </c>
      <c r="BQ653">
        <v>7</v>
      </c>
      <c r="BR653">
        <v>3</v>
      </c>
      <c r="BS653">
        <v>4</v>
      </c>
      <c r="BT653">
        <v>44</v>
      </c>
      <c r="BU653">
        <v>1</v>
      </c>
      <c r="BV653">
        <v>0</v>
      </c>
      <c r="BW653">
        <v>44</v>
      </c>
      <c r="BX653" s="8">
        <v>80.667000000000002</v>
      </c>
      <c r="BZ653" t="s">
        <v>3182</v>
      </c>
      <c r="CA653" t="s">
        <v>3183</v>
      </c>
      <c r="CB653">
        <v>79110</v>
      </c>
      <c r="CC653">
        <v>871</v>
      </c>
      <c r="CD653">
        <v>8063556517</v>
      </c>
      <c r="CE653" t="s">
        <v>336</v>
      </c>
      <c r="CF653" t="s">
        <v>334</v>
      </c>
      <c r="CG653" s="1">
        <v>36844</v>
      </c>
      <c r="CH653" t="s">
        <v>334</v>
      </c>
      <c r="CI653" t="s">
        <v>334</v>
      </c>
      <c r="CJ653" t="s">
        <v>334</v>
      </c>
      <c r="CK653" t="s">
        <v>338</v>
      </c>
      <c r="CL653" t="s">
        <v>3184</v>
      </c>
      <c r="CM653">
        <v>76</v>
      </c>
      <c r="CN653" s="1">
        <v>44835</v>
      </c>
      <c r="CP653"/>
      <c r="CQ653"/>
      <c r="CR653"/>
      <c r="CS653"/>
      <c r="CT653"/>
      <c r="CU653" s="23"/>
      <c r="CV653">
        <v>2</v>
      </c>
      <c r="CW653"/>
      <c r="CX653"/>
    </row>
    <row r="654" spans="1:102" x14ac:dyDescent="0.35">
      <c r="A654" t="s">
        <v>143</v>
      </c>
      <c r="B654" t="s">
        <v>390</v>
      </c>
      <c r="C654">
        <v>675852</v>
      </c>
      <c r="D654" t="s">
        <v>3185</v>
      </c>
      <c r="E654" t="s">
        <v>1349</v>
      </c>
      <c r="F654" t="s">
        <v>511</v>
      </c>
      <c r="G654" t="s">
        <v>166</v>
      </c>
      <c r="H654" t="s">
        <v>333</v>
      </c>
      <c r="I654">
        <v>166.1</v>
      </c>
      <c r="K654" t="s">
        <v>334</v>
      </c>
      <c r="L654" t="s">
        <v>339</v>
      </c>
      <c r="M654">
        <v>2</v>
      </c>
      <c r="N654">
        <v>1</v>
      </c>
      <c r="P654">
        <v>3</v>
      </c>
      <c r="Q654">
        <v>4</v>
      </c>
      <c r="R654">
        <v>3</v>
      </c>
      <c r="T654" s="8">
        <v>0.4204</v>
      </c>
      <c r="U654" s="8">
        <v>6.0810000000000003E-2</v>
      </c>
      <c r="V654">
        <v>60.5</v>
      </c>
      <c r="W654" s="8">
        <v>0.11716</v>
      </c>
      <c r="X654" s="8">
        <v>0.17796999999999999</v>
      </c>
      <c r="Y654" s="8">
        <v>0.41903000000000001</v>
      </c>
      <c r="Z654" s="8">
        <v>4.3819999999999998E-2</v>
      </c>
      <c r="AA654" s="8">
        <v>3.1530000000000002E-2</v>
      </c>
      <c r="AC654" s="8">
        <v>0.24243000000000001</v>
      </c>
      <c r="AD654">
        <v>61.9</v>
      </c>
      <c r="AG654">
        <v>6</v>
      </c>
      <c r="AI654" s="8">
        <v>1.98925</v>
      </c>
      <c r="AJ654" s="8">
        <v>0.75065000000000004</v>
      </c>
      <c r="AK654" s="8">
        <v>0.36993999999999999</v>
      </c>
      <c r="AL654" s="8">
        <v>3.1098400000000002</v>
      </c>
      <c r="AM654">
        <v>0.24859000000000001</v>
      </c>
      <c r="AN654">
        <v>0.1149</v>
      </c>
      <c r="AO654">
        <v>6.2440000000000002E-2</v>
      </c>
      <c r="AP654">
        <v>0.42660999999999999</v>
      </c>
      <c r="AR654">
        <v>1</v>
      </c>
      <c r="AS654">
        <v>4</v>
      </c>
      <c r="AT654">
        <v>1</v>
      </c>
      <c r="AU654">
        <v>1</v>
      </c>
      <c r="AV654" s="4">
        <v>16640</v>
      </c>
      <c r="AW654">
        <v>0</v>
      </c>
      <c r="AX654">
        <v>1</v>
      </c>
      <c r="AZ654" s="1">
        <v>44414</v>
      </c>
      <c r="BA654">
        <v>6</v>
      </c>
      <c r="BB654">
        <v>4</v>
      </c>
      <c r="BC654">
        <v>2</v>
      </c>
      <c r="BD654">
        <v>48</v>
      </c>
      <c r="BE654">
        <v>1</v>
      </c>
      <c r="BF654">
        <v>0</v>
      </c>
      <c r="BG654">
        <v>48</v>
      </c>
      <c r="BH654">
        <v>43579</v>
      </c>
      <c r="BI654">
        <v>3</v>
      </c>
      <c r="BJ654">
        <v>1</v>
      </c>
      <c r="BK654">
        <v>2</v>
      </c>
      <c r="BL654">
        <v>79</v>
      </c>
      <c r="BM654">
        <v>1</v>
      </c>
      <c r="BN654">
        <v>0</v>
      </c>
      <c r="BO654">
        <v>79</v>
      </c>
      <c r="BP654">
        <v>43215</v>
      </c>
      <c r="BQ654">
        <v>2</v>
      </c>
      <c r="BR654">
        <v>1</v>
      </c>
      <c r="BS654">
        <v>1</v>
      </c>
      <c r="BT654">
        <v>20</v>
      </c>
      <c r="BU654">
        <v>1</v>
      </c>
      <c r="BV654">
        <v>0</v>
      </c>
      <c r="BW654">
        <v>20</v>
      </c>
      <c r="BX654" s="8">
        <v>53.667000000000002</v>
      </c>
      <c r="BZ654" t="s">
        <v>1440</v>
      </c>
      <c r="CA654" t="s">
        <v>3186</v>
      </c>
      <c r="CB654">
        <v>76308</v>
      </c>
      <c r="CC654">
        <v>960</v>
      </c>
      <c r="CD654">
        <v>9407660281</v>
      </c>
      <c r="CE654" t="s">
        <v>336</v>
      </c>
      <c r="CF654" t="s">
        <v>334</v>
      </c>
      <c r="CG654" s="1">
        <v>36783</v>
      </c>
      <c r="CH654" t="s">
        <v>334</v>
      </c>
      <c r="CI654" t="s">
        <v>334</v>
      </c>
      <c r="CJ654" t="s">
        <v>337</v>
      </c>
      <c r="CK654" t="s">
        <v>338</v>
      </c>
      <c r="CL654" t="s">
        <v>3187</v>
      </c>
      <c r="CM654">
        <v>180</v>
      </c>
      <c r="CN654" s="1">
        <v>44835</v>
      </c>
      <c r="CP654"/>
      <c r="CQ654"/>
      <c r="CR654">
        <v>12</v>
      </c>
      <c r="CS654"/>
      <c r="CT654"/>
      <c r="CU654" s="23"/>
      <c r="CV654"/>
      <c r="CW654"/>
      <c r="CX654"/>
    </row>
    <row r="655" spans="1:102" x14ac:dyDescent="0.35">
      <c r="A655" t="s">
        <v>143</v>
      </c>
      <c r="B655" t="s">
        <v>390</v>
      </c>
      <c r="C655">
        <v>675853</v>
      </c>
      <c r="D655" t="s">
        <v>3188</v>
      </c>
      <c r="E655" t="s">
        <v>1418</v>
      </c>
      <c r="F655" t="s">
        <v>1419</v>
      </c>
      <c r="G655" t="s">
        <v>168</v>
      </c>
      <c r="H655" t="s">
        <v>404</v>
      </c>
      <c r="I655">
        <v>53.6</v>
      </c>
      <c r="K655" t="s">
        <v>334</v>
      </c>
      <c r="L655" t="s">
        <v>339</v>
      </c>
      <c r="M655">
        <v>1</v>
      </c>
      <c r="N655">
        <v>1</v>
      </c>
      <c r="P655">
        <v>1</v>
      </c>
      <c r="Q655">
        <v>2</v>
      </c>
      <c r="R655">
        <v>1</v>
      </c>
      <c r="T655" s="8">
        <v>2.9554299999999998</v>
      </c>
      <c r="U655" s="8">
        <v>0.20910999999999999</v>
      </c>
      <c r="V655">
        <v>66</v>
      </c>
      <c r="W655" s="8">
        <v>0.89712000000000003</v>
      </c>
      <c r="X655" s="8">
        <v>1.10623</v>
      </c>
      <c r="Y655" s="8">
        <v>2.7949099999999998</v>
      </c>
      <c r="Z655" s="8">
        <v>0.27562999999999999</v>
      </c>
      <c r="AA655" s="8">
        <v>1.346E-2</v>
      </c>
      <c r="AC655" s="8">
        <v>1.8492</v>
      </c>
      <c r="AE655">
        <v>6</v>
      </c>
      <c r="AF655">
        <v>1</v>
      </c>
      <c r="AI655" s="8">
        <v>1.96627</v>
      </c>
      <c r="AJ655" s="8">
        <v>0.79439000000000004</v>
      </c>
      <c r="AK655" s="8">
        <v>0.42243000000000003</v>
      </c>
      <c r="AL655" s="8">
        <v>3.18309</v>
      </c>
      <c r="AM655">
        <v>1.9183399999999999</v>
      </c>
      <c r="AN655">
        <v>0.83130999999999999</v>
      </c>
      <c r="AO655">
        <v>0.18804999999999999</v>
      </c>
      <c r="AP655">
        <v>2.9300899999999999</v>
      </c>
      <c r="AR655">
        <v>2</v>
      </c>
      <c r="AS655">
        <v>2</v>
      </c>
      <c r="AT655">
        <v>1</v>
      </c>
      <c r="AU655">
        <v>0</v>
      </c>
      <c r="AV655" s="4">
        <v>0</v>
      </c>
      <c r="AW655">
        <v>0</v>
      </c>
      <c r="AX655">
        <v>0</v>
      </c>
      <c r="AZ655" s="1">
        <v>44377</v>
      </c>
      <c r="BA655">
        <v>6</v>
      </c>
      <c r="BB655">
        <v>5</v>
      </c>
      <c r="BC655">
        <v>1</v>
      </c>
      <c r="BD655">
        <v>60</v>
      </c>
      <c r="BE655">
        <v>1</v>
      </c>
      <c r="BF655">
        <v>0</v>
      </c>
      <c r="BG655">
        <v>60</v>
      </c>
      <c r="BH655">
        <v>43775</v>
      </c>
      <c r="BI655">
        <v>10</v>
      </c>
      <c r="BJ655">
        <v>7</v>
      </c>
      <c r="BK655">
        <v>3</v>
      </c>
      <c r="BL655">
        <v>84</v>
      </c>
      <c r="BM655">
        <v>1</v>
      </c>
      <c r="BN655">
        <v>0</v>
      </c>
      <c r="BO655">
        <v>84</v>
      </c>
      <c r="BP655">
        <v>43392</v>
      </c>
      <c r="BQ655">
        <v>16</v>
      </c>
      <c r="BR655">
        <v>14</v>
      </c>
      <c r="BS655">
        <v>2</v>
      </c>
      <c r="BT655">
        <v>132</v>
      </c>
      <c r="BU655">
        <v>1</v>
      </c>
      <c r="BV655">
        <v>0</v>
      </c>
      <c r="BW655">
        <v>132</v>
      </c>
      <c r="BX655" s="8">
        <v>80</v>
      </c>
      <c r="BZ655" t="s">
        <v>3159</v>
      </c>
      <c r="CA655" t="s">
        <v>3189</v>
      </c>
      <c r="CB655">
        <v>79424</v>
      </c>
      <c r="CC655">
        <v>770</v>
      </c>
      <c r="CD655">
        <v>8067950668</v>
      </c>
      <c r="CE655" t="s">
        <v>336</v>
      </c>
      <c r="CF655" t="s">
        <v>337</v>
      </c>
      <c r="CG655" s="1">
        <v>36866</v>
      </c>
      <c r="CH655" t="s">
        <v>334</v>
      </c>
      <c r="CI655" t="s">
        <v>334</v>
      </c>
      <c r="CJ655" t="s">
        <v>334</v>
      </c>
      <c r="CK655" t="s">
        <v>338</v>
      </c>
      <c r="CL655" t="s">
        <v>3190</v>
      </c>
      <c r="CM655">
        <v>90</v>
      </c>
      <c r="CN655" s="1">
        <v>44835</v>
      </c>
      <c r="CP655"/>
      <c r="CQ655"/>
      <c r="CR655">
        <v>12</v>
      </c>
      <c r="CS655"/>
      <c r="CT655"/>
      <c r="CU655" s="23"/>
      <c r="CV655"/>
      <c r="CW655"/>
      <c r="CX655"/>
    </row>
    <row r="656" spans="1:102" x14ac:dyDescent="0.35">
      <c r="A656" t="s">
        <v>143</v>
      </c>
      <c r="B656" t="s">
        <v>390</v>
      </c>
      <c r="C656">
        <v>675856</v>
      </c>
      <c r="D656" t="s">
        <v>3191</v>
      </c>
      <c r="E656" t="s">
        <v>3192</v>
      </c>
      <c r="F656" t="s">
        <v>517</v>
      </c>
      <c r="G656" t="s">
        <v>166</v>
      </c>
      <c r="H656" t="s">
        <v>346</v>
      </c>
      <c r="I656">
        <v>22.8</v>
      </c>
      <c r="K656" t="s">
        <v>334</v>
      </c>
      <c r="L656" t="s">
        <v>353</v>
      </c>
      <c r="M656">
        <v>4</v>
      </c>
      <c r="N656">
        <v>1</v>
      </c>
      <c r="P656">
        <v>4</v>
      </c>
      <c r="Q656">
        <v>5</v>
      </c>
      <c r="R656">
        <v>2</v>
      </c>
      <c r="T656" s="8">
        <v>2.7896899999999998</v>
      </c>
      <c r="U656" s="8">
        <v>0.50539000000000001</v>
      </c>
      <c r="V656">
        <v>81</v>
      </c>
      <c r="W656" s="8">
        <v>0.72777000000000003</v>
      </c>
      <c r="X656" s="8">
        <v>1.2331700000000001</v>
      </c>
      <c r="Y656" s="8">
        <v>1.4144699999999999</v>
      </c>
      <c r="Z656" s="8">
        <v>0.39816000000000001</v>
      </c>
      <c r="AA656" s="8">
        <v>0</v>
      </c>
      <c r="AC656" s="8">
        <v>1.5565199999999999</v>
      </c>
      <c r="AD656">
        <v>60</v>
      </c>
      <c r="AF656">
        <v>1</v>
      </c>
      <c r="AI656" s="8">
        <v>2.0185</v>
      </c>
      <c r="AJ656" s="8">
        <v>0.84133999999999998</v>
      </c>
      <c r="AK656" s="8">
        <v>0.51719999999999999</v>
      </c>
      <c r="AL656" s="8">
        <v>3.37704</v>
      </c>
      <c r="AM656">
        <v>1.57294</v>
      </c>
      <c r="AN656">
        <v>0.63675999999999999</v>
      </c>
      <c r="AO656">
        <v>0.37120999999999998</v>
      </c>
      <c r="AP656">
        <v>2.6069300000000002</v>
      </c>
      <c r="AR656">
        <v>6</v>
      </c>
      <c r="AS656">
        <v>1</v>
      </c>
      <c r="AT656">
        <v>1</v>
      </c>
      <c r="AU656">
        <v>3</v>
      </c>
      <c r="AV656" s="4">
        <v>4247.88</v>
      </c>
      <c r="AW656">
        <v>0</v>
      </c>
      <c r="AX656">
        <v>3</v>
      </c>
      <c r="AZ656" s="1">
        <v>44574</v>
      </c>
      <c r="BA656">
        <v>1</v>
      </c>
      <c r="BB656">
        <v>0</v>
      </c>
      <c r="BC656">
        <v>1</v>
      </c>
      <c r="BD656">
        <v>4</v>
      </c>
      <c r="BE656">
        <v>0</v>
      </c>
      <c r="BF656">
        <v>0</v>
      </c>
      <c r="BG656">
        <v>4</v>
      </c>
      <c r="BH656">
        <v>44106</v>
      </c>
      <c r="BI656">
        <v>2</v>
      </c>
      <c r="BJ656">
        <v>0</v>
      </c>
      <c r="BK656">
        <v>1</v>
      </c>
      <c r="BL656">
        <v>12</v>
      </c>
      <c r="BM656">
        <v>0</v>
      </c>
      <c r="BN656">
        <v>0</v>
      </c>
      <c r="BO656">
        <v>12</v>
      </c>
      <c r="BP656">
        <v>43531</v>
      </c>
      <c r="BQ656">
        <v>6</v>
      </c>
      <c r="BR656">
        <v>6</v>
      </c>
      <c r="BS656">
        <v>0</v>
      </c>
      <c r="BT656">
        <v>44</v>
      </c>
      <c r="BU656">
        <v>1</v>
      </c>
      <c r="BV656">
        <v>0</v>
      </c>
      <c r="BW656">
        <v>44</v>
      </c>
      <c r="BX656" s="8">
        <v>13.333</v>
      </c>
      <c r="BZ656" t="s">
        <v>3193</v>
      </c>
      <c r="CA656" t="s">
        <v>3194</v>
      </c>
      <c r="CB656">
        <v>76273</v>
      </c>
      <c r="CC656">
        <v>564</v>
      </c>
      <c r="CD656">
        <v>9035647900</v>
      </c>
      <c r="CE656" t="s">
        <v>336</v>
      </c>
      <c r="CF656" t="s">
        <v>334</v>
      </c>
      <c r="CG656" s="1">
        <v>36872</v>
      </c>
      <c r="CH656" t="s">
        <v>334</v>
      </c>
      <c r="CI656" t="s">
        <v>334</v>
      </c>
      <c r="CJ656" t="s">
        <v>334</v>
      </c>
      <c r="CK656" t="s">
        <v>338</v>
      </c>
      <c r="CL656" t="s">
        <v>3195</v>
      </c>
      <c r="CM656">
        <v>100</v>
      </c>
      <c r="CN656" s="1">
        <v>44835</v>
      </c>
      <c r="CP656"/>
      <c r="CQ656"/>
      <c r="CR656"/>
      <c r="CS656"/>
      <c r="CT656"/>
      <c r="CU656" s="23"/>
      <c r="CV656"/>
      <c r="CW656"/>
      <c r="CX656"/>
    </row>
    <row r="657" spans="1:102" x14ac:dyDescent="0.35">
      <c r="A657" t="s">
        <v>143</v>
      </c>
      <c r="B657" t="s">
        <v>390</v>
      </c>
      <c r="C657">
        <v>675857</v>
      </c>
      <c r="D657" t="s">
        <v>3196</v>
      </c>
      <c r="E657" t="s">
        <v>590</v>
      </c>
      <c r="F657" t="s">
        <v>518</v>
      </c>
      <c r="G657" t="s">
        <v>168</v>
      </c>
      <c r="H657" t="s">
        <v>389</v>
      </c>
      <c r="I657">
        <v>138.69999999999999</v>
      </c>
      <c r="K657" t="s">
        <v>334</v>
      </c>
      <c r="L657" t="s">
        <v>339</v>
      </c>
      <c r="M657">
        <v>5</v>
      </c>
      <c r="N657">
        <v>2</v>
      </c>
      <c r="P657">
        <v>5</v>
      </c>
      <c r="Q657">
        <v>5</v>
      </c>
      <c r="R657">
        <v>5</v>
      </c>
      <c r="T657" s="8">
        <v>3.2647599999999999</v>
      </c>
      <c r="U657" s="8">
        <v>0.28600999999999999</v>
      </c>
      <c r="V657"/>
      <c r="W657" s="8">
        <v>0.98234999999999995</v>
      </c>
      <c r="X657" s="8">
        <v>1.2683599999999999</v>
      </c>
      <c r="Y657" s="8">
        <v>2.4009999999999998</v>
      </c>
      <c r="Z657" s="8">
        <v>0.19273999999999999</v>
      </c>
      <c r="AA657" s="8">
        <v>8.7299999999999999E-3</v>
      </c>
      <c r="AB657">
        <v>6</v>
      </c>
      <c r="AC657" s="8">
        <v>1.9964</v>
      </c>
      <c r="AE657">
        <v>6</v>
      </c>
      <c r="AG657">
        <v>6</v>
      </c>
      <c r="AI657" s="8">
        <v>1.85894</v>
      </c>
      <c r="AJ657" s="8">
        <v>0.64766000000000001</v>
      </c>
      <c r="AK657" s="8">
        <v>0.28370000000000001</v>
      </c>
      <c r="AL657" s="8">
        <v>2.7902900000000002</v>
      </c>
      <c r="AM657">
        <v>2.19062</v>
      </c>
      <c r="AN657">
        <v>1.11653</v>
      </c>
      <c r="AO657">
        <v>0.38297999999999999</v>
      </c>
      <c r="AP657">
        <v>3.6924100000000002</v>
      </c>
      <c r="AR657">
        <v>1</v>
      </c>
      <c r="AS657">
        <v>0</v>
      </c>
      <c r="AT657">
        <v>0</v>
      </c>
      <c r="AU657">
        <v>0</v>
      </c>
      <c r="AV657" s="4">
        <v>0</v>
      </c>
      <c r="AW657">
        <v>0</v>
      </c>
      <c r="AX657">
        <v>0</v>
      </c>
      <c r="AZ657" s="1">
        <v>44419</v>
      </c>
      <c r="BA657">
        <v>1</v>
      </c>
      <c r="BB657">
        <v>0</v>
      </c>
      <c r="BC657">
        <v>1</v>
      </c>
      <c r="BD657">
        <v>4</v>
      </c>
      <c r="BE657">
        <v>0</v>
      </c>
      <c r="BF657">
        <v>0</v>
      </c>
      <c r="BG657">
        <v>4</v>
      </c>
      <c r="BH657">
        <v>43621</v>
      </c>
      <c r="BI657">
        <v>3</v>
      </c>
      <c r="BJ657">
        <v>3</v>
      </c>
      <c r="BK657">
        <v>0</v>
      </c>
      <c r="BL657">
        <v>24</v>
      </c>
      <c r="BM657">
        <v>1</v>
      </c>
      <c r="BN657">
        <v>0</v>
      </c>
      <c r="BO657">
        <v>24</v>
      </c>
      <c r="BP657">
        <v>43237</v>
      </c>
      <c r="BQ657">
        <v>2</v>
      </c>
      <c r="BR657">
        <v>2</v>
      </c>
      <c r="BS657">
        <v>0</v>
      </c>
      <c r="BT657">
        <v>24</v>
      </c>
      <c r="BU657">
        <v>1</v>
      </c>
      <c r="BV657">
        <v>0</v>
      </c>
      <c r="BW657">
        <v>24</v>
      </c>
      <c r="BX657" s="8">
        <v>14</v>
      </c>
      <c r="BZ657" t="s">
        <v>3197</v>
      </c>
      <c r="CA657" t="s">
        <v>3198</v>
      </c>
      <c r="CB657">
        <v>76504</v>
      </c>
      <c r="CC657">
        <v>120</v>
      </c>
      <c r="CD657">
        <v>2547918280</v>
      </c>
      <c r="CE657" t="s">
        <v>336</v>
      </c>
      <c r="CF657" t="s">
        <v>334</v>
      </c>
      <c r="CG657" s="1">
        <v>36881</v>
      </c>
      <c r="CH657" t="s">
        <v>334</v>
      </c>
      <c r="CI657" t="s">
        <v>334</v>
      </c>
      <c r="CJ657" t="s">
        <v>334</v>
      </c>
      <c r="CK657" t="s">
        <v>338</v>
      </c>
      <c r="CL657" t="s">
        <v>3199</v>
      </c>
      <c r="CM657">
        <v>160</v>
      </c>
      <c r="CN657" s="1">
        <v>44835</v>
      </c>
      <c r="CP657"/>
      <c r="CQ657"/>
      <c r="CR657"/>
      <c r="CS657"/>
      <c r="CT657"/>
      <c r="CU657" s="23"/>
      <c r="CV657"/>
      <c r="CW657"/>
      <c r="CX657"/>
    </row>
    <row r="658" spans="1:102" x14ac:dyDescent="0.35">
      <c r="A658" t="s">
        <v>143</v>
      </c>
      <c r="B658" t="s">
        <v>390</v>
      </c>
      <c r="C658">
        <v>675858</v>
      </c>
      <c r="D658" t="s">
        <v>3200</v>
      </c>
      <c r="E658" t="s">
        <v>635</v>
      </c>
      <c r="F658" t="s">
        <v>636</v>
      </c>
      <c r="G658" t="s">
        <v>168</v>
      </c>
      <c r="H658" t="s">
        <v>404</v>
      </c>
      <c r="I658">
        <v>72.400000000000006</v>
      </c>
      <c r="K658" t="s">
        <v>334</v>
      </c>
      <c r="L658" t="s">
        <v>339</v>
      </c>
      <c r="M658">
        <v>2</v>
      </c>
      <c r="N658">
        <v>1</v>
      </c>
      <c r="P658">
        <v>5</v>
      </c>
      <c r="Q658">
        <v>5</v>
      </c>
      <c r="R658">
        <v>4</v>
      </c>
      <c r="T658" s="8">
        <v>2.6761499999999998</v>
      </c>
      <c r="U658" s="8">
        <v>0.23637</v>
      </c>
      <c r="V658"/>
      <c r="W658" s="8">
        <v>0.85750000000000004</v>
      </c>
      <c r="X658" s="8">
        <v>1.0938600000000001</v>
      </c>
      <c r="Y658" s="8">
        <v>2.1509299999999998</v>
      </c>
      <c r="Z658" s="8">
        <v>0.17923</v>
      </c>
      <c r="AA658" s="8">
        <v>1.34E-2</v>
      </c>
      <c r="AB658">
        <v>6</v>
      </c>
      <c r="AC658" s="8">
        <v>1.5822799999999999</v>
      </c>
      <c r="AE658">
        <v>6</v>
      </c>
      <c r="AG658">
        <v>6</v>
      </c>
      <c r="AI658" s="8">
        <v>2.0123799999999998</v>
      </c>
      <c r="AJ658" s="8">
        <v>0.71594000000000002</v>
      </c>
      <c r="AK658" s="8">
        <v>0.34233999999999998</v>
      </c>
      <c r="AL658" s="8">
        <v>3.0706600000000002</v>
      </c>
      <c r="AM658">
        <v>1.6038300000000001</v>
      </c>
      <c r="AN658">
        <v>0.88166999999999995</v>
      </c>
      <c r="AO658">
        <v>0.26229000000000002</v>
      </c>
      <c r="AP658">
        <v>2.7503500000000001</v>
      </c>
      <c r="AR658">
        <v>3</v>
      </c>
      <c r="AS658">
        <v>4</v>
      </c>
      <c r="AT658">
        <v>4</v>
      </c>
      <c r="AU658">
        <v>1</v>
      </c>
      <c r="AV658" s="4">
        <v>15000</v>
      </c>
      <c r="AW658">
        <v>0</v>
      </c>
      <c r="AX658">
        <v>1</v>
      </c>
      <c r="AZ658" s="1">
        <v>44496</v>
      </c>
      <c r="BA658">
        <v>13</v>
      </c>
      <c r="BB658">
        <v>7</v>
      </c>
      <c r="BC658">
        <v>6</v>
      </c>
      <c r="BD658">
        <v>84</v>
      </c>
      <c r="BE658">
        <v>1</v>
      </c>
      <c r="BF658">
        <v>0</v>
      </c>
      <c r="BG658">
        <v>84</v>
      </c>
      <c r="BH658">
        <v>43873</v>
      </c>
      <c r="BI658">
        <v>10</v>
      </c>
      <c r="BJ658">
        <v>9</v>
      </c>
      <c r="BK658">
        <v>1</v>
      </c>
      <c r="BL658">
        <v>64</v>
      </c>
      <c r="BM658">
        <v>1</v>
      </c>
      <c r="BN658">
        <v>0</v>
      </c>
      <c r="BO658">
        <v>64</v>
      </c>
      <c r="BP658">
        <v>43524</v>
      </c>
      <c r="BQ658">
        <v>14</v>
      </c>
      <c r="BR658">
        <v>11</v>
      </c>
      <c r="BS658">
        <v>3</v>
      </c>
      <c r="BT658">
        <v>80</v>
      </c>
      <c r="BU658">
        <v>1</v>
      </c>
      <c r="BV658">
        <v>0</v>
      </c>
      <c r="BW658">
        <v>80</v>
      </c>
      <c r="BX658" s="8">
        <v>76.667000000000002</v>
      </c>
      <c r="BZ658" t="s">
        <v>637</v>
      </c>
      <c r="CA658" t="s">
        <v>3201</v>
      </c>
      <c r="CB658">
        <v>78218</v>
      </c>
      <c r="CC658">
        <v>130</v>
      </c>
      <c r="CD658">
        <v>2106469576</v>
      </c>
      <c r="CE658" t="s">
        <v>336</v>
      </c>
      <c r="CF658" t="s">
        <v>334</v>
      </c>
      <c r="CG658" s="1">
        <v>36896</v>
      </c>
      <c r="CH658" t="s">
        <v>334</v>
      </c>
      <c r="CI658" t="s">
        <v>334</v>
      </c>
      <c r="CJ658" t="s">
        <v>334</v>
      </c>
      <c r="CK658" t="s">
        <v>338</v>
      </c>
      <c r="CL658" t="s">
        <v>3202</v>
      </c>
      <c r="CM658">
        <v>150</v>
      </c>
      <c r="CN658" s="1">
        <v>44835</v>
      </c>
      <c r="CP658"/>
      <c r="CQ658"/>
      <c r="CR658"/>
      <c r="CS658"/>
      <c r="CT658"/>
      <c r="CU658" s="23"/>
      <c r="CV658"/>
      <c r="CW658"/>
      <c r="CX658"/>
    </row>
    <row r="659" spans="1:102" x14ac:dyDescent="0.35">
      <c r="A659" t="s">
        <v>143</v>
      </c>
      <c r="B659" t="s">
        <v>390</v>
      </c>
      <c r="C659">
        <v>675862</v>
      </c>
      <c r="D659" t="s">
        <v>3203</v>
      </c>
      <c r="E659" t="s">
        <v>543</v>
      </c>
      <c r="F659" t="s">
        <v>912</v>
      </c>
      <c r="G659" t="s">
        <v>166</v>
      </c>
      <c r="H659" t="s">
        <v>333</v>
      </c>
      <c r="I659">
        <v>102.8</v>
      </c>
      <c r="K659" t="s">
        <v>334</v>
      </c>
      <c r="L659" t="s">
        <v>339</v>
      </c>
      <c r="M659">
        <v>4</v>
      </c>
      <c r="N659">
        <v>2</v>
      </c>
      <c r="P659">
        <v>5</v>
      </c>
      <c r="Q659">
        <v>5</v>
      </c>
      <c r="R659">
        <v>5</v>
      </c>
      <c r="T659" s="8">
        <v>3.7555800000000001</v>
      </c>
      <c r="U659" s="8">
        <v>0.45623000000000002</v>
      </c>
      <c r="V659">
        <v>57</v>
      </c>
      <c r="W659" s="8">
        <v>0.91071000000000002</v>
      </c>
      <c r="X659" s="8">
        <v>1.36694</v>
      </c>
      <c r="Y659" s="8">
        <v>3.4268999999999998</v>
      </c>
      <c r="Z659" s="8">
        <v>0.36909999999999998</v>
      </c>
      <c r="AA659" s="8">
        <v>4.5499999999999999E-2</v>
      </c>
      <c r="AC659" s="8">
        <v>2.38863</v>
      </c>
      <c r="AD659">
        <v>80</v>
      </c>
      <c r="AF659">
        <v>0</v>
      </c>
      <c r="AI659" s="8">
        <v>2.0301800000000001</v>
      </c>
      <c r="AJ659" s="8">
        <v>0.78718999999999995</v>
      </c>
      <c r="AK659" s="8">
        <v>0.39745999999999998</v>
      </c>
      <c r="AL659" s="8">
        <v>3.2148300000000001</v>
      </c>
      <c r="AM659">
        <v>2.39994</v>
      </c>
      <c r="AN659">
        <v>0.85163</v>
      </c>
      <c r="AO659">
        <v>0.43606</v>
      </c>
      <c r="AP659">
        <v>3.68662</v>
      </c>
      <c r="AR659">
        <v>1</v>
      </c>
      <c r="AS659">
        <v>1</v>
      </c>
      <c r="AT659">
        <v>0</v>
      </c>
      <c r="AU659">
        <v>2</v>
      </c>
      <c r="AV659" s="4">
        <v>7528</v>
      </c>
      <c r="AW659">
        <v>0</v>
      </c>
      <c r="AX659">
        <v>2</v>
      </c>
      <c r="AZ659" s="1">
        <v>44111</v>
      </c>
      <c r="BA659">
        <v>4</v>
      </c>
      <c r="BB659">
        <v>1</v>
      </c>
      <c r="BC659">
        <v>3</v>
      </c>
      <c r="BD659">
        <v>44</v>
      </c>
      <c r="BE659">
        <v>1</v>
      </c>
      <c r="BF659">
        <v>0</v>
      </c>
      <c r="BG659">
        <v>44</v>
      </c>
      <c r="BH659">
        <v>43656</v>
      </c>
      <c r="BI659">
        <v>3</v>
      </c>
      <c r="BJ659">
        <v>3</v>
      </c>
      <c r="BK659">
        <v>0</v>
      </c>
      <c r="BL659">
        <v>16</v>
      </c>
      <c r="BM659">
        <v>1</v>
      </c>
      <c r="BN659">
        <v>0</v>
      </c>
      <c r="BO659">
        <v>16</v>
      </c>
      <c r="BP659">
        <v>43306</v>
      </c>
      <c r="BQ659">
        <v>5</v>
      </c>
      <c r="BR659">
        <v>3</v>
      </c>
      <c r="BS659">
        <v>2</v>
      </c>
      <c r="BT659">
        <v>44</v>
      </c>
      <c r="BU659">
        <v>1</v>
      </c>
      <c r="BV659">
        <v>0</v>
      </c>
      <c r="BW659">
        <v>44</v>
      </c>
      <c r="BX659" s="8">
        <v>34.667000000000002</v>
      </c>
      <c r="BZ659" t="s">
        <v>813</v>
      </c>
      <c r="CA659" t="s">
        <v>3204</v>
      </c>
      <c r="CB659">
        <v>78758</v>
      </c>
      <c r="CC659">
        <v>940</v>
      </c>
      <c r="CD659">
        <v>5128369777</v>
      </c>
      <c r="CE659" t="s">
        <v>336</v>
      </c>
      <c r="CF659" t="s">
        <v>334</v>
      </c>
      <c r="CG659" s="1">
        <v>36920</v>
      </c>
      <c r="CH659" t="s">
        <v>334</v>
      </c>
      <c r="CI659" t="s">
        <v>334</v>
      </c>
      <c r="CJ659" t="s">
        <v>334</v>
      </c>
      <c r="CK659" t="s">
        <v>338</v>
      </c>
      <c r="CL659" t="s">
        <v>3205</v>
      </c>
      <c r="CM659">
        <v>92</v>
      </c>
      <c r="CN659" s="1">
        <v>44835</v>
      </c>
      <c r="CP659"/>
      <c r="CQ659"/>
      <c r="CR659"/>
      <c r="CS659"/>
      <c r="CT659"/>
      <c r="CU659" s="23"/>
      <c r="CV659"/>
      <c r="CW659"/>
      <c r="CX659"/>
    </row>
    <row r="660" spans="1:102" x14ac:dyDescent="0.35">
      <c r="A660" t="s">
        <v>143</v>
      </c>
      <c r="B660" t="s">
        <v>390</v>
      </c>
      <c r="C660">
        <v>675863</v>
      </c>
      <c r="D660" t="s">
        <v>3206</v>
      </c>
      <c r="E660" t="s">
        <v>2457</v>
      </c>
      <c r="F660" t="s">
        <v>505</v>
      </c>
      <c r="G660" t="s">
        <v>168</v>
      </c>
      <c r="H660" t="s">
        <v>389</v>
      </c>
      <c r="I660">
        <v>130.1</v>
      </c>
      <c r="K660" t="s">
        <v>334</v>
      </c>
      <c r="L660" t="s">
        <v>339</v>
      </c>
      <c r="M660">
        <v>2</v>
      </c>
      <c r="N660">
        <v>1</v>
      </c>
      <c r="P660">
        <v>5</v>
      </c>
      <c r="Q660">
        <v>5</v>
      </c>
      <c r="T660" s="8">
        <v>2.93092</v>
      </c>
      <c r="U660" s="8">
        <v>0.37058000000000002</v>
      </c>
      <c r="V660"/>
      <c r="W660" s="8">
        <v>0.76293</v>
      </c>
      <c r="X660" s="8">
        <v>1.1335</v>
      </c>
      <c r="Y660" s="8">
        <v>2.45953</v>
      </c>
      <c r="Z660" s="8">
        <v>0.31407000000000002</v>
      </c>
      <c r="AA660" s="8">
        <v>3.7429999999999998E-2</v>
      </c>
      <c r="AB660">
        <v>6</v>
      </c>
      <c r="AC660" s="8">
        <v>1.79741</v>
      </c>
      <c r="AE660">
        <v>6</v>
      </c>
      <c r="AG660">
        <v>6</v>
      </c>
      <c r="AI660" s="8">
        <v>1.80792</v>
      </c>
      <c r="AJ660" s="8">
        <v>0.63334999999999997</v>
      </c>
      <c r="AK660" s="8">
        <v>0.27961999999999998</v>
      </c>
      <c r="AL660" s="8">
        <v>2.7208999999999999</v>
      </c>
      <c r="AM660">
        <v>2.0279400000000001</v>
      </c>
      <c r="AN660">
        <v>0.88671999999999995</v>
      </c>
      <c r="AO660">
        <v>0.50346000000000002</v>
      </c>
      <c r="AP660">
        <v>3.3993899999999999</v>
      </c>
      <c r="AR660">
        <v>6</v>
      </c>
      <c r="AS660">
        <v>11</v>
      </c>
      <c r="AT660">
        <v>11</v>
      </c>
      <c r="AU660">
        <v>5</v>
      </c>
      <c r="AV660" s="4">
        <v>246250</v>
      </c>
      <c r="AW660">
        <v>0</v>
      </c>
      <c r="AX660">
        <v>5</v>
      </c>
      <c r="AZ660" s="1">
        <v>44414</v>
      </c>
      <c r="BA660">
        <v>21</v>
      </c>
      <c r="BB660">
        <v>17</v>
      </c>
      <c r="BC660">
        <v>21</v>
      </c>
      <c r="BD660">
        <v>104</v>
      </c>
      <c r="BE660">
        <v>1</v>
      </c>
      <c r="BF660">
        <v>0</v>
      </c>
      <c r="BG660">
        <v>104</v>
      </c>
      <c r="BH660">
        <v>43812</v>
      </c>
      <c r="BI660">
        <v>26</v>
      </c>
      <c r="BJ660">
        <v>20</v>
      </c>
      <c r="BK660">
        <v>7</v>
      </c>
      <c r="BL660">
        <v>164</v>
      </c>
      <c r="BM660">
        <v>1</v>
      </c>
      <c r="BN660">
        <v>0</v>
      </c>
      <c r="BO660">
        <v>164</v>
      </c>
      <c r="BP660">
        <v>43441</v>
      </c>
      <c r="BQ660">
        <v>19</v>
      </c>
      <c r="BR660">
        <v>10</v>
      </c>
      <c r="BS660">
        <v>9</v>
      </c>
      <c r="BT660">
        <v>228</v>
      </c>
      <c r="BU660">
        <v>1</v>
      </c>
      <c r="BV660">
        <v>0</v>
      </c>
      <c r="BW660">
        <v>228</v>
      </c>
      <c r="BX660" s="8">
        <v>144.667</v>
      </c>
      <c r="BZ660" t="s">
        <v>3197</v>
      </c>
      <c r="CA660" t="s">
        <v>3207</v>
      </c>
      <c r="CB660">
        <v>78114</v>
      </c>
      <c r="CC660">
        <v>971</v>
      </c>
      <c r="CD660">
        <v>8302169456</v>
      </c>
      <c r="CE660" t="s">
        <v>336</v>
      </c>
      <c r="CF660" t="s">
        <v>334</v>
      </c>
      <c r="CG660" s="1">
        <v>36916</v>
      </c>
      <c r="CH660" t="s">
        <v>334</v>
      </c>
      <c r="CI660" t="s">
        <v>334</v>
      </c>
      <c r="CJ660" t="s">
        <v>334</v>
      </c>
      <c r="CK660" t="s">
        <v>338</v>
      </c>
      <c r="CL660" t="s">
        <v>3208</v>
      </c>
      <c r="CM660">
        <v>160</v>
      </c>
      <c r="CN660" s="1">
        <v>44835</v>
      </c>
      <c r="CP660"/>
      <c r="CQ660"/>
      <c r="CR660"/>
      <c r="CS660"/>
      <c r="CT660"/>
      <c r="CU660" s="23"/>
      <c r="CV660">
        <v>2</v>
      </c>
      <c r="CW660"/>
      <c r="CX660"/>
    </row>
    <row r="661" spans="1:102" x14ac:dyDescent="0.35">
      <c r="A661" t="s">
        <v>143</v>
      </c>
      <c r="B661" t="s">
        <v>390</v>
      </c>
      <c r="C661">
        <v>675866</v>
      </c>
      <c r="D661" t="s">
        <v>3209</v>
      </c>
      <c r="E661" t="s">
        <v>1136</v>
      </c>
      <c r="F661" t="s">
        <v>1137</v>
      </c>
      <c r="G661" t="s">
        <v>166</v>
      </c>
      <c r="H661" t="s">
        <v>346</v>
      </c>
      <c r="I661">
        <v>34.200000000000003</v>
      </c>
      <c r="K661" t="s">
        <v>334</v>
      </c>
      <c r="L661" t="s">
        <v>339</v>
      </c>
      <c r="M661">
        <v>4</v>
      </c>
      <c r="N661">
        <v>1</v>
      </c>
      <c r="P661">
        <v>3</v>
      </c>
      <c r="Q661">
        <v>1</v>
      </c>
      <c r="R661">
        <v>5</v>
      </c>
      <c r="T661" s="8"/>
      <c r="V661"/>
      <c r="W661" s="8"/>
      <c r="X661" s="8"/>
      <c r="Y661" s="8"/>
      <c r="Z661" s="8"/>
      <c r="AA661" s="8"/>
      <c r="AB661">
        <v>6</v>
      </c>
      <c r="AC661" s="8"/>
      <c r="AE661">
        <v>6</v>
      </c>
      <c r="AG661">
        <v>6</v>
      </c>
      <c r="AI661" s="8"/>
      <c r="AJ661" s="8"/>
      <c r="AK661" s="8"/>
      <c r="AL661" s="8"/>
      <c r="AR661">
        <v>0</v>
      </c>
      <c r="AS661">
        <v>0</v>
      </c>
      <c r="AT661">
        <v>0</v>
      </c>
      <c r="AU661">
        <v>20</v>
      </c>
      <c r="AV661" s="4">
        <v>63541.03</v>
      </c>
      <c r="AW661">
        <v>0</v>
      </c>
      <c r="AX661">
        <v>20</v>
      </c>
      <c r="AZ661" s="1">
        <v>44665</v>
      </c>
      <c r="BA661">
        <v>2</v>
      </c>
      <c r="BB661">
        <v>2</v>
      </c>
      <c r="BC661">
        <v>2</v>
      </c>
      <c r="BD661">
        <v>8</v>
      </c>
      <c r="BE661">
        <v>1</v>
      </c>
      <c r="BF661">
        <v>0</v>
      </c>
      <c r="BG661">
        <v>8</v>
      </c>
      <c r="BH661">
        <v>43720</v>
      </c>
      <c r="BI661">
        <v>0</v>
      </c>
      <c r="BJ661">
        <v>0</v>
      </c>
      <c r="BK661">
        <v>0</v>
      </c>
      <c r="BL661">
        <v>0</v>
      </c>
      <c r="BM661">
        <v>0</v>
      </c>
      <c r="BN661">
        <v>0</v>
      </c>
      <c r="BO661">
        <v>0</v>
      </c>
      <c r="BP661">
        <v>43405</v>
      </c>
      <c r="BQ661">
        <v>1</v>
      </c>
      <c r="BR661">
        <v>1</v>
      </c>
      <c r="BS661">
        <v>0</v>
      </c>
      <c r="BT661">
        <v>4</v>
      </c>
      <c r="BU661">
        <v>1</v>
      </c>
      <c r="BV661">
        <v>0</v>
      </c>
      <c r="BW661">
        <v>4</v>
      </c>
      <c r="BX661" s="8">
        <v>4.6669999999999998</v>
      </c>
      <c r="BZ661" t="s">
        <v>3210</v>
      </c>
      <c r="CA661" t="s">
        <v>3211</v>
      </c>
      <c r="CB661">
        <v>76401</v>
      </c>
      <c r="CC661">
        <v>490</v>
      </c>
      <c r="CD661">
        <v>2549683313</v>
      </c>
      <c r="CE661" t="s">
        <v>336</v>
      </c>
      <c r="CF661" t="s">
        <v>334</v>
      </c>
      <c r="CG661" s="1">
        <v>36866</v>
      </c>
      <c r="CH661" t="s">
        <v>334</v>
      </c>
      <c r="CI661" t="s">
        <v>334</v>
      </c>
      <c r="CJ661" t="s">
        <v>334</v>
      </c>
      <c r="CK661" t="s">
        <v>338</v>
      </c>
      <c r="CL661" t="s">
        <v>3212</v>
      </c>
      <c r="CM661">
        <v>38</v>
      </c>
      <c r="CN661" s="1">
        <v>44835</v>
      </c>
      <c r="CP661"/>
      <c r="CQ661"/>
      <c r="CR661">
        <v>12</v>
      </c>
      <c r="CS661"/>
      <c r="CT661"/>
      <c r="CU661" s="23"/>
      <c r="CV661"/>
      <c r="CW661">
        <v>6</v>
      </c>
      <c r="CX661">
        <v>6</v>
      </c>
    </row>
    <row r="662" spans="1:102" x14ac:dyDescent="0.35">
      <c r="A662" t="s">
        <v>143</v>
      </c>
      <c r="B662" t="s">
        <v>390</v>
      </c>
      <c r="C662">
        <v>675867</v>
      </c>
      <c r="D662" t="s">
        <v>3213</v>
      </c>
      <c r="E662" t="s">
        <v>3214</v>
      </c>
      <c r="F662" t="s">
        <v>2078</v>
      </c>
      <c r="G662" t="s">
        <v>166</v>
      </c>
      <c r="H662" t="s">
        <v>333</v>
      </c>
      <c r="I662">
        <v>27.1</v>
      </c>
      <c r="K662" t="s">
        <v>334</v>
      </c>
      <c r="L662" t="s">
        <v>339</v>
      </c>
      <c r="M662">
        <v>1</v>
      </c>
      <c r="N662">
        <v>1</v>
      </c>
      <c r="P662">
        <v>4</v>
      </c>
      <c r="Q662">
        <v>4</v>
      </c>
      <c r="T662" s="8"/>
      <c r="V662"/>
      <c r="W662" s="8"/>
      <c r="X662" s="8"/>
      <c r="Y662" s="8"/>
      <c r="Z662" s="8"/>
      <c r="AA662" s="8"/>
      <c r="AB662">
        <v>6</v>
      </c>
      <c r="AC662" s="8"/>
      <c r="AE662">
        <v>6</v>
      </c>
      <c r="AG662">
        <v>6</v>
      </c>
      <c r="AI662" s="8"/>
      <c r="AJ662" s="8"/>
      <c r="AK662" s="8"/>
      <c r="AL662" s="8"/>
      <c r="AR662">
        <v>11</v>
      </c>
      <c r="AS662">
        <v>4</v>
      </c>
      <c r="AT662">
        <v>1</v>
      </c>
      <c r="AU662">
        <v>2</v>
      </c>
      <c r="AV662" s="4">
        <v>13505.07</v>
      </c>
      <c r="AW662">
        <v>0</v>
      </c>
      <c r="AX662">
        <v>2</v>
      </c>
      <c r="AZ662" s="1">
        <v>44477</v>
      </c>
      <c r="BA662">
        <v>7</v>
      </c>
      <c r="BB662">
        <v>7</v>
      </c>
      <c r="BC662">
        <v>0</v>
      </c>
      <c r="BD662">
        <v>60</v>
      </c>
      <c r="BE662">
        <v>1</v>
      </c>
      <c r="BF662">
        <v>0</v>
      </c>
      <c r="BG662">
        <v>60</v>
      </c>
      <c r="BH662">
        <v>43719</v>
      </c>
      <c r="BI662">
        <v>10</v>
      </c>
      <c r="BJ662">
        <v>1</v>
      </c>
      <c r="BK662">
        <v>9</v>
      </c>
      <c r="BL662">
        <v>80</v>
      </c>
      <c r="BM662">
        <v>1</v>
      </c>
      <c r="BN662">
        <v>0</v>
      </c>
      <c r="BO662">
        <v>80</v>
      </c>
      <c r="BP662">
        <v>43336</v>
      </c>
      <c r="BQ662">
        <v>1</v>
      </c>
      <c r="BR662">
        <v>1</v>
      </c>
      <c r="BS662">
        <v>0</v>
      </c>
      <c r="BT662">
        <v>4</v>
      </c>
      <c r="BU662">
        <v>1</v>
      </c>
      <c r="BV662">
        <v>0</v>
      </c>
      <c r="BW662">
        <v>4</v>
      </c>
      <c r="BX662" s="8">
        <v>57.332999999999998</v>
      </c>
      <c r="BZ662" t="s">
        <v>3215</v>
      </c>
      <c r="CA662" t="s">
        <v>3216</v>
      </c>
      <c r="CB662">
        <v>75144</v>
      </c>
      <c r="CC662">
        <v>820</v>
      </c>
      <c r="CD662">
        <v>9033963211</v>
      </c>
      <c r="CE662" t="s">
        <v>336</v>
      </c>
      <c r="CF662" t="s">
        <v>334</v>
      </c>
      <c r="CG662" s="1">
        <v>36964</v>
      </c>
      <c r="CH662" t="s">
        <v>334</v>
      </c>
      <c r="CI662" t="s">
        <v>334</v>
      </c>
      <c r="CJ662" t="s">
        <v>334</v>
      </c>
      <c r="CK662" t="s">
        <v>338</v>
      </c>
      <c r="CL662" t="s">
        <v>3217</v>
      </c>
      <c r="CM662">
        <v>70</v>
      </c>
      <c r="CN662" s="1">
        <v>44835</v>
      </c>
      <c r="CP662"/>
      <c r="CQ662"/>
      <c r="CR662">
        <v>12</v>
      </c>
      <c r="CS662"/>
      <c r="CT662"/>
      <c r="CU662" s="23"/>
      <c r="CV662">
        <v>2</v>
      </c>
      <c r="CW662">
        <v>6</v>
      </c>
      <c r="CX662">
        <v>6</v>
      </c>
    </row>
    <row r="663" spans="1:102" x14ac:dyDescent="0.35">
      <c r="A663" t="s">
        <v>143</v>
      </c>
      <c r="B663" t="s">
        <v>390</v>
      </c>
      <c r="C663">
        <v>675868</v>
      </c>
      <c r="D663" t="s">
        <v>3218</v>
      </c>
      <c r="E663" t="s">
        <v>3219</v>
      </c>
      <c r="F663" t="s">
        <v>3220</v>
      </c>
      <c r="G663" t="s">
        <v>166</v>
      </c>
      <c r="H663" t="s">
        <v>346</v>
      </c>
      <c r="I663">
        <v>48.3</v>
      </c>
      <c r="K663" t="s">
        <v>334</v>
      </c>
      <c r="L663" t="s">
        <v>339</v>
      </c>
      <c r="M663">
        <v>5</v>
      </c>
      <c r="N663">
        <v>4</v>
      </c>
      <c r="P663">
        <v>5</v>
      </c>
      <c r="Q663">
        <v>5</v>
      </c>
      <c r="R663">
        <v>5</v>
      </c>
      <c r="T663" s="8">
        <v>3.9736099999999999</v>
      </c>
      <c r="U663" s="8">
        <v>0.71216000000000002</v>
      </c>
      <c r="V663">
        <v>41.8</v>
      </c>
      <c r="W663" s="8">
        <v>0.93513999999999997</v>
      </c>
      <c r="X663" s="8">
        <v>1.6473</v>
      </c>
      <c r="Y663" s="8">
        <v>2.5474800000000002</v>
      </c>
      <c r="Z663" s="8">
        <v>0.71174000000000004</v>
      </c>
      <c r="AA663" s="8">
        <v>6.3699999999999998E-3</v>
      </c>
      <c r="AC663" s="8">
        <v>2.3263099999999999</v>
      </c>
      <c r="AD663">
        <v>0</v>
      </c>
      <c r="AF663">
        <v>0</v>
      </c>
      <c r="AI663" s="8">
        <v>1.8963300000000001</v>
      </c>
      <c r="AJ663" s="8">
        <v>0.80481000000000003</v>
      </c>
      <c r="AK663" s="8">
        <v>0.44712000000000002</v>
      </c>
      <c r="AL663" s="8">
        <v>3.1482600000000001</v>
      </c>
      <c r="AM663">
        <v>2.5023</v>
      </c>
      <c r="AN663">
        <v>0.85533000000000003</v>
      </c>
      <c r="AO663">
        <v>0.60507</v>
      </c>
      <c r="AP663">
        <v>3.98312</v>
      </c>
      <c r="AR663">
        <v>0</v>
      </c>
      <c r="AS663">
        <v>0</v>
      </c>
      <c r="AT663">
        <v>0</v>
      </c>
      <c r="AU663">
        <v>0</v>
      </c>
      <c r="AV663" s="4">
        <v>0</v>
      </c>
      <c r="AW663">
        <v>0</v>
      </c>
      <c r="AX663">
        <v>0</v>
      </c>
      <c r="AZ663" s="1">
        <v>44678</v>
      </c>
      <c r="BA663">
        <v>6</v>
      </c>
      <c r="BB663">
        <v>5</v>
      </c>
      <c r="BC663">
        <v>1</v>
      </c>
      <c r="BD663">
        <v>36</v>
      </c>
      <c r="BE663">
        <v>1</v>
      </c>
      <c r="BF663">
        <v>0</v>
      </c>
      <c r="BG663">
        <v>36</v>
      </c>
      <c r="BH663">
        <v>43755</v>
      </c>
      <c r="BI663">
        <v>6</v>
      </c>
      <c r="BJ663">
        <v>6</v>
      </c>
      <c r="BK663">
        <v>0</v>
      </c>
      <c r="BL663">
        <v>28</v>
      </c>
      <c r="BM663">
        <v>1</v>
      </c>
      <c r="BN663">
        <v>0</v>
      </c>
      <c r="BO663">
        <v>28</v>
      </c>
      <c r="BP663">
        <v>43397</v>
      </c>
      <c r="BQ663">
        <v>5</v>
      </c>
      <c r="BR663">
        <v>5</v>
      </c>
      <c r="BS663">
        <v>0</v>
      </c>
      <c r="BT663">
        <v>24</v>
      </c>
      <c r="BU663">
        <v>1</v>
      </c>
      <c r="BV663">
        <v>0</v>
      </c>
      <c r="BW663">
        <v>24</v>
      </c>
      <c r="BX663" s="8">
        <v>31.332999999999998</v>
      </c>
      <c r="BZ663" t="s">
        <v>3221</v>
      </c>
      <c r="CA663" t="s">
        <v>3222</v>
      </c>
      <c r="CB663">
        <v>79045</v>
      </c>
      <c r="CC663">
        <v>392</v>
      </c>
      <c r="CD663">
        <v>8063647113</v>
      </c>
      <c r="CE663" t="s">
        <v>336</v>
      </c>
      <c r="CF663" t="s">
        <v>334</v>
      </c>
      <c r="CG663" s="1">
        <v>36986</v>
      </c>
      <c r="CH663" t="s">
        <v>334</v>
      </c>
      <c r="CI663" t="s">
        <v>334</v>
      </c>
      <c r="CJ663" t="s">
        <v>334</v>
      </c>
      <c r="CK663" t="s">
        <v>338</v>
      </c>
      <c r="CL663" t="s">
        <v>3223</v>
      </c>
      <c r="CM663">
        <v>120</v>
      </c>
      <c r="CN663" s="1">
        <v>44835</v>
      </c>
      <c r="CP663"/>
      <c r="CQ663"/>
      <c r="CR663"/>
      <c r="CS663"/>
      <c r="CT663"/>
      <c r="CU663" s="23"/>
      <c r="CV663"/>
      <c r="CW663"/>
      <c r="CX663"/>
    </row>
    <row r="664" spans="1:102" x14ac:dyDescent="0.35">
      <c r="A664" t="s">
        <v>143</v>
      </c>
      <c r="B664" t="s">
        <v>390</v>
      </c>
      <c r="C664">
        <v>675870</v>
      </c>
      <c r="D664" t="s">
        <v>3224</v>
      </c>
      <c r="E664" t="s">
        <v>1858</v>
      </c>
      <c r="F664" t="s">
        <v>95</v>
      </c>
      <c r="G664" t="s">
        <v>166</v>
      </c>
      <c r="H664" t="s">
        <v>333</v>
      </c>
      <c r="I664">
        <v>63.4</v>
      </c>
      <c r="K664" t="s">
        <v>334</v>
      </c>
      <c r="L664" t="s">
        <v>335</v>
      </c>
      <c r="M664">
        <v>3</v>
      </c>
      <c r="N664">
        <v>1</v>
      </c>
      <c r="P664">
        <v>3</v>
      </c>
      <c r="Q664">
        <v>3</v>
      </c>
      <c r="R664">
        <v>3</v>
      </c>
      <c r="T664" s="8">
        <v>3.3576700000000002</v>
      </c>
      <c r="U664" s="8">
        <v>0.32593</v>
      </c>
      <c r="V664"/>
      <c r="W664" s="8">
        <v>1.0160400000000001</v>
      </c>
      <c r="X664" s="8">
        <v>1.3419700000000001</v>
      </c>
      <c r="Y664" s="8">
        <v>3.0289299999999999</v>
      </c>
      <c r="Z664" s="8">
        <v>0.22112999999999999</v>
      </c>
      <c r="AA664" s="8">
        <v>0.10302</v>
      </c>
      <c r="AB664">
        <v>6</v>
      </c>
      <c r="AC664" s="8">
        <v>2.0156999999999998</v>
      </c>
      <c r="AE664">
        <v>6</v>
      </c>
      <c r="AG664">
        <v>6</v>
      </c>
      <c r="AI664" s="8">
        <v>2.0580799999999999</v>
      </c>
      <c r="AJ664" s="8">
        <v>0.77927999999999997</v>
      </c>
      <c r="AK664" s="8">
        <v>0.38507999999999998</v>
      </c>
      <c r="AL664" s="8">
        <v>3.2224400000000002</v>
      </c>
      <c r="AM664">
        <v>1.9977799999999999</v>
      </c>
      <c r="AN664">
        <v>0.95977000000000001</v>
      </c>
      <c r="AO664">
        <v>0.32152999999999998</v>
      </c>
      <c r="AP664">
        <v>3.28823</v>
      </c>
      <c r="AR664">
        <v>0</v>
      </c>
      <c r="AS664">
        <v>0</v>
      </c>
      <c r="AT664">
        <v>0</v>
      </c>
      <c r="AU664">
        <v>0</v>
      </c>
      <c r="AV664" s="4">
        <v>0</v>
      </c>
      <c r="AW664">
        <v>0</v>
      </c>
      <c r="AX664">
        <v>0</v>
      </c>
      <c r="AZ664" s="1">
        <v>44480</v>
      </c>
      <c r="BA664">
        <v>2</v>
      </c>
      <c r="BB664">
        <v>2</v>
      </c>
      <c r="BC664">
        <v>0</v>
      </c>
      <c r="BD664">
        <v>24</v>
      </c>
      <c r="BE664">
        <v>1</v>
      </c>
      <c r="BF664">
        <v>0</v>
      </c>
      <c r="BG664">
        <v>24</v>
      </c>
      <c r="BH664">
        <v>43685</v>
      </c>
      <c r="BI664">
        <v>3</v>
      </c>
      <c r="BJ664">
        <v>3</v>
      </c>
      <c r="BK664">
        <v>0</v>
      </c>
      <c r="BL664">
        <v>12</v>
      </c>
      <c r="BM664">
        <v>1</v>
      </c>
      <c r="BN664">
        <v>0</v>
      </c>
      <c r="BO664">
        <v>12</v>
      </c>
      <c r="BP664">
        <v>43329</v>
      </c>
      <c r="BQ664">
        <v>3</v>
      </c>
      <c r="BR664">
        <v>3</v>
      </c>
      <c r="BS664">
        <v>0</v>
      </c>
      <c r="BT664">
        <v>16</v>
      </c>
      <c r="BU664">
        <v>1</v>
      </c>
      <c r="BV664">
        <v>0</v>
      </c>
      <c r="BW664">
        <v>16</v>
      </c>
      <c r="BX664" s="8">
        <v>18.667000000000002</v>
      </c>
      <c r="BZ664" t="s">
        <v>3224</v>
      </c>
      <c r="CA664" t="s">
        <v>3225</v>
      </c>
      <c r="CB664">
        <v>75081</v>
      </c>
      <c r="CC664">
        <v>390</v>
      </c>
      <c r="CD664">
        <v>9722344786</v>
      </c>
      <c r="CE664" t="s">
        <v>336</v>
      </c>
      <c r="CF664" t="s">
        <v>334</v>
      </c>
      <c r="CG664" s="1">
        <v>36971</v>
      </c>
      <c r="CH664" t="s">
        <v>334</v>
      </c>
      <c r="CI664" t="s">
        <v>334</v>
      </c>
      <c r="CJ664" t="s">
        <v>334</v>
      </c>
      <c r="CK664" t="s">
        <v>338</v>
      </c>
      <c r="CL664" t="s">
        <v>3226</v>
      </c>
      <c r="CM664">
        <v>138</v>
      </c>
      <c r="CN664" s="1">
        <v>44835</v>
      </c>
      <c r="CP664"/>
      <c r="CQ664"/>
      <c r="CR664"/>
      <c r="CS664"/>
      <c r="CT664"/>
      <c r="CU664" s="23"/>
      <c r="CV664"/>
      <c r="CW664"/>
      <c r="CX664"/>
    </row>
    <row r="665" spans="1:102" x14ac:dyDescent="0.35">
      <c r="A665" t="s">
        <v>143</v>
      </c>
      <c r="B665" t="s">
        <v>390</v>
      </c>
      <c r="C665">
        <v>675871</v>
      </c>
      <c r="D665" t="s">
        <v>3227</v>
      </c>
      <c r="E665" t="s">
        <v>3228</v>
      </c>
      <c r="F665" t="s">
        <v>468</v>
      </c>
      <c r="G665" t="s">
        <v>168</v>
      </c>
      <c r="H665" t="s">
        <v>404</v>
      </c>
      <c r="I665">
        <v>30</v>
      </c>
      <c r="K665" t="s">
        <v>334</v>
      </c>
      <c r="L665" t="s">
        <v>339</v>
      </c>
      <c r="M665">
        <v>1</v>
      </c>
      <c r="N665">
        <v>1</v>
      </c>
      <c r="P665">
        <v>2</v>
      </c>
      <c r="Q665">
        <v>1</v>
      </c>
      <c r="R665">
        <v>3</v>
      </c>
      <c r="T665" s="8">
        <v>2.1906699999999999</v>
      </c>
      <c r="U665" s="8">
        <v>0.4637</v>
      </c>
      <c r="V665">
        <v>64</v>
      </c>
      <c r="W665" s="8">
        <v>0.61338999999999999</v>
      </c>
      <c r="X665" s="8">
        <v>1.0770999999999999</v>
      </c>
      <c r="Y665" s="8">
        <v>1.6577200000000001</v>
      </c>
      <c r="Z665" s="8">
        <v>0.17712</v>
      </c>
      <c r="AA665" s="8">
        <v>0.14666999999999999</v>
      </c>
      <c r="AC665" s="8">
        <v>1.11358</v>
      </c>
      <c r="AD665">
        <v>71.400000000000006</v>
      </c>
      <c r="AG665">
        <v>6</v>
      </c>
      <c r="AI665" s="8">
        <v>2.1410800000000001</v>
      </c>
      <c r="AJ665" s="8">
        <v>0.77915999999999996</v>
      </c>
      <c r="AK665" s="8">
        <v>0.43690000000000001</v>
      </c>
      <c r="AL665" s="8">
        <v>3.3571399999999998</v>
      </c>
      <c r="AM665">
        <v>1.0609</v>
      </c>
      <c r="AN665">
        <v>0.57952000000000004</v>
      </c>
      <c r="AO665">
        <v>0.40318999999999999</v>
      </c>
      <c r="AP665">
        <v>2.0592899999999998</v>
      </c>
      <c r="AR665">
        <v>2</v>
      </c>
      <c r="AS665">
        <v>7</v>
      </c>
      <c r="AT665">
        <v>3</v>
      </c>
      <c r="AU665">
        <v>1</v>
      </c>
      <c r="AV665" s="4">
        <v>9223.5</v>
      </c>
      <c r="AW665">
        <v>0</v>
      </c>
      <c r="AX665">
        <v>1</v>
      </c>
      <c r="AZ665" s="1">
        <v>44687</v>
      </c>
      <c r="BA665">
        <v>8</v>
      </c>
      <c r="BB665">
        <v>6</v>
      </c>
      <c r="BC665">
        <v>2</v>
      </c>
      <c r="BD665">
        <v>40</v>
      </c>
      <c r="BE665">
        <v>1</v>
      </c>
      <c r="BF665">
        <v>0</v>
      </c>
      <c r="BG665">
        <v>40</v>
      </c>
      <c r="BH665">
        <v>43847</v>
      </c>
      <c r="BI665">
        <v>10</v>
      </c>
      <c r="BJ665">
        <v>9</v>
      </c>
      <c r="BK665">
        <v>2</v>
      </c>
      <c r="BL665">
        <v>64</v>
      </c>
      <c r="BM665">
        <v>1</v>
      </c>
      <c r="BN665">
        <v>0</v>
      </c>
      <c r="BO665">
        <v>64</v>
      </c>
      <c r="BP665">
        <v>43475</v>
      </c>
      <c r="BQ665">
        <v>14</v>
      </c>
      <c r="BR665">
        <v>13</v>
      </c>
      <c r="BS665">
        <v>1</v>
      </c>
      <c r="BT665">
        <v>116</v>
      </c>
      <c r="BU665">
        <v>1</v>
      </c>
      <c r="BV665">
        <v>0</v>
      </c>
      <c r="BW665">
        <v>116</v>
      </c>
      <c r="BX665" s="8">
        <v>60.667000000000002</v>
      </c>
      <c r="BZ665" t="s">
        <v>1440</v>
      </c>
      <c r="CA665" t="s">
        <v>3229</v>
      </c>
      <c r="CB665">
        <v>78013</v>
      </c>
      <c r="CC665">
        <v>731</v>
      </c>
      <c r="CD665">
        <v>8309953757</v>
      </c>
      <c r="CE665" t="s">
        <v>336</v>
      </c>
      <c r="CF665" t="s">
        <v>334</v>
      </c>
      <c r="CG665" s="1">
        <v>37007</v>
      </c>
      <c r="CH665" t="s">
        <v>334</v>
      </c>
      <c r="CI665" t="s">
        <v>334</v>
      </c>
      <c r="CJ665" t="s">
        <v>334</v>
      </c>
      <c r="CK665" t="s">
        <v>338</v>
      </c>
      <c r="CL665" t="s">
        <v>3230</v>
      </c>
      <c r="CM665">
        <v>76</v>
      </c>
      <c r="CN665" s="1">
        <v>44835</v>
      </c>
      <c r="CP665"/>
      <c r="CQ665"/>
      <c r="CR665">
        <v>12</v>
      </c>
      <c r="CS665"/>
      <c r="CT665"/>
      <c r="CU665" s="23"/>
      <c r="CV665"/>
      <c r="CW665"/>
      <c r="CX665"/>
    </row>
    <row r="666" spans="1:102" x14ac:dyDescent="0.35">
      <c r="A666" t="s">
        <v>143</v>
      </c>
      <c r="B666" t="s">
        <v>390</v>
      </c>
      <c r="C666">
        <v>675873</v>
      </c>
      <c r="D666" t="s">
        <v>3231</v>
      </c>
      <c r="E666" t="s">
        <v>2118</v>
      </c>
      <c r="F666" t="s">
        <v>444</v>
      </c>
      <c r="G666" t="s">
        <v>168</v>
      </c>
      <c r="H666" t="s">
        <v>389</v>
      </c>
      <c r="I666">
        <v>95.3</v>
      </c>
      <c r="K666" t="s">
        <v>334</v>
      </c>
      <c r="L666" t="s">
        <v>339</v>
      </c>
      <c r="M666">
        <v>4</v>
      </c>
      <c r="N666">
        <v>3</v>
      </c>
      <c r="P666">
        <v>3</v>
      </c>
      <c r="Q666">
        <v>3</v>
      </c>
      <c r="T666" s="8">
        <v>3.9131100000000001</v>
      </c>
      <c r="U666" s="8">
        <v>0.64575000000000005</v>
      </c>
      <c r="V666">
        <v>63.6</v>
      </c>
      <c r="W666" s="8">
        <v>1.12967</v>
      </c>
      <c r="X666" s="8">
        <v>1.7754099999999999</v>
      </c>
      <c r="Y666" s="8">
        <v>2.7427800000000002</v>
      </c>
      <c r="Z666" s="8">
        <v>0.28502</v>
      </c>
      <c r="AA666" s="8">
        <v>4.4409999999999998E-2</v>
      </c>
      <c r="AC666" s="8">
        <v>2.1376900000000001</v>
      </c>
      <c r="AD666">
        <v>50</v>
      </c>
      <c r="AF666">
        <v>1</v>
      </c>
      <c r="AI666" s="8">
        <v>1.92137</v>
      </c>
      <c r="AJ666" s="8">
        <v>0.62048999999999999</v>
      </c>
      <c r="AK666" s="8">
        <v>0.28026000000000001</v>
      </c>
      <c r="AL666" s="8">
        <v>2.8221099999999999</v>
      </c>
      <c r="AM666">
        <v>2.26945</v>
      </c>
      <c r="AN666">
        <v>1.34019</v>
      </c>
      <c r="AO666">
        <v>0.87529999999999997</v>
      </c>
      <c r="AP666">
        <v>4.3757900000000003</v>
      </c>
      <c r="AR666">
        <v>0</v>
      </c>
      <c r="AS666">
        <v>4</v>
      </c>
      <c r="AT666">
        <v>1</v>
      </c>
      <c r="AU666">
        <v>1</v>
      </c>
      <c r="AV666" s="4">
        <v>10650</v>
      </c>
      <c r="AW666">
        <v>0</v>
      </c>
      <c r="AX666">
        <v>1</v>
      </c>
      <c r="AZ666" s="1">
        <v>44419</v>
      </c>
      <c r="BA666">
        <v>0</v>
      </c>
      <c r="BB666">
        <v>0</v>
      </c>
      <c r="BC666">
        <v>0</v>
      </c>
      <c r="BD666">
        <v>0</v>
      </c>
      <c r="BE666">
        <v>0</v>
      </c>
      <c r="BF666">
        <v>0</v>
      </c>
      <c r="BG666">
        <v>0</v>
      </c>
      <c r="BH666">
        <v>43775</v>
      </c>
      <c r="BI666">
        <v>6</v>
      </c>
      <c r="BJ666">
        <v>5</v>
      </c>
      <c r="BK666">
        <v>1</v>
      </c>
      <c r="BL666">
        <v>52</v>
      </c>
      <c r="BM666">
        <v>1</v>
      </c>
      <c r="BN666">
        <v>0</v>
      </c>
      <c r="BO666">
        <v>52</v>
      </c>
      <c r="BP666">
        <v>43447</v>
      </c>
      <c r="BQ666">
        <v>2</v>
      </c>
      <c r="BR666">
        <v>2</v>
      </c>
      <c r="BS666">
        <v>0</v>
      </c>
      <c r="BT666">
        <v>16</v>
      </c>
      <c r="BU666">
        <v>1</v>
      </c>
      <c r="BV666">
        <v>0</v>
      </c>
      <c r="BW666">
        <v>16</v>
      </c>
      <c r="BX666" s="8">
        <v>20</v>
      </c>
      <c r="BZ666" t="s">
        <v>3197</v>
      </c>
      <c r="CA666" t="s">
        <v>3232</v>
      </c>
      <c r="CB666">
        <v>75418</v>
      </c>
      <c r="CC666">
        <v>510</v>
      </c>
      <c r="CD666">
        <v>9036408387</v>
      </c>
      <c r="CE666" t="s">
        <v>336</v>
      </c>
      <c r="CF666" t="s">
        <v>334</v>
      </c>
      <c r="CG666" s="1">
        <v>37035</v>
      </c>
      <c r="CH666" t="s">
        <v>334</v>
      </c>
      <c r="CI666" t="s">
        <v>334</v>
      </c>
      <c r="CJ666" t="s">
        <v>334</v>
      </c>
      <c r="CK666" t="s">
        <v>338</v>
      </c>
      <c r="CL666" t="s">
        <v>3233</v>
      </c>
      <c r="CM666">
        <v>160</v>
      </c>
      <c r="CN666" s="1">
        <v>44835</v>
      </c>
      <c r="CP666"/>
      <c r="CQ666"/>
      <c r="CR666"/>
      <c r="CS666"/>
      <c r="CT666"/>
      <c r="CU666" s="23"/>
      <c r="CV666">
        <v>2</v>
      </c>
      <c r="CW666"/>
      <c r="CX666"/>
    </row>
    <row r="667" spans="1:102" x14ac:dyDescent="0.35">
      <c r="A667" t="s">
        <v>143</v>
      </c>
      <c r="B667" t="s">
        <v>390</v>
      </c>
      <c r="C667">
        <v>675874</v>
      </c>
      <c r="D667" t="s">
        <v>3234</v>
      </c>
      <c r="E667" t="s">
        <v>2484</v>
      </c>
      <c r="F667" t="s">
        <v>393</v>
      </c>
      <c r="G667" t="s">
        <v>166</v>
      </c>
      <c r="H667" t="s">
        <v>333</v>
      </c>
      <c r="I667">
        <v>98.5</v>
      </c>
      <c r="K667" t="s">
        <v>334</v>
      </c>
      <c r="L667" t="s">
        <v>339</v>
      </c>
      <c r="M667">
        <v>3</v>
      </c>
      <c r="N667">
        <v>4</v>
      </c>
      <c r="P667">
        <v>5</v>
      </c>
      <c r="Q667">
        <v>5</v>
      </c>
      <c r="T667" s="8">
        <v>3.6402399999999999</v>
      </c>
      <c r="U667" s="8">
        <v>0.59282999999999997</v>
      </c>
      <c r="V667"/>
      <c r="W667" s="8">
        <v>0.69069000000000003</v>
      </c>
      <c r="X667" s="8">
        <v>1.28352</v>
      </c>
      <c r="Y667" s="8">
        <v>2.5587300000000002</v>
      </c>
      <c r="Z667" s="8">
        <v>0.44974999999999998</v>
      </c>
      <c r="AA667" s="8">
        <v>0</v>
      </c>
      <c r="AB667">
        <v>6</v>
      </c>
      <c r="AC667" s="8">
        <v>2.3567200000000001</v>
      </c>
      <c r="AE667">
        <v>6</v>
      </c>
      <c r="AG667">
        <v>6</v>
      </c>
      <c r="AI667" s="8">
        <v>1.77633</v>
      </c>
      <c r="AJ667" s="8">
        <v>0.63158999999999998</v>
      </c>
      <c r="AK667" s="8">
        <v>0.28376000000000001</v>
      </c>
      <c r="AL667" s="8">
        <v>2.6916799999999999</v>
      </c>
      <c r="AM667">
        <v>2.7062599999999999</v>
      </c>
      <c r="AN667">
        <v>0.80500000000000005</v>
      </c>
      <c r="AO667">
        <v>0.79364999999999997</v>
      </c>
      <c r="AP667">
        <v>4.2679200000000002</v>
      </c>
      <c r="AR667">
        <v>1</v>
      </c>
      <c r="AS667">
        <v>1</v>
      </c>
      <c r="AT667">
        <v>2</v>
      </c>
      <c r="AU667">
        <v>5</v>
      </c>
      <c r="AV667" s="4">
        <v>59609.18</v>
      </c>
      <c r="AW667">
        <v>0</v>
      </c>
      <c r="AX667">
        <v>5</v>
      </c>
      <c r="AZ667" s="1">
        <v>44644</v>
      </c>
      <c r="BA667">
        <v>3</v>
      </c>
      <c r="BB667">
        <v>2</v>
      </c>
      <c r="BC667">
        <v>1</v>
      </c>
      <c r="BD667">
        <v>20</v>
      </c>
      <c r="BE667">
        <v>1</v>
      </c>
      <c r="BF667">
        <v>0</v>
      </c>
      <c r="BG667">
        <v>20</v>
      </c>
      <c r="BH667">
        <v>44280</v>
      </c>
      <c r="BI667">
        <v>15</v>
      </c>
      <c r="BJ667">
        <v>10</v>
      </c>
      <c r="BK667">
        <v>5</v>
      </c>
      <c r="BL667">
        <v>128</v>
      </c>
      <c r="BM667">
        <v>1</v>
      </c>
      <c r="BN667">
        <v>0</v>
      </c>
      <c r="BO667">
        <v>128</v>
      </c>
      <c r="BP667">
        <v>43580</v>
      </c>
      <c r="BQ667">
        <v>6</v>
      </c>
      <c r="BR667">
        <v>4</v>
      </c>
      <c r="BS667">
        <v>2</v>
      </c>
      <c r="BT667">
        <v>44</v>
      </c>
      <c r="BU667">
        <v>1</v>
      </c>
      <c r="BV667">
        <v>0</v>
      </c>
      <c r="BW667">
        <v>44</v>
      </c>
      <c r="BX667" s="8">
        <v>60</v>
      </c>
      <c r="BZ667" t="s">
        <v>3197</v>
      </c>
      <c r="CA667" t="s">
        <v>3235</v>
      </c>
      <c r="CB667">
        <v>79720</v>
      </c>
      <c r="CC667">
        <v>661</v>
      </c>
      <c r="CD667">
        <v>4322688387</v>
      </c>
      <c r="CE667" t="s">
        <v>336</v>
      </c>
      <c r="CF667" t="s">
        <v>334</v>
      </c>
      <c r="CG667" s="1">
        <v>36976</v>
      </c>
      <c r="CH667" t="s">
        <v>334</v>
      </c>
      <c r="CI667" t="s">
        <v>334</v>
      </c>
      <c r="CJ667" t="s">
        <v>334</v>
      </c>
      <c r="CK667" t="s">
        <v>338</v>
      </c>
      <c r="CL667" t="s">
        <v>3236</v>
      </c>
      <c r="CM667">
        <v>160</v>
      </c>
      <c r="CN667" s="1">
        <v>44835</v>
      </c>
      <c r="CP667"/>
      <c r="CQ667"/>
      <c r="CR667"/>
      <c r="CS667"/>
      <c r="CT667"/>
      <c r="CU667" s="23"/>
      <c r="CV667">
        <v>2</v>
      </c>
      <c r="CW667"/>
      <c r="CX667"/>
    </row>
    <row r="668" spans="1:102" x14ac:dyDescent="0.35">
      <c r="A668" t="s">
        <v>143</v>
      </c>
      <c r="B668" t="s">
        <v>390</v>
      </c>
      <c r="C668">
        <v>675877</v>
      </c>
      <c r="D668" t="s">
        <v>1619</v>
      </c>
      <c r="E668" t="s">
        <v>535</v>
      </c>
      <c r="F668" t="s">
        <v>647</v>
      </c>
      <c r="G668" t="s">
        <v>166</v>
      </c>
      <c r="H668" t="s">
        <v>346</v>
      </c>
      <c r="I668">
        <v>53.1</v>
      </c>
      <c r="K668" t="s">
        <v>334</v>
      </c>
      <c r="L668" t="s">
        <v>339</v>
      </c>
      <c r="M668">
        <v>2</v>
      </c>
      <c r="N668">
        <v>1</v>
      </c>
      <c r="P668">
        <v>3</v>
      </c>
      <c r="Q668">
        <v>4</v>
      </c>
      <c r="R668">
        <v>2</v>
      </c>
      <c r="T668" s="8"/>
      <c r="V668"/>
      <c r="W668" s="8"/>
      <c r="X668" s="8"/>
      <c r="Y668" s="8"/>
      <c r="Z668" s="8"/>
      <c r="AA668" s="8"/>
      <c r="AB668">
        <v>6</v>
      </c>
      <c r="AC668" s="8"/>
      <c r="AE668">
        <v>6</v>
      </c>
      <c r="AG668">
        <v>6</v>
      </c>
      <c r="AI668" s="8"/>
      <c r="AJ668" s="8"/>
      <c r="AK668" s="8"/>
      <c r="AL668" s="8"/>
      <c r="AR668">
        <v>3</v>
      </c>
      <c r="AS668">
        <v>2</v>
      </c>
      <c r="AT668">
        <v>3</v>
      </c>
      <c r="AU668">
        <v>29</v>
      </c>
      <c r="AV668" s="4">
        <v>104488.9</v>
      </c>
      <c r="AW668">
        <v>0</v>
      </c>
      <c r="AX668">
        <v>29</v>
      </c>
      <c r="AZ668" s="1">
        <v>44343</v>
      </c>
      <c r="BA668">
        <v>5</v>
      </c>
      <c r="BB668">
        <v>2</v>
      </c>
      <c r="BC668">
        <v>4</v>
      </c>
      <c r="BD668">
        <v>40</v>
      </c>
      <c r="BE668">
        <v>1</v>
      </c>
      <c r="BF668">
        <v>0</v>
      </c>
      <c r="BG668">
        <v>40</v>
      </c>
      <c r="BH668">
        <v>43861</v>
      </c>
      <c r="BI668">
        <v>5</v>
      </c>
      <c r="BJ668">
        <v>5</v>
      </c>
      <c r="BK668">
        <v>1</v>
      </c>
      <c r="BL668">
        <v>24</v>
      </c>
      <c r="BM668">
        <v>1</v>
      </c>
      <c r="BN668">
        <v>0</v>
      </c>
      <c r="BO668">
        <v>24</v>
      </c>
      <c r="BP668">
        <v>43496</v>
      </c>
      <c r="BQ668">
        <v>5</v>
      </c>
      <c r="BR668">
        <v>4</v>
      </c>
      <c r="BS668">
        <v>1</v>
      </c>
      <c r="BT668">
        <v>36</v>
      </c>
      <c r="BU668">
        <v>1</v>
      </c>
      <c r="BV668">
        <v>0</v>
      </c>
      <c r="BW668">
        <v>36</v>
      </c>
      <c r="BX668" s="8">
        <v>34</v>
      </c>
      <c r="BZ668" t="s">
        <v>3237</v>
      </c>
      <c r="CA668" t="s">
        <v>3238</v>
      </c>
      <c r="CB668">
        <v>76011</v>
      </c>
      <c r="CC668">
        <v>910</v>
      </c>
      <c r="CD668">
        <v>8174602002</v>
      </c>
      <c r="CE668" t="s">
        <v>336</v>
      </c>
      <c r="CF668" t="s">
        <v>334</v>
      </c>
      <c r="CG668" s="1">
        <v>37075</v>
      </c>
      <c r="CH668" t="s">
        <v>334</v>
      </c>
      <c r="CI668" t="s">
        <v>334</v>
      </c>
      <c r="CJ668" t="s">
        <v>334</v>
      </c>
      <c r="CK668" t="s">
        <v>338</v>
      </c>
      <c r="CL668" t="s">
        <v>3239</v>
      </c>
      <c r="CM668">
        <v>114</v>
      </c>
      <c r="CN668" s="1">
        <v>44835</v>
      </c>
      <c r="CP668"/>
      <c r="CQ668"/>
      <c r="CR668">
        <v>12</v>
      </c>
      <c r="CS668"/>
      <c r="CT668"/>
      <c r="CU668" s="23"/>
      <c r="CV668"/>
      <c r="CW668">
        <v>6</v>
      </c>
      <c r="CX668">
        <v>6</v>
      </c>
    </row>
    <row r="669" spans="1:102" x14ac:dyDescent="0.35">
      <c r="A669" t="s">
        <v>143</v>
      </c>
      <c r="B669" t="s">
        <v>390</v>
      </c>
      <c r="C669">
        <v>675878</v>
      </c>
      <c r="D669" t="s">
        <v>3240</v>
      </c>
      <c r="E669" t="s">
        <v>2083</v>
      </c>
      <c r="F669" t="s">
        <v>1285</v>
      </c>
      <c r="G669" t="s">
        <v>166</v>
      </c>
      <c r="H669" t="s">
        <v>333</v>
      </c>
      <c r="I669">
        <v>71.2</v>
      </c>
      <c r="K669" t="s">
        <v>334</v>
      </c>
      <c r="L669" t="s">
        <v>339</v>
      </c>
      <c r="M669">
        <v>2</v>
      </c>
      <c r="N669">
        <v>2</v>
      </c>
      <c r="P669">
        <v>1</v>
      </c>
      <c r="Q669">
        <v>2</v>
      </c>
      <c r="R669">
        <v>1</v>
      </c>
      <c r="T669" s="8">
        <v>3.96529</v>
      </c>
      <c r="U669" s="8">
        <v>0.20177999999999999</v>
      </c>
      <c r="V669">
        <v>58.6</v>
      </c>
      <c r="W669" s="8">
        <v>1.0978399999999999</v>
      </c>
      <c r="X669" s="8">
        <v>1.2996099999999999</v>
      </c>
      <c r="Y669" s="8">
        <v>3.4957099999999999</v>
      </c>
      <c r="Z669" s="8">
        <v>0.15353</v>
      </c>
      <c r="AA669" s="8">
        <v>8.6099999999999996E-3</v>
      </c>
      <c r="AC669" s="8">
        <v>2.66568</v>
      </c>
      <c r="AD669">
        <v>33.299999999999997</v>
      </c>
      <c r="AF669">
        <v>0</v>
      </c>
      <c r="AI669" s="8">
        <v>2.2123699999999999</v>
      </c>
      <c r="AJ669" s="8">
        <v>0.77746000000000004</v>
      </c>
      <c r="AK669" s="8">
        <v>0.43075000000000002</v>
      </c>
      <c r="AL669" s="8">
        <v>3.4205800000000002</v>
      </c>
      <c r="AM669">
        <v>2.4577399999999998</v>
      </c>
      <c r="AN669">
        <v>1.0394600000000001</v>
      </c>
      <c r="AO669">
        <v>0.17795</v>
      </c>
      <c r="AP669">
        <v>3.6583399999999999</v>
      </c>
      <c r="AR669">
        <v>1</v>
      </c>
      <c r="AS669">
        <v>2</v>
      </c>
      <c r="AT669">
        <v>0</v>
      </c>
      <c r="AU669">
        <v>2</v>
      </c>
      <c r="AV669" s="4">
        <v>1637.69</v>
      </c>
      <c r="AW669">
        <v>0</v>
      </c>
      <c r="AX669">
        <v>2</v>
      </c>
      <c r="AZ669" s="1">
        <v>44357</v>
      </c>
      <c r="BA669">
        <v>5</v>
      </c>
      <c r="BB669">
        <v>5</v>
      </c>
      <c r="BC669">
        <v>0</v>
      </c>
      <c r="BD669">
        <v>36</v>
      </c>
      <c r="BE669">
        <v>1</v>
      </c>
      <c r="BF669">
        <v>0</v>
      </c>
      <c r="BG669">
        <v>36</v>
      </c>
      <c r="BH669">
        <v>43895</v>
      </c>
      <c r="BI669">
        <v>8</v>
      </c>
      <c r="BJ669">
        <v>8</v>
      </c>
      <c r="BK669">
        <v>2</v>
      </c>
      <c r="BL669">
        <v>44</v>
      </c>
      <c r="BM669">
        <v>1</v>
      </c>
      <c r="BN669">
        <v>0</v>
      </c>
      <c r="BO669">
        <v>44</v>
      </c>
      <c r="BP669">
        <v>43552</v>
      </c>
      <c r="BQ669">
        <v>6</v>
      </c>
      <c r="BR669">
        <v>6</v>
      </c>
      <c r="BS669">
        <v>0</v>
      </c>
      <c r="BT669">
        <v>40</v>
      </c>
      <c r="BU669">
        <v>1</v>
      </c>
      <c r="BV669">
        <v>0</v>
      </c>
      <c r="BW669">
        <v>40</v>
      </c>
      <c r="BX669" s="8">
        <v>39.332999999999998</v>
      </c>
      <c r="BZ669" t="s">
        <v>3241</v>
      </c>
      <c r="CA669" t="s">
        <v>3242</v>
      </c>
      <c r="CB669">
        <v>75140</v>
      </c>
      <c r="CC669">
        <v>947</v>
      </c>
      <c r="CD669">
        <v>9039627595</v>
      </c>
      <c r="CE669" t="s">
        <v>336</v>
      </c>
      <c r="CF669" t="s">
        <v>334</v>
      </c>
      <c r="CG669" s="1">
        <v>37075</v>
      </c>
      <c r="CH669" t="s">
        <v>334</v>
      </c>
      <c r="CI669" t="s">
        <v>334</v>
      </c>
      <c r="CJ669" t="s">
        <v>334</v>
      </c>
      <c r="CK669" t="s">
        <v>338</v>
      </c>
      <c r="CL669" t="s">
        <v>3243</v>
      </c>
      <c r="CM669">
        <v>65</v>
      </c>
      <c r="CN669" s="1">
        <v>44835</v>
      </c>
      <c r="CP669"/>
      <c r="CQ669"/>
      <c r="CR669"/>
      <c r="CS669"/>
      <c r="CT669"/>
      <c r="CU669" s="23"/>
      <c r="CV669"/>
      <c r="CW669"/>
      <c r="CX669"/>
    </row>
    <row r="670" spans="1:102" x14ac:dyDescent="0.35">
      <c r="A670" t="s">
        <v>143</v>
      </c>
      <c r="B670" t="s">
        <v>390</v>
      </c>
      <c r="C670">
        <v>675879</v>
      </c>
      <c r="D670" t="s">
        <v>3244</v>
      </c>
      <c r="E670" t="s">
        <v>1849</v>
      </c>
      <c r="F670" t="s">
        <v>1459</v>
      </c>
      <c r="G670" t="s">
        <v>168</v>
      </c>
      <c r="H670" t="s">
        <v>404</v>
      </c>
      <c r="I670">
        <v>42.8</v>
      </c>
      <c r="K670" t="s">
        <v>334</v>
      </c>
      <c r="L670" t="s">
        <v>339</v>
      </c>
      <c r="M670">
        <v>2</v>
      </c>
      <c r="N670">
        <v>1</v>
      </c>
      <c r="P670">
        <v>5</v>
      </c>
      <c r="Q670">
        <v>5</v>
      </c>
      <c r="T670" s="8">
        <v>2.87114</v>
      </c>
      <c r="U670" s="8">
        <v>0.43402000000000002</v>
      </c>
      <c r="V670">
        <v>43.8</v>
      </c>
      <c r="W670" s="8">
        <v>0.98978999999999995</v>
      </c>
      <c r="X670" s="8">
        <v>1.42381</v>
      </c>
      <c r="Y670" s="8">
        <v>2.41411</v>
      </c>
      <c r="Z670" s="8">
        <v>0.23715</v>
      </c>
      <c r="AA670" s="8">
        <v>7.886E-2</v>
      </c>
      <c r="AC670" s="8">
        <v>1.44733</v>
      </c>
      <c r="AE670">
        <v>6</v>
      </c>
      <c r="AF670">
        <v>2</v>
      </c>
      <c r="AI670" s="8">
        <v>2.0244399999999998</v>
      </c>
      <c r="AJ670" s="8">
        <v>0.84926000000000001</v>
      </c>
      <c r="AK670" s="8">
        <v>0.46793000000000001</v>
      </c>
      <c r="AL670" s="8">
        <v>3.3416299999999999</v>
      </c>
      <c r="AM670">
        <v>1.45831</v>
      </c>
      <c r="AN670">
        <v>0.85792999999999997</v>
      </c>
      <c r="AO670">
        <v>0.35236000000000001</v>
      </c>
      <c r="AP670">
        <v>2.7114699999999998</v>
      </c>
      <c r="AR670">
        <v>0</v>
      </c>
      <c r="AS670">
        <v>2</v>
      </c>
      <c r="AT670">
        <v>2</v>
      </c>
      <c r="AU670">
        <v>2</v>
      </c>
      <c r="AV670" s="4">
        <v>139295</v>
      </c>
      <c r="AW670">
        <v>0</v>
      </c>
      <c r="AX670">
        <v>2</v>
      </c>
      <c r="AZ670" s="1">
        <v>44483</v>
      </c>
      <c r="BA670">
        <v>4</v>
      </c>
      <c r="BB670">
        <v>4</v>
      </c>
      <c r="BC670">
        <v>0</v>
      </c>
      <c r="BD670">
        <v>166</v>
      </c>
      <c r="BE670">
        <v>1</v>
      </c>
      <c r="BF670">
        <v>0</v>
      </c>
      <c r="BG670">
        <v>166</v>
      </c>
      <c r="BH670">
        <v>43811</v>
      </c>
      <c r="BI670">
        <v>7</v>
      </c>
      <c r="BJ670">
        <v>7</v>
      </c>
      <c r="BK670">
        <v>1</v>
      </c>
      <c r="BL670">
        <v>48</v>
      </c>
      <c r="BM670">
        <v>1</v>
      </c>
      <c r="BN670">
        <v>0</v>
      </c>
      <c r="BO670">
        <v>48</v>
      </c>
      <c r="BP670">
        <v>43476</v>
      </c>
      <c r="BQ670">
        <v>3</v>
      </c>
      <c r="BR670">
        <v>1</v>
      </c>
      <c r="BS670">
        <v>2</v>
      </c>
      <c r="BT670">
        <v>158</v>
      </c>
      <c r="BU670">
        <v>1</v>
      </c>
      <c r="BV670">
        <v>0</v>
      </c>
      <c r="BW670">
        <v>158</v>
      </c>
      <c r="BX670" s="8">
        <v>125.333</v>
      </c>
      <c r="BZ670" t="s">
        <v>874</v>
      </c>
      <c r="CA670" t="s">
        <v>3245</v>
      </c>
      <c r="CB670">
        <v>75160</v>
      </c>
      <c r="CC670">
        <v>730</v>
      </c>
      <c r="CD670">
        <v>9725637668</v>
      </c>
      <c r="CE670" t="s">
        <v>336</v>
      </c>
      <c r="CF670" t="s">
        <v>334</v>
      </c>
      <c r="CG670" s="1">
        <v>37104</v>
      </c>
      <c r="CH670" t="s">
        <v>334</v>
      </c>
      <c r="CI670" t="s">
        <v>334</v>
      </c>
      <c r="CJ670" t="s">
        <v>334</v>
      </c>
      <c r="CK670" t="s">
        <v>338</v>
      </c>
      <c r="CL670" t="s">
        <v>3246</v>
      </c>
      <c r="CM670">
        <v>94</v>
      </c>
      <c r="CN670" s="1">
        <v>44835</v>
      </c>
      <c r="CP670"/>
      <c r="CQ670"/>
      <c r="CR670"/>
      <c r="CS670"/>
      <c r="CT670"/>
      <c r="CU670" s="23"/>
      <c r="CV670">
        <v>2</v>
      </c>
      <c r="CW670"/>
      <c r="CX670"/>
    </row>
    <row r="671" spans="1:102" x14ac:dyDescent="0.35">
      <c r="A671" t="s">
        <v>143</v>
      </c>
      <c r="B671" t="s">
        <v>390</v>
      </c>
      <c r="C671">
        <v>675880</v>
      </c>
      <c r="D671" t="s">
        <v>3247</v>
      </c>
      <c r="E671" t="s">
        <v>3248</v>
      </c>
      <c r="F671" t="s">
        <v>3249</v>
      </c>
      <c r="G671" t="s">
        <v>168</v>
      </c>
      <c r="H671" t="s">
        <v>341</v>
      </c>
      <c r="I671">
        <v>23.6</v>
      </c>
      <c r="K671" t="s">
        <v>334</v>
      </c>
      <c r="L671" t="s">
        <v>339</v>
      </c>
      <c r="M671">
        <v>5</v>
      </c>
      <c r="N671">
        <v>3</v>
      </c>
      <c r="P671">
        <v>5</v>
      </c>
      <c r="Q671">
        <v>5</v>
      </c>
      <c r="T671" s="8">
        <v>4.6338999999999997</v>
      </c>
      <c r="U671" s="8">
        <v>0.36348000000000003</v>
      </c>
      <c r="V671"/>
      <c r="W671" s="8">
        <v>1.274</v>
      </c>
      <c r="X671" s="8">
        <v>1.63748</v>
      </c>
      <c r="Y671" s="8">
        <v>4.1970299999999998</v>
      </c>
      <c r="Z671" s="8">
        <v>0.34455000000000002</v>
      </c>
      <c r="AA671" s="8">
        <v>0.16388</v>
      </c>
      <c r="AB671">
        <v>6</v>
      </c>
      <c r="AC671" s="8">
        <v>2.99641</v>
      </c>
      <c r="AE671">
        <v>6</v>
      </c>
      <c r="AG671">
        <v>6</v>
      </c>
      <c r="AI671" s="8">
        <v>2.0879300000000001</v>
      </c>
      <c r="AJ671" s="8">
        <v>0.78476999999999997</v>
      </c>
      <c r="AK671" s="8">
        <v>0.39916000000000001</v>
      </c>
      <c r="AL671" s="8">
        <v>3.2718699999999998</v>
      </c>
      <c r="AM671">
        <v>2.9273199999999999</v>
      </c>
      <c r="AN671">
        <v>1.19502</v>
      </c>
      <c r="AO671">
        <v>0.34593000000000002</v>
      </c>
      <c r="AP671">
        <v>4.4695</v>
      </c>
      <c r="AR671">
        <v>3</v>
      </c>
      <c r="AS671">
        <v>0</v>
      </c>
      <c r="AT671">
        <v>0</v>
      </c>
      <c r="AU671">
        <v>5</v>
      </c>
      <c r="AV671" s="4">
        <v>6523.4</v>
      </c>
      <c r="AW671">
        <v>0</v>
      </c>
      <c r="AX671">
        <v>5</v>
      </c>
      <c r="AZ671" s="1">
        <v>44686</v>
      </c>
      <c r="BA671">
        <v>1</v>
      </c>
      <c r="BB671">
        <v>1</v>
      </c>
      <c r="BC671">
        <v>1</v>
      </c>
      <c r="BD671">
        <v>0</v>
      </c>
      <c r="BE671">
        <v>1</v>
      </c>
      <c r="BF671">
        <v>0</v>
      </c>
      <c r="BG671">
        <v>0</v>
      </c>
      <c r="BH671">
        <v>43804</v>
      </c>
      <c r="BI671">
        <v>3</v>
      </c>
      <c r="BJ671">
        <v>3</v>
      </c>
      <c r="BK671">
        <v>0</v>
      </c>
      <c r="BL671">
        <v>24</v>
      </c>
      <c r="BM671">
        <v>1</v>
      </c>
      <c r="BN671">
        <v>0</v>
      </c>
      <c r="BO671">
        <v>24</v>
      </c>
      <c r="BP671">
        <v>43475</v>
      </c>
      <c r="BQ671">
        <v>2</v>
      </c>
      <c r="BR671">
        <v>2</v>
      </c>
      <c r="BS671">
        <v>0</v>
      </c>
      <c r="BT671">
        <v>24</v>
      </c>
      <c r="BU671">
        <v>1</v>
      </c>
      <c r="BV671">
        <v>0</v>
      </c>
      <c r="BW671">
        <v>24</v>
      </c>
      <c r="BX671" s="8">
        <v>12</v>
      </c>
      <c r="BZ671" t="s">
        <v>3247</v>
      </c>
      <c r="CA671" t="s">
        <v>3250</v>
      </c>
      <c r="CB671">
        <v>76951</v>
      </c>
      <c r="CC671">
        <v>902</v>
      </c>
      <c r="CD671">
        <v>3253782134</v>
      </c>
      <c r="CE671" t="s">
        <v>336</v>
      </c>
      <c r="CF671" t="s">
        <v>334</v>
      </c>
      <c r="CG671" s="1">
        <v>37060</v>
      </c>
      <c r="CH671" t="s">
        <v>334</v>
      </c>
      <c r="CI671" t="s">
        <v>334</v>
      </c>
      <c r="CJ671" t="s">
        <v>334</v>
      </c>
      <c r="CK671" t="s">
        <v>338</v>
      </c>
      <c r="CL671" t="s">
        <v>3251</v>
      </c>
      <c r="CM671">
        <v>44</v>
      </c>
      <c r="CN671" s="1">
        <v>44835</v>
      </c>
      <c r="CP671"/>
      <c r="CQ671"/>
      <c r="CR671"/>
      <c r="CS671"/>
      <c r="CT671"/>
      <c r="CU671" s="23"/>
      <c r="CV671">
        <v>2</v>
      </c>
      <c r="CW671"/>
      <c r="CX671"/>
    </row>
    <row r="672" spans="1:102" x14ac:dyDescent="0.35">
      <c r="A672" t="s">
        <v>143</v>
      </c>
      <c r="B672" t="s">
        <v>390</v>
      </c>
      <c r="C672">
        <v>675881</v>
      </c>
      <c r="D672" t="s">
        <v>3252</v>
      </c>
      <c r="E672" t="s">
        <v>3253</v>
      </c>
      <c r="F672" t="s">
        <v>3254</v>
      </c>
      <c r="G672" t="s">
        <v>166</v>
      </c>
      <c r="H672" t="s">
        <v>333</v>
      </c>
      <c r="I672">
        <v>44.4</v>
      </c>
      <c r="K672" t="s">
        <v>334</v>
      </c>
      <c r="L672" t="s">
        <v>339</v>
      </c>
      <c r="M672">
        <v>1</v>
      </c>
      <c r="N672">
        <v>1</v>
      </c>
      <c r="P672">
        <v>2</v>
      </c>
      <c r="Q672">
        <v>3</v>
      </c>
      <c r="R672">
        <v>1</v>
      </c>
      <c r="T672" s="8">
        <v>2.7679800000000001</v>
      </c>
      <c r="U672" s="8">
        <v>0.32754</v>
      </c>
      <c r="V672">
        <v>60</v>
      </c>
      <c r="W672" s="8">
        <v>0.98529999999999995</v>
      </c>
      <c r="X672" s="8">
        <v>1.31284</v>
      </c>
      <c r="Y672" s="8">
        <v>2.23807</v>
      </c>
      <c r="Z672" s="8">
        <v>0.28250999999999998</v>
      </c>
      <c r="AA672" s="8">
        <v>0.12664</v>
      </c>
      <c r="AC672" s="8">
        <v>1.4551400000000001</v>
      </c>
      <c r="AD672">
        <v>80</v>
      </c>
      <c r="AF672">
        <v>2</v>
      </c>
      <c r="AI672" s="8">
        <v>1.9750300000000001</v>
      </c>
      <c r="AJ672" s="8">
        <v>0.78752999999999995</v>
      </c>
      <c r="AK672" s="8">
        <v>0.40783999999999998</v>
      </c>
      <c r="AL672" s="8">
        <v>3.1703999999999999</v>
      </c>
      <c r="AM672">
        <v>1.50285</v>
      </c>
      <c r="AN672">
        <v>0.92098999999999998</v>
      </c>
      <c r="AO672">
        <v>0.30508999999999997</v>
      </c>
      <c r="AP672">
        <v>2.7552300000000001</v>
      </c>
      <c r="AR672">
        <v>1</v>
      </c>
      <c r="AS672">
        <v>1</v>
      </c>
      <c r="AT672">
        <v>0</v>
      </c>
      <c r="AU672">
        <v>2</v>
      </c>
      <c r="AV672" s="4">
        <v>26940.5</v>
      </c>
      <c r="AW672">
        <v>0</v>
      </c>
      <c r="AX672">
        <v>2</v>
      </c>
      <c r="AZ672" s="1">
        <v>44497</v>
      </c>
      <c r="BA672">
        <v>3</v>
      </c>
      <c r="BB672">
        <v>3</v>
      </c>
      <c r="BC672">
        <v>0</v>
      </c>
      <c r="BD672">
        <v>28</v>
      </c>
      <c r="BE672">
        <v>1</v>
      </c>
      <c r="BF672">
        <v>0</v>
      </c>
      <c r="BG672">
        <v>28</v>
      </c>
      <c r="BH672">
        <v>43846</v>
      </c>
      <c r="BI672">
        <v>13</v>
      </c>
      <c r="BJ672">
        <v>11</v>
      </c>
      <c r="BK672">
        <v>3</v>
      </c>
      <c r="BL672">
        <v>167</v>
      </c>
      <c r="BM672">
        <v>1</v>
      </c>
      <c r="BN672">
        <v>0</v>
      </c>
      <c r="BO672">
        <v>167</v>
      </c>
      <c r="BP672">
        <v>43525</v>
      </c>
      <c r="BQ672">
        <v>12</v>
      </c>
      <c r="BR672">
        <v>11</v>
      </c>
      <c r="BS672">
        <v>1</v>
      </c>
      <c r="BT672">
        <v>116</v>
      </c>
      <c r="BU672">
        <v>1</v>
      </c>
      <c r="BV672">
        <v>0</v>
      </c>
      <c r="BW672">
        <v>116</v>
      </c>
      <c r="BX672" s="8">
        <v>89</v>
      </c>
      <c r="BZ672" t="s">
        <v>3255</v>
      </c>
      <c r="CA672" t="s">
        <v>3256</v>
      </c>
      <c r="CB672">
        <v>79772</v>
      </c>
      <c r="CC672">
        <v>875</v>
      </c>
      <c r="CD672">
        <v>4324472183</v>
      </c>
      <c r="CE672" t="s">
        <v>336</v>
      </c>
      <c r="CF672" t="s">
        <v>334</v>
      </c>
      <c r="CG672" s="1">
        <v>37104</v>
      </c>
      <c r="CH672" t="s">
        <v>334</v>
      </c>
      <c r="CI672" t="s">
        <v>334</v>
      </c>
      <c r="CJ672" t="s">
        <v>334</v>
      </c>
      <c r="CK672" t="s">
        <v>338</v>
      </c>
      <c r="CL672" t="s">
        <v>3257</v>
      </c>
      <c r="CM672">
        <v>89</v>
      </c>
      <c r="CN672" s="1">
        <v>44835</v>
      </c>
      <c r="CP672"/>
      <c r="CQ672"/>
      <c r="CR672"/>
      <c r="CS672"/>
      <c r="CT672"/>
      <c r="CU672" s="23"/>
      <c r="CV672"/>
      <c r="CW672"/>
      <c r="CX672"/>
    </row>
    <row r="673" spans="1:102" x14ac:dyDescent="0.35">
      <c r="A673" t="s">
        <v>143</v>
      </c>
      <c r="B673" t="s">
        <v>390</v>
      </c>
      <c r="C673">
        <v>675882</v>
      </c>
      <c r="D673" t="s">
        <v>3258</v>
      </c>
      <c r="E673" t="s">
        <v>3259</v>
      </c>
      <c r="F673" t="s">
        <v>1290</v>
      </c>
      <c r="G673" t="s">
        <v>166</v>
      </c>
      <c r="H673" t="s">
        <v>364</v>
      </c>
      <c r="I673">
        <v>96.5</v>
      </c>
      <c r="K673" t="s">
        <v>334</v>
      </c>
      <c r="L673" t="s">
        <v>339</v>
      </c>
      <c r="M673">
        <v>3</v>
      </c>
      <c r="N673">
        <v>1</v>
      </c>
      <c r="P673">
        <v>5</v>
      </c>
      <c r="Q673">
        <v>5</v>
      </c>
      <c r="R673">
        <v>4</v>
      </c>
      <c r="T673" s="8">
        <v>3.3962699999999999</v>
      </c>
      <c r="U673" s="8">
        <v>0.32335999999999998</v>
      </c>
      <c r="V673"/>
      <c r="W673" s="8">
        <v>1.0093399999999999</v>
      </c>
      <c r="X673" s="8">
        <v>1.3327</v>
      </c>
      <c r="Y673" s="8">
        <v>2.9285899999999998</v>
      </c>
      <c r="Z673" s="8">
        <v>0.21704999999999999</v>
      </c>
      <c r="AA673" s="8">
        <v>0</v>
      </c>
      <c r="AB673">
        <v>6</v>
      </c>
      <c r="AC673" s="8">
        <v>2.0635699999999999</v>
      </c>
      <c r="AE673">
        <v>6</v>
      </c>
      <c r="AF673">
        <v>1</v>
      </c>
      <c r="AI673" s="8">
        <v>2.2808700000000002</v>
      </c>
      <c r="AJ673" s="8">
        <v>0.83506000000000002</v>
      </c>
      <c r="AK673" s="8">
        <v>0.47094000000000003</v>
      </c>
      <c r="AL673" s="8">
        <v>3.5868799999999998</v>
      </c>
      <c r="AM673">
        <v>1.8454600000000001</v>
      </c>
      <c r="AN673">
        <v>0.88975000000000004</v>
      </c>
      <c r="AO673">
        <v>0.26084000000000002</v>
      </c>
      <c r="AP673">
        <v>2.9881000000000002</v>
      </c>
      <c r="AR673">
        <v>6</v>
      </c>
      <c r="AS673">
        <v>7</v>
      </c>
      <c r="AT673">
        <v>4</v>
      </c>
      <c r="AU673">
        <v>2</v>
      </c>
      <c r="AV673" s="4">
        <v>24750</v>
      </c>
      <c r="AW673">
        <v>0</v>
      </c>
      <c r="AX673">
        <v>2</v>
      </c>
      <c r="AZ673" s="1">
        <v>44776</v>
      </c>
      <c r="BA673">
        <v>7</v>
      </c>
      <c r="BB673">
        <v>1</v>
      </c>
      <c r="BC673">
        <v>6</v>
      </c>
      <c r="BD673">
        <v>60</v>
      </c>
      <c r="BE673">
        <v>0</v>
      </c>
      <c r="BF673">
        <v>0</v>
      </c>
      <c r="BG673">
        <v>60</v>
      </c>
      <c r="BH673">
        <v>44294</v>
      </c>
      <c r="BI673">
        <v>9</v>
      </c>
      <c r="BJ673">
        <v>7</v>
      </c>
      <c r="BK673">
        <v>1</v>
      </c>
      <c r="BL673">
        <v>52</v>
      </c>
      <c r="BM673">
        <v>1</v>
      </c>
      <c r="BN673">
        <v>0</v>
      </c>
      <c r="BO673">
        <v>52</v>
      </c>
      <c r="BP673">
        <v>43608</v>
      </c>
      <c r="BQ673">
        <v>4</v>
      </c>
      <c r="BR673">
        <v>4</v>
      </c>
      <c r="BS673">
        <v>0</v>
      </c>
      <c r="BT673">
        <v>16</v>
      </c>
      <c r="BU673">
        <v>1</v>
      </c>
      <c r="BV673">
        <v>0</v>
      </c>
      <c r="BW673">
        <v>16</v>
      </c>
      <c r="BX673" s="8">
        <v>50</v>
      </c>
      <c r="BZ673" t="s">
        <v>3260</v>
      </c>
      <c r="CA673" t="s">
        <v>3261</v>
      </c>
      <c r="CB673">
        <v>75002</v>
      </c>
      <c r="CC673">
        <v>310</v>
      </c>
      <c r="CD673">
        <v>9727275850</v>
      </c>
      <c r="CE673" t="s">
        <v>336</v>
      </c>
      <c r="CF673" t="s">
        <v>334</v>
      </c>
      <c r="CG673" s="1">
        <v>37118</v>
      </c>
      <c r="CH673" t="s">
        <v>334</v>
      </c>
      <c r="CI673" t="s">
        <v>334</v>
      </c>
      <c r="CJ673" t="s">
        <v>334</v>
      </c>
      <c r="CK673" t="s">
        <v>338</v>
      </c>
      <c r="CL673" t="s">
        <v>3262</v>
      </c>
      <c r="CM673">
        <v>120</v>
      </c>
      <c r="CN673" s="1">
        <v>44835</v>
      </c>
      <c r="CP673"/>
      <c r="CQ673"/>
      <c r="CR673"/>
      <c r="CS673"/>
      <c r="CT673"/>
      <c r="CU673" s="23"/>
      <c r="CV673"/>
      <c r="CW673"/>
      <c r="CX673"/>
    </row>
    <row r="674" spans="1:102" x14ac:dyDescent="0.35">
      <c r="A674" t="s">
        <v>143</v>
      </c>
      <c r="B674" t="s">
        <v>390</v>
      </c>
      <c r="C674">
        <v>675883</v>
      </c>
      <c r="D674" t="s">
        <v>3263</v>
      </c>
      <c r="E674" t="s">
        <v>635</v>
      </c>
      <c r="F674" t="s">
        <v>636</v>
      </c>
      <c r="G674" t="s">
        <v>166</v>
      </c>
      <c r="H674" t="s">
        <v>333</v>
      </c>
      <c r="I674">
        <v>83.1</v>
      </c>
      <c r="K674" t="s">
        <v>334</v>
      </c>
      <c r="L674" t="s">
        <v>339</v>
      </c>
      <c r="M674">
        <v>2</v>
      </c>
      <c r="N674">
        <v>1</v>
      </c>
      <c r="P674">
        <v>5</v>
      </c>
      <c r="Q674">
        <v>5</v>
      </c>
      <c r="T674" s="8">
        <v>3.4296199999999999</v>
      </c>
      <c r="U674" s="8">
        <v>0.32613999999999999</v>
      </c>
      <c r="V674">
        <v>65.099999999999994</v>
      </c>
      <c r="W674" s="8">
        <v>0.97641</v>
      </c>
      <c r="X674" s="8">
        <v>1.3025500000000001</v>
      </c>
      <c r="Y674" s="8">
        <v>2.8832900000000001</v>
      </c>
      <c r="Z674" s="8">
        <v>0.24124999999999999</v>
      </c>
      <c r="AA674" s="8">
        <v>1.34E-2</v>
      </c>
      <c r="AC674" s="8">
        <v>2.1270699999999998</v>
      </c>
      <c r="AD674">
        <v>83.3</v>
      </c>
      <c r="AF674">
        <v>1</v>
      </c>
      <c r="AI674" s="8">
        <v>1.81226</v>
      </c>
      <c r="AJ674" s="8">
        <v>0.74982000000000004</v>
      </c>
      <c r="AK674" s="8">
        <v>0.38245000000000001</v>
      </c>
      <c r="AL674" s="8">
        <v>2.9445299999999999</v>
      </c>
      <c r="AM674">
        <v>2.3941300000000001</v>
      </c>
      <c r="AN674">
        <v>0.95857000000000003</v>
      </c>
      <c r="AO674">
        <v>0.32396000000000003</v>
      </c>
      <c r="AP674">
        <v>3.6757</v>
      </c>
      <c r="AR674">
        <v>9</v>
      </c>
      <c r="AS674">
        <v>39</v>
      </c>
      <c r="AT674">
        <v>17</v>
      </c>
      <c r="AU674">
        <v>2</v>
      </c>
      <c r="AV674" s="4">
        <v>122713.32</v>
      </c>
      <c r="AW674">
        <v>0</v>
      </c>
      <c r="AX674">
        <v>2</v>
      </c>
      <c r="AZ674" s="1">
        <v>44456</v>
      </c>
      <c r="BA674">
        <v>6</v>
      </c>
      <c r="BB674">
        <v>1</v>
      </c>
      <c r="BC674">
        <v>5</v>
      </c>
      <c r="BD674">
        <v>32</v>
      </c>
      <c r="BE674">
        <v>1</v>
      </c>
      <c r="BF674">
        <v>0</v>
      </c>
      <c r="BG674">
        <v>32</v>
      </c>
      <c r="BH674">
        <v>43763</v>
      </c>
      <c r="BI674">
        <v>23</v>
      </c>
      <c r="BJ674">
        <v>14</v>
      </c>
      <c r="BK674">
        <v>10</v>
      </c>
      <c r="BL674">
        <v>298</v>
      </c>
      <c r="BM674">
        <v>1</v>
      </c>
      <c r="BN674">
        <v>0</v>
      </c>
      <c r="BO674">
        <v>298</v>
      </c>
      <c r="BP674">
        <v>43385</v>
      </c>
      <c r="BQ674">
        <v>20</v>
      </c>
      <c r="BR674">
        <v>7</v>
      </c>
      <c r="BS674">
        <v>13</v>
      </c>
      <c r="BT674">
        <v>160</v>
      </c>
      <c r="BU674">
        <v>1</v>
      </c>
      <c r="BV674">
        <v>0</v>
      </c>
      <c r="BW674">
        <v>160</v>
      </c>
      <c r="BX674" s="8">
        <v>142</v>
      </c>
      <c r="BZ674" t="s">
        <v>3264</v>
      </c>
      <c r="CA674" t="s">
        <v>3265</v>
      </c>
      <c r="CB674">
        <v>78222</v>
      </c>
      <c r="CC674">
        <v>130</v>
      </c>
      <c r="CD674">
        <v>2103331223</v>
      </c>
      <c r="CE674" t="s">
        <v>336</v>
      </c>
      <c r="CF674" t="s">
        <v>334</v>
      </c>
      <c r="CG674" s="1">
        <v>37140</v>
      </c>
      <c r="CH674" t="s">
        <v>334</v>
      </c>
      <c r="CI674" t="s">
        <v>334</v>
      </c>
      <c r="CJ674" t="s">
        <v>334</v>
      </c>
      <c r="CK674" t="s">
        <v>338</v>
      </c>
      <c r="CL674" t="s">
        <v>3266</v>
      </c>
      <c r="CM674">
        <v>116</v>
      </c>
      <c r="CN674" s="1">
        <v>44835</v>
      </c>
      <c r="CP674"/>
      <c r="CQ674"/>
      <c r="CR674"/>
      <c r="CS674"/>
      <c r="CT674"/>
      <c r="CU674" s="23"/>
      <c r="CV674">
        <v>2</v>
      </c>
      <c r="CW674"/>
      <c r="CX674"/>
    </row>
    <row r="675" spans="1:102" x14ac:dyDescent="0.35">
      <c r="A675" t="s">
        <v>143</v>
      </c>
      <c r="B675" t="s">
        <v>390</v>
      </c>
      <c r="C675">
        <v>675884</v>
      </c>
      <c r="D675" t="s">
        <v>3267</v>
      </c>
      <c r="E675" t="s">
        <v>3268</v>
      </c>
      <c r="F675" t="s">
        <v>2181</v>
      </c>
      <c r="G675" t="s">
        <v>166</v>
      </c>
      <c r="H675" t="s">
        <v>333</v>
      </c>
      <c r="I675">
        <v>33.700000000000003</v>
      </c>
      <c r="K675" t="s">
        <v>334</v>
      </c>
      <c r="L675" t="s">
        <v>339</v>
      </c>
      <c r="M675">
        <v>4</v>
      </c>
      <c r="N675">
        <v>1</v>
      </c>
      <c r="P675">
        <v>4</v>
      </c>
      <c r="Q675">
        <v>4</v>
      </c>
      <c r="T675" s="8">
        <v>3.5026799999999998</v>
      </c>
      <c r="U675" s="8">
        <v>0.22206999999999999</v>
      </c>
      <c r="V675">
        <v>44.7</v>
      </c>
      <c r="W675" s="8">
        <v>1.2621899999999999</v>
      </c>
      <c r="X675" s="8">
        <v>1.4842599999999999</v>
      </c>
      <c r="Y675" s="8">
        <v>3.1981299999999999</v>
      </c>
      <c r="Z675" s="8">
        <v>0.38362000000000002</v>
      </c>
      <c r="AA675" s="8">
        <v>3.1519999999999999E-2</v>
      </c>
      <c r="AC675" s="8">
        <v>2.0184199999999999</v>
      </c>
      <c r="AE675">
        <v>6</v>
      </c>
      <c r="AF675">
        <v>1</v>
      </c>
      <c r="AI675" s="8">
        <v>1.8196600000000001</v>
      </c>
      <c r="AJ675" s="8">
        <v>0.75592999999999999</v>
      </c>
      <c r="AK675" s="8">
        <v>0.40354000000000001</v>
      </c>
      <c r="AL675" s="8">
        <v>2.9791300000000001</v>
      </c>
      <c r="AM675">
        <v>2.2625899999999999</v>
      </c>
      <c r="AN675">
        <v>1.22912</v>
      </c>
      <c r="AO675">
        <v>0.20905000000000001</v>
      </c>
      <c r="AP675">
        <v>3.7103899999999999</v>
      </c>
      <c r="AR675">
        <v>0</v>
      </c>
      <c r="AS675">
        <v>0</v>
      </c>
      <c r="AT675">
        <v>1</v>
      </c>
      <c r="AU675">
        <v>3</v>
      </c>
      <c r="AV675" s="4">
        <v>2947.8</v>
      </c>
      <c r="AW675">
        <v>0</v>
      </c>
      <c r="AX675">
        <v>3</v>
      </c>
      <c r="AZ675" s="1">
        <v>44363</v>
      </c>
      <c r="BA675">
        <v>4</v>
      </c>
      <c r="BB675">
        <v>3</v>
      </c>
      <c r="BC675">
        <v>1</v>
      </c>
      <c r="BD675">
        <v>28</v>
      </c>
      <c r="BE675">
        <v>1</v>
      </c>
      <c r="BF675">
        <v>0</v>
      </c>
      <c r="BG675">
        <v>28</v>
      </c>
      <c r="BH675">
        <v>43523</v>
      </c>
      <c r="BI675">
        <v>0</v>
      </c>
      <c r="BJ675">
        <v>0</v>
      </c>
      <c r="BK675">
        <v>0</v>
      </c>
      <c r="BL675">
        <v>0</v>
      </c>
      <c r="BM675">
        <v>0</v>
      </c>
      <c r="BN675">
        <v>0</v>
      </c>
      <c r="BO675">
        <v>0</v>
      </c>
      <c r="BP675">
        <v>43159</v>
      </c>
      <c r="BQ675">
        <v>1</v>
      </c>
      <c r="BR675">
        <v>1</v>
      </c>
      <c r="BS675">
        <v>0</v>
      </c>
      <c r="BT675">
        <v>8</v>
      </c>
      <c r="BU675">
        <v>1</v>
      </c>
      <c r="BV675">
        <v>0</v>
      </c>
      <c r="BW675">
        <v>8</v>
      </c>
      <c r="BX675" s="8">
        <v>15.333</v>
      </c>
      <c r="BZ675" t="s">
        <v>739</v>
      </c>
      <c r="CA675" t="s">
        <v>3269</v>
      </c>
      <c r="CB675">
        <v>75860</v>
      </c>
      <c r="CC675">
        <v>540</v>
      </c>
      <c r="CD675">
        <v>2547392541</v>
      </c>
      <c r="CE675" t="s">
        <v>336</v>
      </c>
      <c r="CF675" t="s">
        <v>334</v>
      </c>
      <c r="CG675" s="1">
        <v>37146</v>
      </c>
      <c r="CH675" t="s">
        <v>334</v>
      </c>
      <c r="CI675" t="s">
        <v>334</v>
      </c>
      <c r="CJ675" t="s">
        <v>334</v>
      </c>
      <c r="CK675" t="s">
        <v>338</v>
      </c>
      <c r="CL675" t="s">
        <v>3270</v>
      </c>
      <c r="CM675">
        <v>98</v>
      </c>
      <c r="CN675" s="1">
        <v>44835</v>
      </c>
      <c r="CP675"/>
      <c r="CQ675"/>
      <c r="CR675">
        <v>12</v>
      </c>
      <c r="CS675"/>
      <c r="CT675"/>
      <c r="CU675" s="23"/>
      <c r="CV675">
        <v>2</v>
      </c>
      <c r="CW675"/>
      <c r="CX675"/>
    </row>
    <row r="676" spans="1:102" x14ac:dyDescent="0.35">
      <c r="A676" t="s">
        <v>143</v>
      </c>
      <c r="B676" t="s">
        <v>390</v>
      </c>
      <c r="C676">
        <v>675885</v>
      </c>
      <c r="D676" t="s">
        <v>3271</v>
      </c>
      <c r="E676" t="s">
        <v>455</v>
      </c>
      <c r="F676" t="s">
        <v>3272</v>
      </c>
      <c r="G676" t="s">
        <v>167</v>
      </c>
      <c r="H676" t="s">
        <v>350</v>
      </c>
      <c r="I676">
        <v>62.4</v>
      </c>
      <c r="K676" t="s">
        <v>334</v>
      </c>
      <c r="L676" t="s">
        <v>335</v>
      </c>
      <c r="M676">
        <v>1</v>
      </c>
      <c r="N676">
        <v>1</v>
      </c>
      <c r="P676">
        <v>4</v>
      </c>
      <c r="Q676">
        <v>5</v>
      </c>
      <c r="R676">
        <v>3</v>
      </c>
      <c r="T676" s="8">
        <v>3.1445099999999999</v>
      </c>
      <c r="U676" s="8">
        <v>0.36825999999999998</v>
      </c>
      <c r="V676">
        <v>96.7</v>
      </c>
      <c r="W676" s="8">
        <v>1.08</v>
      </c>
      <c r="X676" s="8">
        <v>1.4482699999999999</v>
      </c>
      <c r="Y676" s="8">
        <v>2.8853800000000001</v>
      </c>
      <c r="Z676" s="8">
        <v>0.44191000000000003</v>
      </c>
      <c r="AA676" s="8">
        <v>1.422E-2</v>
      </c>
      <c r="AC676" s="8">
        <v>1.69624</v>
      </c>
      <c r="AD676">
        <v>100</v>
      </c>
      <c r="AG676">
        <v>6</v>
      </c>
      <c r="AI676" s="8">
        <v>1.8835599999999999</v>
      </c>
      <c r="AJ676" s="8">
        <v>0.71484000000000003</v>
      </c>
      <c r="AK676" s="8">
        <v>0.33118999999999998</v>
      </c>
      <c r="AL676" s="8">
        <v>2.9295900000000001</v>
      </c>
      <c r="AM676">
        <v>1.83693</v>
      </c>
      <c r="AN676">
        <v>1.11215</v>
      </c>
      <c r="AO676">
        <v>0.42241000000000001</v>
      </c>
      <c r="AP676">
        <v>3.3873000000000002</v>
      </c>
      <c r="AR676">
        <v>0</v>
      </c>
      <c r="AS676">
        <v>8</v>
      </c>
      <c r="AT676">
        <v>3</v>
      </c>
      <c r="AU676">
        <v>7</v>
      </c>
      <c r="AV676" s="4">
        <v>31950.959999999999</v>
      </c>
      <c r="AW676">
        <v>0</v>
      </c>
      <c r="AX676">
        <v>7</v>
      </c>
      <c r="AZ676" s="1">
        <v>43615</v>
      </c>
      <c r="BA676">
        <v>12</v>
      </c>
      <c r="BB676">
        <v>6</v>
      </c>
      <c r="BC676">
        <v>5</v>
      </c>
      <c r="BD676">
        <v>88</v>
      </c>
      <c r="BE676">
        <v>1</v>
      </c>
      <c r="BF676">
        <v>0</v>
      </c>
      <c r="BG676">
        <v>88</v>
      </c>
      <c r="BH676">
        <v>43230</v>
      </c>
      <c r="BI676">
        <v>5</v>
      </c>
      <c r="BJ676">
        <v>4</v>
      </c>
      <c r="BK676">
        <v>1</v>
      </c>
      <c r="BL676">
        <v>28</v>
      </c>
      <c r="BM676">
        <v>1</v>
      </c>
      <c r="BN676">
        <v>0</v>
      </c>
      <c r="BO676">
        <v>28</v>
      </c>
      <c r="BP676">
        <v>42860</v>
      </c>
      <c r="BQ676">
        <v>5</v>
      </c>
      <c r="BR676">
        <v>2</v>
      </c>
      <c r="BS676">
        <v>3</v>
      </c>
      <c r="BT676">
        <v>64</v>
      </c>
      <c r="BU676">
        <v>1</v>
      </c>
      <c r="BV676">
        <v>0</v>
      </c>
      <c r="BW676">
        <v>64</v>
      </c>
      <c r="BX676" s="8">
        <v>64</v>
      </c>
      <c r="BZ676" t="s">
        <v>3273</v>
      </c>
      <c r="CA676" t="s">
        <v>3274</v>
      </c>
      <c r="CB676">
        <v>77836</v>
      </c>
      <c r="CC676">
        <v>221</v>
      </c>
      <c r="CD676">
        <v>9795670920</v>
      </c>
      <c r="CE676" t="s">
        <v>336</v>
      </c>
      <c r="CF676" t="s">
        <v>334</v>
      </c>
      <c r="CG676" s="1">
        <v>37152</v>
      </c>
      <c r="CH676" t="s">
        <v>334</v>
      </c>
      <c r="CI676" t="s">
        <v>337</v>
      </c>
      <c r="CJ676" t="s">
        <v>334</v>
      </c>
      <c r="CK676" t="s">
        <v>338</v>
      </c>
      <c r="CL676" t="s">
        <v>3275</v>
      </c>
      <c r="CM676">
        <v>112</v>
      </c>
      <c r="CN676" s="1">
        <v>44835</v>
      </c>
      <c r="CP676"/>
      <c r="CQ676"/>
      <c r="CR676"/>
      <c r="CS676"/>
      <c r="CT676"/>
      <c r="CU676" s="23"/>
      <c r="CV676"/>
      <c r="CW676"/>
      <c r="CX676"/>
    </row>
    <row r="677" spans="1:102" x14ac:dyDescent="0.35">
      <c r="A677" t="s">
        <v>143</v>
      </c>
      <c r="B677" t="s">
        <v>390</v>
      </c>
      <c r="C677">
        <v>675886</v>
      </c>
      <c r="D677" t="s">
        <v>3276</v>
      </c>
      <c r="E677" t="s">
        <v>575</v>
      </c>
      <c r="F677" t="s">
        <v>763</v>
      </c>
      <c r="G677" t="s">
        <v>167</v>
      </c>
      <c r="H677" t="s">
        <v>362</v>
      </c>
      <c r="I677">
        <v>92.5</v>
      </c>
      <c r="K677" t="s">
        <v>334</v>
      </c>
      <c r="L677" t="s">
        <v>339</v>
      </c>
      <c r="M677">
        <v>4</v>
      </c>
      <c r="N677">
        <v>2</v>
      </c>
      <c r="P677">
        <v>2</v>
      </c>
      <c r="Q677">
        <v>2</v>
      </c>
      <c r="R677">
        <v>1</v>
      </c>
      <c r="T677" s="8">
        <v>3.7561900000000001</v>
      </c>
      <c r="U677" s="8">
        <v>0.38690000000000002</v>
      </c>
      <c r="V677">
        <v>56.7</v>
      </c>
      <c r="W677" s="8">
        <v>0.75600000000000001</v>
      </c>
      <c r="X677" s="8">
        <v>1.1429</v>
      </c>
      <c r="Y677" s="8">
        <v>3.27582</v>
      </c>
      <c r="Z677" s="8">
        <v>0.22752</v>
      </c>
      <c r="AA677" s="8">
        <v>5.2699999999999997E-2</v>
      </c>
      <c r="AC677" s="8">
        <v>2.6132900000000001</v>
      </c>
      <c r="AD677">
        <v>60</v>
      </c>
      <c r="AF677">
        <v>0</v>
      </c>
      <c r="AI677" s="8">
        <v>2.0965699999999998</v>
      </c>
      <c r="AJ677" s="8">
        <v>0.78149999999999997</v>
      </c>
      <c r="AK677" s="8">
        <v>0.40411999999999998</v>
      </c>
      <c r="AL677" s="8">
        <v>3.2821799999999999</v>
      </c>
      <c r="AM677">
        <v>2.5425200000000001</v>
      </c>
      <c r="AN677">
        <v>0.71211000000000002</v>
      </c>
      <c r="AO677">
        <v>0.36370000000000002</v>
      </c>
      <c r="AP677">
        <v>3.6115599999999999</v>
      </c>
      <c r="AR677">
        <v>3</v>
      </c>
      <c r="AS677">
        <v>0</v>
      </c>
      <c r="AT677">
        <v>3</v>
      </c>
      <c r="AU677">
        <v>7</v>
      </c>
      <c r="AV677" s="4">
        <v>26500</v>
      </c>
      <c r="AW677">
        <v>0</v>
      </c>
      <c r="AX677">
        <v>7</v>
      </c>
      <c r="AZ677" s="1">
        <v>44455</v>
      </c>
      <c r="BA677">
        <v>4</v>
      </c>
      <c r="BB677">
        <v>3</v>
      </c>
      <c r="BC677">
        <v>3</v>
      </c>
      <c r="BD677">
        <v>36</v>
      </c>
      <c r="BE677">
        <v>1</v>
      </c>
      <c r="BF677">
        <v>0</v>
      </c>
      <c r="BG677">
        <v>36</v>
      </c>
      <c r="BH677">
        <v>43691</v>
      </c>
      <c r="BI677">
        <v>5</v>
      </c>
      <c r="BJ677">
        <v>3</v>
      </c>
      <c r="BK677">
        <v>2</v>
      </c>
      <c r="BL677">
        <v>36</v>
      </c>
      <c r="BM677">
        <v>1</v>
      </c>
      <c r="BN677">
        <v>0</v>
      </c>
      <c r="BO677">
        <v>36</v>
      </c>
      <c r="BP677">
        <v>43321</v>
      </c>
      <c r="BQ677">
        <v>2</v>
      </c>
      <c r="BR677">
        <v>2</v>
      </c>
      <c r="BS677">
        <v>0</v>
      </c>
      <c r="BT677">
        <v>16</v>
      </c>
      <c r="BU677">
        <v>1</v>
      </c>
      <c r="BV677">
        <v>0</v>
      </c>
      <c r="BW677">
        <v>16</v>
      </c>
      <c r="BX677" s="8">
        <v>32.667000000000002</v>
      </c>
      <c r="BZ677" t="s">
        <v>673</v>
      </c>
      <c r="CA677" t="s">
        <v>3277</v>
      </c>
      <c r="CB677">
        <v>76528</v>
      </c>
      <c r="CC677">
        <v>341</v>
      </c>
      <c r="CD677">
        <v>2544042500</v>
      </c>
      <c r="CE677" t="s">
        <v>336</v>
      </c>
      <c r="CF677" t="s">
        <v>334</v>
      </c>
      <c r="CG677" s="1">
        <v>37154</v>
      </c>
      <c r="CH677" t="s">
        <v>334</v>
      </c>
      <c r="CI677" t="s">
        <v>334</v>
      </c>
      <c r="CJ677" t="s">
        <v>334</v>
      </c>
      <c r="CK677" t="s">
        <v>338</v>
      </c>
      <c r="CL677" t="s">
        <v>3278</v>
      </c>
      <c r="CM677">
        <v>106</v>
      </c>
      <c r="CN677" s="1">
        <v>44835</v>
      </c>
      <c r="CP677"/>
      <c r="CQ677"/>
      <c r="CR677"/>
      <c r="CS677"/>
      <c r="CT677"/>
      <c r="CU677" s="23"/>
      <c r="CV677"/>
      <c r="CW677"/>
      <c r="CX677"/>
    </row>
    <row r="678" spans="1:102" x14ac:dyDescent="0.35">
      <c r="A678" t="s">
        <v>143</v>
      </c>
      <c r="B678" t="s">
        <v>390</v>
      </c>
      <c r="C678">
        <v>675887</v>
      </c>
      <c r="D678" t="s">
        <v>3279</v>
      </c>
      <c r="E678" t="s">
        <v>587</v>
      </c>
      <c r="F678" t="s">
        <v>630</v>
      </c>
      <c r="G678" t="s">
        <v>166</v>
      </c>
      <c r="H678" t="s">
        <v>333</v>
      </c>
      <c r="I678">
        <v>64.900000000000006</v>
      </c>
      <c r="K678" t="s">
        <v>334</v>
      </c>
      <c r="L678" t="s">
        <v>339</v>
      </c>
      <c r="M678">
        <v>5</v>
      </c>
      <c r="N678">
        <v>4</v>
      </c>
      <c r="P678">
        <v>5</v>
      </c>
      <c r="Q678">
        <v>5</v>
      </c>
      <c r="R678">
        <v>3</v>
      </c>
      <c r="T678" s="8">
        <v>3.69943</v>
      </c>
      <c r="U678" s="8">
        <v>0.64510000000000001</v>
      </c>
      <c r="V678">
        <v>32.799999999999997</v>
      </c>
      <c r="W678" s="8">
        <v>0.94184999999999997</v>
      </c>
      <c r="X678" s="8">
        <v>1.5869500000000001</v>
      </c>
      <c r="Y678" s="8">
        <v>3.3654500000000001</v>
      </c>
      <c r="Z678" s="8">
        <v>0.43680000000000002</v>
      </c>
      <c r="AA678" s="8">
        <v>7.0040000000000005E-2</v>
      </c>
      <c r="AC678" s="8">
        <v>2.1124900000000002</v>
      </c>
      <c r="AD678">
        <v>0</v>
      </c>
      <c r="AG678">
        <v>6</v>
      </c>
      <c r="AI678" s="8">
        <v>2.0442300000000002</v>
      </c>
      <c r="AJ678" s="8">
        <v>0.70438999999999996</v>
      </c>
      <c r="AK678" s="8">
        <v>0.32551000000000002</v>
      </c>
      <c r="AL678" s="8">
        <v>3.0741299999999998</v>
      </c>
      <c r="AM678">
        <v>2.1078999999999999</v>
      </c>
      <c r="AN678">
        <v>0.98429</v>
      </c>
      <c r="AO678">
        <v>0.75285000000000002</v>
      </c>
      <c r="AP678">
        <v>3.79772</v>
      </c>
      <c r="AR678">
        <v>0</v>
      </c>
      <c r="AS678">
        <v>0</v>
      </c>
      <c r="AT678">
        <v>0</v>
      </c>
      <c r="AU678">
        <v>0</v>
      </c>
      <c r="AV678" s="4">
        <v>0</v>
      </c>
      <c r="AW678">
        <v>0</v>
      </c>
      <c r="AX678">
        <v>0</v>
      </c>
      <c r="AZ678" s="1">
        <v>44449</v>
      </c>
      <c r="BA678">
        <v>1</v>
      </c>
      <c r="BB678">
        <v>1</v>
      </c>
      <c r="BC678">
        <v>0</v>
      </c>
      <c r="BD678">
        <v>4</v>
      </c>
      <c r="BE678">
        <v>1</v>
      </c>
      <c r="BF678">
        <v>0</v>
      </c>
      <c r="BG678">
        <v>4</v>
      </c>
      <c r="BH678">
        <v>43558</v>
      </c>
      <c r="BI678">
        <v>2</v>
      </c>
      <c r="BJ678">
        <v>2</v>
      </c>
      <c r="BK678">
        <v>0</v>
      </c>
      <c r="BL678">
        <v>24</v>
      </c>
      <c r="BM678">
        <v>1</v>
      </c>
      <c r="BN678">
        <v>0</v>
      </c>
      <c r="BO678">
        <v>24</v>
      </c>
      <c r="BP678">
        <v>43187</v>
      </c>
      <c r="BQ678">
        <v>2</v>
      </c>
      <c r="BR678">
        <v>2</v>
      </c>
      <c r="BS678">
        <v>0</v>
      </c>
      <c r="BT678">
        <v>16</v>
      </c>
      <c r="BU678">
        <v>1</v>
      </c>
      <c r="BV678">
        <v>0</v>
      </c>
      <c r="BW678">
        <v>16</v>
      </c>
      <c r="BX678" s="8">
        <v>12.667</v>
      </c>
      <c r="BZ678" t="s">
        <v>3273</v>
      </c>
      <c r="CA678" t="s">
        <v>3280</v>
      </c>
      <c r="CB678">
        <v>77802</v>
      </c>
      <c r="CC678">
        <v>190</v>
      </c>
      <c r="CD678">
        <v>9798217330</v>
      </c>
      <c r="CE678" t="s">
        <v>336</v>
      </c>
      <c r="CF678" t="s">
        <v>334</v>
      </c>
      <c r="CG678" s="1">
        <v>37154</v>
      </c>
      <c r="CH678" t="s">
        <v>334</v>
      </c>
      <c r="CI678" t="s">
        <v>334</v>
      </c>
      <c r="CJ678" t="s">
        <v>334</v>
      </c>
      <c r="CK678" t="s">
        <v>338</v>
      </c>
      <c r="CL678" t="s">
        <v>3281</v>
      </c>
      <c r="CM678">
        <v>81</v>
      </c>
      <c r="CN678" s="1">
        <v>44835</v>
      </c>
      <c r="CP678"/>
      <c r="CQ678"/>
      <c r="CR678"/>
      <c r="CS678"/>
      <c r="CT678"/>
      <c r="CU678" s="23"/>
      <c r="CV678"/>
      <c r="CW678"/>
      <c r="CX678"/>
    </row>
    <row r="679" spans="1:102" x14ac:dyDescent="0.35">
      <c r="A679" t="s">
        <v>143</v>
      </c>
      <c r="B679" t="s">
        <v>390</v>
      </c>
      <c r="C679">
        <v>675888</v>
      </c>
      <c r="D679" t="s">
        <v>3282</v>
      </c>
      <c r="E679" t="s">
        <v>545</v>
      </c>
      <c r="F679" t="s">
        <v>504</v>
      </c>
      <c r="G679" t="s">
        <v>166</v>
      </c>
      <c r="H679" t="s">
        <v>346</v>
      </c>
      <c r="I679">
        <v>51.7</v>
      </c>
      <c r="K679" t="s">
        <v>334</v>
      </c>
      <c r="L679" t="s">
        <v>339</v>
      </c>
      <c r="M679">
        <v>4</v>
      </c>
      <c r="N679">
        <v>2</v>
      </c>
      <c r="P679">
        <v>2</v>
      </c>
      <c r="Q679">
        <v>1</v>
      </c>
      <c r="R679">
        <v>2</v>
      </c>
      <c r="T679" s="8">
        <v>3.59009</v>
      </c>
      <c r="U679" s="8">
        <v>0.27262999999999998</v>
      </c>
      <c r="V679">
        <v>85.3</v>
      </c>
      <c r="W679" s="8">
        <v>1.26278</v>
      </c>
      <c r="X679" s="8">
        <v>1.5354099999999999</v>
      </c>
      <c r="Y679" s="8">
        <v>3.2498100000000001</v>
      </c>
      <c r="Z679" s="8">
        <v>0.23139999999999999</v>
      </c>
      <c r="AA679" s="8">
        <v>2.6290000000000001E-2</v>
      </c>
      <c r="AC679" s="8">
        <v>2.0546799999999998</v>
      </c>
      <c r="AE679">
        <v>6</v>
      </c>
      <c r="AF679">
        <v>1</v>
      </c>
      <c r="AI679" s="8">
        <v>1.9617199999999999</v>
      </c>
      <c r="AJ679" s="8">
        <v>0.74097999999999997</v>
      </c>
      <c r="AK679" s="8">
        <v>0.37258000000000002</v>
      </c>
      <c r="AL679" s="8">
        <v>3.0752899999999999</v>
      </c>
      <c r="AM679">
        <v>2.13645</v>
      </c>
      <c r="AN679">
        <v>1.2544999999999999</v>
      </c>
      <c r="AO679">
        <v>0.27796999999999999</v>
      </c>
      <c r="AP679">
        <v>3.6840799999999998</v>
      </c>
      <c r="AR679">
        <v>0</v>
      </c>
      <c r="AS679">
        <v>1</v>
      </c>
      <c r="AT679">
        <v>0</v>
      </c>
      <c r="AU679">
        <v>0</v>
      </c>
      <c r="AV679" s="4">
        <v>0</v>
      </c>
      <c r="AW679">
        <v>0</v>
      </c>
      <c r="AX679">
        <v>0</v>
      </c>
      <c r="AZ679" s="1">
        <v>44643</v>
      </c>
      <c r="BA679">
        <v>1</v>
      </c>
      <c r="BB679">
        <v>1</v>
      </c>
      <c r="BC679">
        <v>0</v>
      </c>
      <c r="BD679">
        <v>4</v>
      </c>
      <c r="BE679">
        <v>1</v>
      </c>
      <c r="BF679">
        <v>0</v>
      </c>
      <c r="BG679">
        <v>4</v>
      </c>
      <c r="BH679">
        <v>44182</v>
      </c>
      <c r="BI679">
        <v>4</v>
      </c>
      <c r="BJ679">
        <v>4</v>
      </c>
      <c r="BK679">
        <v>2</v>
      </c>
      <c r="BL679">
        <v>36</v>
      </c>
      <c r="BM679">
        <v>1</v>
      </c>
      <c r="BN679">
        <v>0</v>
      </c>
      <c r="BO679">
        <v>36</v>
      </c>
      <c r="BP679">
        <v>43622</v>
      </c>
      <c r="BQ679">
        <v>5</v>
      </c>
      <c r="BR679">
        <v>5</v>
      </c>
      <c r="BS679">
        <v>0</v>
      </c>
      <c r="BT679">
        <v>36</v>
      </c>
      <c r="BU679">
        <v>1</v>
      </c>
      <c r="BV679">
        <v>0</v>
      </c>
      <c r="BW679">
        <v>36</v>
      </c>
      <c r="BX679" s="8">
        <v>20</v>
      </c>
      <c r="BZ679" t="s">
        <v>1112</v>
      </c>
      <c r="CA679" t="s">
        <v>3283</v>
      </c>
      <c r="CB679">
        <v>75703</v>
      </c>
      <c r="CC679">
        <v>892</v>
      </c>
      <c r="CD679">
        <v>9035616060</v>
      </c>
      <c r="CE679" t="s">
        <v>336</v>
      </c>
      <c r="CF679" t="s">
        <v>334</v>
      </c>
      <c r="CG679" s="1">
        <v>37159</v>
      </c>
      <c r="CH679" t="s">
        <v>334</v>
      </c>
      <c r="CI679" t="s">
        <v>334</v>
      </c>
      <c r="CJ679" t="s">
        <v>337</v>
      </c>
      <c r="CK679" t="s">
        <v>338</v>
      </c>
      <c r="CL679" t="s">
        <v>3284</v>
      </c>
      <c r="CM679">
        <v>49</v>
      </c>
      <c r="CN679" s="1">
        <v>44835</v>
      </c>
      <c r="CP679"/>
      <c r="CQ679"/>
      <c r="CR679"/>
      <c r="CS679"/>
      <c r="CT679"/>
      <c r="CU679" s="23"/>
      <c r="CV679"/>
      <c r="CW679"/>
      <c r="CX679"/>
    </row>
    <row r="680" spans="1:102" x14ac:dyDescent="0.35">
      <c r="A680" t="s">
        <v>143</v>
      </c>
      <c r="B680" t="s">
        <v>390</v>
      </c>
      <c r="C680">
        <v>675889</v>
      </c>
      <c r="D680" t="s">
        <v>3285</v>
      </c>
      <c r="E680" t="s">
        <v>897</v>
      </c>
      <c r="F680" t="s">
        <v>506</v>
      </c>
      <c r="G680" t="s">
        <v>166</v>
      </c>
      <c r="H680" t="s">
        <v>333</v>
      </c>
      <c r="I680">
        <v>62</v>
      </c>
      <c r="K680" t="s">
        <v>334</v>
      </c>
      <c r="L680" t="s">
        <v>339</v>
      </c>
      <c r="M680">
        <v>1</v>
      </c>
      <c r="N680">
        <v>1</v>
      </c>
      <c r="P680">
        <v>4</v>
      </c>
      <c r="Q680">
        <v>5</v>
      </c>
      <c r="R680">
        <v>3</v>
      </c>
      <c r="T680" s="8">
        <v>3.2280099999999998</v>
      </c>
      <c r="U680" s="8">
        <v>0.35914000000000001</v>
      </c>
      <c r="V680">
        <v>69.7</v>
      </c>
      <c r="W680" s="8">
        <v>1.15456</v>
      </c>
      <c r="X680" s="8">
        <v>1.51369</v>
      </c>
      <c r="Y680" s="8">
        <v>2.62121</v>
      </c>
      <c r="Z680" s="8">
        <v>0.25831999999999999</v>
      </c>
      <c r="AA680" s="8">
        <v>0.18701000000000001</v>
      </c>
      <c r="AC680" s="8">
        <v>1.7143200000000001</v>
      </c>
      <c r="AD680">
        <v>85.7</v>
      </c>
      <c r="AF680">
        <v>0</v>
      </c>
      <c r="AI680" s="8">
        <v>1.9676400000000001</v>
      </c>
      <c r="AJ680" s="8">
        <v>0.78902000000000005</v>
      </c>
      <c r="AK680" s="8">
        <v>0.40899999999999997</v>
      </c>
      <c r="AL680" s="8">
        <v>3.1656599999999999</v>
      </c>
      <c r="AM680">
        <v>1.77718</v>
      </c>
      <c r="AN680">
        <v>1.0771500000000001</v>
      </c>
      <c r="AO680">
        <v>0.33356999999999998</v>
      </c>
      <c r="AP680">
        <v>3.2179500000000001</v>
      </c>
      <c r="AR680">
        <v>2</v>
      </c>
      <c r="AS680">
        <v>0</v>
      </c>
      <c r="AT680">
        <v>0</v>
      </c>
      <c r="AU680">
        <v>0</v>
      </c>
      <c r="AV680" s="4">
        <v>0</v>
      </c>
      <c r="AW680">
        <v>0</v>
      </c>
      <c r="AX680">
        <v>0</v>
      </c>
      <c r="AZ680" s="1">
        <v>44406</v>
      </c>
      <c r="BA680">
        <v>4</v>
      </c>
      <c r="BB680">
        <v>3</v>
      </c>
      <c r="BC680">
        <v>1</v>
      </c>
      <c r="BD680">
        <v>16</v>
      </c>
      <c r="BE680">
        <v>1</v>
      </c>
      <c r="BF680">
        <v>0</v>
      </c>
      <c r="BG680">
        <v>16</v>
      </c>
      <c r="BH680">
        <v>43609</v>
      </c>
      <c r="BI680">
        <v>13</v>
      </c>
      <c r="BJ680">
        <v>13</v>
      </c>
      <c r="BK680">
        <v>0</v>
      </c>
      <c r="BL680">
        <v>185</v>
      </c>
      <c r="BM680">
        <v>1</v>
      </c>
      <c r="BN680">
        <v>0</v>
      </c>
      <c r="BO680">
        <v>185</v>
      </c>
      <c r="BP680">
        <v>43196</v>
      </c>
      <c r="BQ680">
        <v>5</v>
      </c>
      <c r="BR680">
        <v>3</v>
      </c>
      <c r="BS680">
        <v>2</v>
      </c>
      <c r="BT680">
        <v>64</v>
      </c>
      <c r="BU680">
        <v>1</v>
      </c>
      <c r="BV680">
        <v>0</v>
      </c>
      <c r="BW680">
        <v>64</v>
      </c>
      <c r="BX680" s="8">
        <v>80.332999999999998</v>
      </c>
      <c r="BZ680" t="s">
        <v>874</v>
      </c>
      <c r="CA680" t="s">
        <v>3286</v>
      </c>
      <c r="CB680">
        <v>75165</v>
      </c>
      <c r="CC680">
        <v>470</v>
      </c>
      <c r="CD680">
        <v>9729377320</v>
      </c>
      <c r="CE680" t="s">
        <v>336</v>
      </c>
      <c r="CF680" t="s">
        <v>334</v>
      </c>
      <c r="CG680" s="1">
        <v>37189</v>
      </c>
      <c r="CH680" t="s">
        <v>334</v>
      </c>
      <c r="CI680" t="s">
        <v>334</v>
      </c>
      <c r="CJ680" t="s">
        <v>334</v>
      </c>
      <c r="CK680" t="s">
        <v>338</v>
      </c>
      <c r="CL680" t="s">
        <v>3287</v>
      </c>
      <c r="CM680">
        <v>61</v>
      </c>
      <c r="CN680" s="1">
        <v>44835</v>
      </c>
      <c r="CP680"/>
      <c r="CQ680"/>
      <c r="CR680"/>
      <c r="CS680"/>
      <c r="CT680"/>
      <c r="CU680" s="23"/>
      <c r="CV680"/>
      <c r="CW680"/>
      <c r="CX680"/>
    </row>
    <row r="681" spans="1:102" x14ac:dyDescent="0.35">
      <c r="A681" t="s">
        <v>143</v>
      </c>
      <c r="B681" t="s">
        <v>390</v>
      </c>
      <c r="C681">
        <v>675890</v>
      </c>
      <c r="D681" t="s">
        <v>3288</v>
      </c>
      <c r="E681" t="s">
        <v>635</v>
      </c>
      <c r="F681" t="s">
        <v>636</v>
      </c>
      <c r="G681" t="s">
        <v>166</v>
      </c>
      <c r="H681" t="s">
        <v>364</v>
      </c>
      <c r="I681">
        <v>69.7</v>
      </c>
      <c r="K681" t="s">
        <v>334</v>
      </c>
      <c r="L681" t="s">
        <v>339</v>
      </c>
      <c r="M681">
        <v>3</v>
      </c>
      <c r="N681">
        <v>1</v>
      </c>
      <c r="P681">
        <v>2</v>
      </c>
      <c r="Q681">
        <v>2</v>
      </c>
      <c r="R681">
        <v>2</v>
      </c>
      <c r="T681" s="8">
        <v>2.8187500000000001</v>
      </c>
      <c r="U681" s="8">
        <v>0.41477999999999998</v>
      </c>
      <c r="V681">
        <v>64.599999999999994</v>
      </c>
      <c r="W681" s="8">
        <v>0.50943000000000005</v>
      </c>
      <c r="X681" s="8">
        <v>0.92420000000000002</v>
      </c>
      <c r="Y681" s="8">
        <v>2.4617499999999999</v>
      </c>
      <c r="Z681" s="8">
        <v>0.31752000000000002</v>
      </c>
      <c r="AA681" s="8">
        <v>6.1199999999999997E-2</v>
      </c>
      <c r="AC681" s="8">
        <v>1.89455</v>
      </c>
      <c r="AD681">
        <v>37.5</v>
      </c>
      <c r="AG681">
        <v>6</v>
      </c>
      <c r="AI681" s="8">
        <v>2.1370300000000002</v>
      </c>
      <c r="AJ681" s="8">
        <v>0.76327999999999996</v>
      </c>
      <c r="AK681" s="8">
        <v>0.35519000000000001</v>
      </c>
      <c r="AL681" s="8">
        <v>3.25549</v>
      </c>
      <c r="AM681">
        <v>1.8083400000000001</v>
      </c>
      <c r="AN681">
        <v>0.49131000000000002</v>
      </c>
      <c r="AO681">
        <v>0.44362000000000001</v>
      </c>
      <c r="AP681">
        <v>2.7324299999999999</v>
      </c>
      <c r="AR681">
        <v>0</v>
      </c>
      <c r="AS681">
        <v>5</v>
      </c>
      <c r="AT681">
        <v>0</v>
      </c>
      <c r="AU681">
        <v>4</v>
      </c>
      <c r="AV681" s="4">
        <v>8079.86</v>
      </c>
      <c r="AW681">
        <v>0</v>
      </c>
      <c r="AX681">
        <v>4</v>
      </c>
      <c r="AZ681" s="1">
        <v>44644</v>
      </c>
      <c r="BA681">
        <v>1</v>
      </c>
      <c r="BB681">
        <v>1</v>
      </c>
      <c r="BC681">
        <v>1</v>
      </c>
      <c r="BD681">
        <v>4</v>
      </c>
      <c r="BE681">
        <v>1</v>
      </c>
      <c r="BF681">
        <v>0</v>
      </c>
      <c r="BG681">
        <v>4</v>
      </c>
      <c r="BH681">
        <v>44183</v>
      </c>
      <c r="BI681">
        <v>8</v>
      </c>
      <c r="BJ681">
        <v>8</v>
      </c>
      <c r="BK681">
        <v>0</v>
      </c>
      <c r="BL681">
        <v>40</v>
      </c>
      <c r="BM681">
        <v>1</v>
      </c>
      <c r="BN681">
        <v>0</v>
      </c>
      <c r="BO681">
        <v>40</v>
      </c>
      <c r="BP681">
        <v>43616</v>
      </c>
      <c r="BQ681">
        <v>17</v>
      </c>
      <c r="BR681">
        <v>15</v>
      </c>
      <c r="BS681">
        <v>2</v>
      </c>
      <c r="BT681">
        <v>68</v>
      </c>
      <c r="BU681">
        <v>1</v>
      </c>
      <c r="BV681">
        <v>0</v>
      </c>
      <c r="BW681">
        <v>68</v>
      </c>
      <c r="BX681" s="8">
        <v>26.667000000000002</v>
      </c>
      <c r="BZ681" t="s">
        <v>3289</v>
      </c>
      <c r="CA681" t="s">
        <v>3290</v>
      </c>
      <c r="CB681">
        <v>78229</v>
      </c>
      <c r="CC681">
        <v>130</v>
      </c>
      <c r="CD681">
        <v>2106144888</v>
      </c>
      <c r="CE681" t="s">
        <v>336</v>
      </c>
      <c r="CF681" t="s">
        <v>334</v>
      </c>
      <c r="CG681" s="1">
        <v>37168</v>
      </c>
      <c r="CH681" t="s">
        <v>334</v>
      </c>
      <c r="CI681" t="s">
        <v>334</v>
      </c>
      <c r="CJ681" t="s">
        <v>334</v>
      </c>
      <c r="CK681" t="s">
        <v>338</v>
      </c>
      <c r="CL681" t="s">
        <v>3291</v>
      </c>
      <c r="CM681">
        <v>134</v>
      </c>
      <c r="CN681" s="1">
        <v>44835</v>
      </c>
      <c r="CP681"/>
      <c r="CQ681"/>
      <c r="CR681"/>
      <c r="CS681"/>
      <c r="CT681"/>
      <c r="CU681" s="23"/>
      <c r="CV681"/>
      <c r="CW681"/>
      <c r="CX681"/>
    </row>
    <row r="682" spans="1:102" x14ac:dyDescent="0.35">
      <c r="A682" t="s">
        <v>143</v>
      </c>
      <c r="B682" t="s">
        <v>390</v>
      </c>
      <c r="C682">
        <v>675891</v>
      </c>
      <c r="D682" t="s">
        <v>3292</v>
      </c>
      <c r="E682" t="s">
        <v>382</v>
      </c>
      <c r="F682" t="s">
        <v>1613</v>
      </c>
      <c r="G682" t="s">
        <v>166</v>
      </c>
      <c r="H682" t="s">
        <v>333</v>
      </c>
      <c r="I682">
        <v>93.9</v>
      </c>
      <c r="K682" t="s">
        <v>334</v>
      </c>
      <c r="L682" t="s">
        <v>335</v>
      </c>
      <c r="M682">
        <v>2</v>
      </c>
      <c r="N682">
        <v>2</v>
      </c>
      <c r="P682">
        <v>3</v>
      </c>
      <c r="Q682">
        <v>4</v>
      </c>
      <c r="R682">
        <v>2</v>
      </c>
      <c r="T682" s="8">
        <v>3.40177</v>
      </c>
      <c r="U682" s="8">
        <v>0.38407999999999998</v>
      </c>
      <c r="V682">
        <v>50.9</v>
      </c>
      <c r="W682" s="8">
        <v>1.1230599999999999</v>
      </c>
      <c r="X682" s="8">
        <v>1.5071399999999999</v>
      </c>
      <c r="Y682" s="8">
        <v>2.9526300000000001</v>
      </c>
      <c r="Z682" s="8">
        <v>0.23821999999999999</v>
      </c>
      <c r="AA682" s="8">
        <v>5.2909999999999999E-2</v>
      </c>
      <c r="AC682" s="8">
        <v>1.89463</v>
      </c>
      <c r="AD682">
        <v>60</v>
      </c>
      <c r="AF682">
        <v>1</v>
      </c>
      <c r="AI682" s="8">
        <v>2.0427599999999999</v>
      </c>
      <c r="AJ682" s="8">
        <v>0.79825999999999997</v>
      </c>
      <c r="AK682" s="8">
        <v>0.42327999999999999</v>
      </c>
      <c r="AL682" s="8">
        <v>3.2643</v>
      </c>
      <c r="AM682">
        <v>1.8918699999999999</v>
      </c>
      <c r="AN682">
        <v>1.0356399999999999</v>
      </c>
      <c r="AO682">
        <v>0.34471000000000002</v>
      </c>
      <c r="AP682">
        <v>3.2887</v>
      </c>
      <c r="AR682">
        <v>1</v>
      </c>
      <c r="AS682">
        <v>2</v>
      </c>
      <c r="AT682">
        <v>4</v>
      </c>
      <c r="AU682">
        <v>5</v>
      </c>
      <c r="AV682" s="4">
        <v>93626</v>
      </c>
      <c r="AW682">
        <v>0</v>
      </c>
      <c r="AX682">
        <v>5</v>
      </c>
      <c r="AZ682" s="1">
        <v>44365</v>
      </c>
      <c r="BA682">
        <v>4</v>
      </c>
      <c r="BB682">
        <v>2</v>
      </c>
      <c r="BC682">
        <v>2</v>
      </c>
      <c r="BD682">
        <v>36</v>
      </c>
      <c r="BE682">
        <v>1</v>
      </c>
      <c r="BF682">
        <v>0</v>
      </c>
      <c r="BG682">
        <v>36</v>
      </c>
      <c r="BH682">
        <v>43630</v>
      </c>
      <c r="BI682">
        <v>5</v>
      </c>
      <c r="BJ682">
        <v>2</v>
      </c>
      <c r="BK682">
        <v>3</v>
      </c>
      <c r="BL682">
        <v>166</v>
      </c>
      <c r="BM682">
        <v>1</v>
      </c>
      <c r="BN682">
        <v>0</v>
      </c>
      <c r="BO682">
        <v>166</v>
      </c>
      <c r="BP682">
        <v>43293</v>
      </c>
      <c r="BQ682">
        <v>9</v>
      </c>
      <c r="BR682">
        <v>9</v>
      </c>
      <c r="BS682">
        <v>0</v>
      </c>
      <c r="BT682">
        <v>40</v>
      </c>
      <c r="BU682">
        <v>1</v>
      </c>
      <c r="BV682">
        <v>0</v>
      </c>
      <c r="BW682">
        <v>40</v>
      </c>
      <c r="BX682" s="8">
        <v>80</v>
      </c>
      <c r="BZ682" t="s">
        <v>1016</v>
      </c>
      <c r="CA682" t="s">
        <v>3293</v>
      </c>
      <c r="CB682">
        <v>76426</v>
      </c>
      <c r="CC682">
        <v>973</v>
      </c>
      <c r="CD682">
        <v>9406835023</v>
      </c>
      <c r="CE682" t="s">
        <v>336</v>
      </c>
      <c r="CF682" t="s">
        <v>334</v>
      </c>
      <c r="CG682" s="1">
        <v>37197</v>
      </c>
      <c r="CH682" t="s">
        <v>334</v>
      </c>
      <c r="CI682" t="s">
        <v>334</v>
      </c>
      <c r="CJ682" t="s">
        <v>334</v>
      </c>
      <c r="CK682" t="s">
        <v>338</v>
      </c>
      <c r="CL682" t="s">
        <v>3294</v>
      </c>
      <c r="CM682">
        <v>76</v>
      </c>
      <c r="CN682" s="1">
        <v>44835</v>
      </c>
      <c r="CP682"/>
      <c r="CQ682"/>
      <c r="CR682"/>
      <c r="CS682"/>
      <c r="CT682"/>
      <c r="CU682" s="23"/>
      <c r="CV682"/>
      <c r="CW682"/>
      <c r="CX682"/>
    </row>
    <row r="683" spans="1:102" x14ac:dyDescent="0.35">
      <c r="A683" t="s">
        <v>143</v>
      </c>
      <c r="B683" t="s">
        <v>390</v>
      </c>
      <c r="C683">
        <v>675892</v>
      </c>
      <c r="D683" t="s">
        <v>3295</v>
      </c>
      <c r="E683" t="s">
        <v>491</v>
      </c>
      <c r="F683" t="s">
        <v>1485</v>
      </c>
      <c r="G683" t="s">
        <v>166</v>
      </c>
      <c r="H683" t="s">
        <v>333</v>
      </c>
      <c r="I683">
        <v>70.7</v>
      </c>
      <c r="K683" t="s">
        <v>334</v>
      </c>
      <c r="L683" t="s">
        <v>339</v>
      </c>
      <c r="M683">
        <v>5</v>
      </c>
      <c r="N683">
        <v>2</v>
      </c>
      <c r="P683">
        <v>5</v>
      </c>
      <c r="Q683">
        <v>5</v>
      </c>
      <c r="R683">
        <v>4</v>
      </c>
      <c r="T683" s="8">
        <v>3.0093800000000002</v>
      </c>
      <c r="U683" s="8">
        <v>0.49482999999999999</v>
      </c>
      <c r="V683">
        <v>25</v>
      </c>
      <c r="W683" s="8">
        <v>0.86392000000000002</v>
      </c>
      <c r="X683" s="8">
        <v>1.3587499999999999</v>
      </c>
      <c r="Y683" s="8">
        <v>2.5492900000000001</v>
      </c>
      <c r="Z683" s="8">
        <v>0.2571</v>
      </c>
      <c r="AA683" s="8">
        <v>0.12012</v>
      </c>
      <c r="AC683" s="8">
        <v>1.6506400000000001</v>
      </c>
      <c r="AD683">
        <v>28.6</v>
      </c>
      <c r="AF683">
        <v>0</v>
      </c>
      <c r="AI683" s="8">
        <v>2.0158900000000002</v>
      </c>
      <c r="AJ683" s="8">
        <v>0.76090999999999998</v>
      </c>
      <c r="AK683" s="8">
        <v>0.41628999999999999</v>
      </c>
      <c r="AL683" s="8">
        <v>3.1930999999999998</v>
      </c>
      <c r="AM683">
        <v>1.6701999999999999</v>
      </c>
      <c r="AN683">
        <v>0.83577000000000001</v>
      </c>
      <c r="AO683">
        <v>0.45155000000000001</v>
      </c>
      <c r="AP683">
        <v>2.9742299999999999</v>
      </c>
      <c r="AR683">
        <v>3</v>
      </c>
      <c r="AS683">
        <v>0</v>
      </c>
      <c r="AT683">
        <v>0</v>
      </c>
      <c r="AU683">
        <v>0</v>
      </c>
      <c r="AV683" s="4">
        <v>0</v>
      </c>
      <c r="AW683">
        <v>0</v>
      </c>
      <c r="AX683">
        <v>0</v>
      </c>
      <c r="AZ683" s="1">
        <v>44756</v>
      </c>
      <c r="BA683">
        <v>0</v>
      </c>
      <c r="BB683">
        <v>0</v>
      </c>
      <c r="BC683">
        <v>0</v>
      </c>
      <c r="BD683">
        <v>0</v>
      </c>
      <c r="BE683">
        <v>0</v>
      </c>
      <c r="BF683">
        <v>0</v>
      </c>
      <c r="BG683">
        <v>0</v>
      </c>
      <c r="BH683">
        <v>44301</v>
      </c>
      <c r="BI683">
        <v>0</v>
      </c>
      <c r="BJ683">
        <v>0</v>
      </c>
      <c r="BK683">
        <v>0</v>
      </c>
      <c r="BL683">
        <v>0</v>
      </c>
      <c r="BM683">
        <v>0</v>
      </c>
      <c r="BN683">
        <v>0</v>
      </c>
      <c r="BO683">
        <v>0</v>
      </c>
      <c r="BP683">
        <v>43644</v>
      </c>
      <c r="BQ683">
        <v>7</v>
      </c>
      <c r="BR683">
        <v>5</v>
      </c>
      <c r="BS683">
        <v>2</v>
      </c>
      <c r="BT683">
        <v>52</v>
      </c>
      <c r="BU683">
        <v>1</v>
      </c>
      <c r="BV683">
        <v>0</v>
      </c>
      <c r="BW683">
        <v>52</v>
      </c>
      <c r="BX683" s="8">
        <v>8.6669999999999998</v>
      </c>
      <c r="BZ683" t="s">
        <v>2406</v>
      </c>
      <c r="CA683" t="s">
        <v>3296</v>
      </c>
      <c r="CB683">
        <v>78382</v>
      </c>
      <c r="CC683">
        <v>30</v>
      </c>
      <c r="CD683">
        <v>3617271800</v>
      </c>
      <c r="CE683" t="s">
        <v>336</v>
      </c>
      <c r="CF683" t="s">
        <v>334</v>
      </c>
      <c r="CG683" s="1">
        <v>37223</v>
      </c>
      <c r="CH683" t="s">
        <v>334</v>
      </c>
      <c r="CI683" t="s">
        <v>334</v>
      </c>
      <c r="CJ683" t="s">
        <v>334</v>
      </c>
      <c r="CK683" t="s">
        <v>338</v>
      </c>
      <c r="CL683" t="s">
        <v>3297</v>
      </c>
      <c r="CM683">
        <v>120</v>
      </c>
      <c r="CN683" s="1">
        <v>44835</v>
      </c>
      <c r="CP683"/>
      <c r="CQ683"/>
      <c r="CR683"/>
      <c r="CS683"/>
      <c r="CT683"/>
      <c r="CU683" s="23"/>
      <c r="CV683"/>
      <c r="CW683"/>
      <c r="CX683"/>
    </row>
    <row r="684" spans="1:102" x14ac:dyDescent="0.35">
      <c r="A684" t="s">
        <v>143</v>
      </c>
      <c r="B684" t="s">
        <v>390</v>
      </c>
      <c r="C684">
        <v>675893</v>
      </c>
      <c r="D684" t="s">
        <v>3298</v>
      </c>
      <c r="E684" t="s">
        <v>439</v>
      </c>
      <c r="F684" t="s">
        <v>95</v>
      </c>
      <c r="G684" t="s">
        <v>166</v>
      </c>
      <c r="H684" t="s">
        <v>333</v>
      </c>
      <c r="I684">
        <v>27</v>
      </c>
      <c r="K684" t="s">
        <v>334</v>
      </c>
      <c r="L684" t="s">
        <v>339</v>
      </c>
      <c r="M684">
        <v>2</v>
      </c>
      <c r="N684">
        <v>1</v>
      </c>
      <c r="P684">
        <v>4</v>
      </c>
      <c r="R684">
        <v>4</v>
      </c>
      <c r="T684" s="8">
        <v>5.9318</v>
      </c>
      <c r="U684" s="8">
        <v>0.74712999999999996</v>
      </c>
      <c r="V684">
        <v>73.099999999999994</v>
      </c>
      <c r="W684" s="8">
        <v>2.0622799999999999</v>
      </c>
      <c r="X684" s="8">
        <v>2.8094100000000002</v>
      </c>
      <c r="Y684" s="8">
        <v>5.4387499999999998</v>
      </c>
      <c r="Z684" s="8">
        <v>0.54634000000000005</v>
      </c>
      <c r="AA684" s="8">
        <v>0.19703999999999999</v>
      </c>
      <c r="AC684" s="8">
        <v>3.1223900000000002</v>
      </c>
      <c r="AD684">
        <v>83.3</v>
      </c>
      <c r="AG684">
        <v>6</v>
      </c>
      <c r="AI684" s="8">
        <v>2.00169</v>
      </c>
      <c r="AJ684" s="8">
        <v>0.85511999999999999</v>
      </c>
      <c r="AK684" s="8">
        <v>0.47852</v>
      </c>
      <c r="AL684" s="8">
        <v>3.33534</v>
      </c>
      <c r="AM684">
        <v>3.1818200000000001</v>
      </c>
      <c r="AN684">
        <v>1.77529</v>
      </c>
      <c r="AO684">
        <v>0.59311999999999998</v>
      </c>
      <c r="AP684">
        <v>5.6124999999999998</v>
      </c>
      <c r="AR684">
        <v>0</v>
      </c>
      <c r="AS684">
        <v>1</v>
      </c>
      <c r="AT684">
        <v>3</v>
      </c>
      <c r="AU684">
        <v>2</v>
      </c>
      <c r="AV684" s="4">
        <v>35000</v>
      </c>
      <c r="AW684">
        <v>1</v>
      </c>
      <c r="AX684">
        <v>3</v>
      </c>
      <c r="AZ684" s="1">
        <v>44664</v>
      </c>
      <c r="BA684">
        <v>8</v>
      </c>
      <c r="BB684">
        <v>6</v>
      </c>
      <c r="BC684">
        <v>2</v>
      </c>
      <c r="BD684">
        <v>36</v>
      </c>
      <c r="BE684">
        <v>1</v>
      </c>
      <c r="BF684">
        <v>0</v>
      </c>
      <c r="BG684">
        <v>36</v>
      </c>
      <c r="BH684">
        <v>43629</v>
      </c>
      <c r="BI684">
        <v>8</v>
      </c>
      <c r="BJ684">
        <v>5</v>
      </c>
      <c r="BK684">
        <v>3</v>
      </c>
      <c r="BL684">
        <v>44</v>
      </c>
      <c r="BM684">
        <v>1</v>
      </c>
      <c r="BN684">
        <v>0</v>
      </c>
      <c r="BO684">
        <v>44</v>
      </c>
      <c r="BP684">
        <v>43293</v>
      </c>
      <c r="BQ684">
        <v>3</v>
      </c>
      <c r="BR684">
        <v>3</v>
      </c>
      <c r="BS684">
        <v>0</v>
      </c>
      <c r="BT684">
        <v>40</v>
      </c>
      <c r="BU684">
        <v>1</v>
      </c>
      <c r="BV684">
        <v>0</v>
      </c>
      <c r="BW684">
        <v>40</v>
      </c>
      <c r="BX684" s="8">
        <v>39.332999999999998</v>
      </c>
      <c r="BZ684" t="s">
        <v>3299</v>
      </c>
      <c r="CA684" t="s">
        <v>3300</v>
      </c>
      <c r="CB684">
        <v>75243</v>
      </c>
      <c r="CC684">
        <v>390</v>
      </c>
      <c r="CD684">
        <v>2143635100</v>
      </c>
      <c r="CE684" t="s">
        <v>381</v>
      </c>
      <c r="CF684" t="s">
        <v>334</v>
      </c>
      <c r="CG684" s="1">
        <v>37223</v>
      </c>
      <c r="CH684" t="s">
        <v>334</v>
      </c>
      <c r="CI684" t="s">
        <v>334</v>
      </c>
      <c r="CJ684" t="s">
        <v>334</v>
      </c>
      <c r="CK684" t="s">
        <v>338</v>
      </c>
      <c r="CL684" t="s">
        <v>3301</v>
      </c>
      <c r="CM684">
        <v>57</v>
      </c>
      <c r="CN684" s="1">
        <v>44835</v>
      </c>
      <c r="CP684"/>
      <c r="CQ684"/>
      <c r="CR684">
        <v>12</v>
      </c>
      <c r="CS684"/>
      <c r="CT684"/>
      <c r="CU684" s="23">
        <v>2</v>
      </c>
      <c r="CV684"/>
      <c r="CW684"/>
      <c r="CX684"/>
    </row>
    <row r="685" spans="1:102" x14ac:dyDescent="0.35">
      <c r="A685" t="s">
        <v>143</v>
      </c>
      <c r="B685" t="s">
        <v>390</v>
      </c>
      <c r="C685">
        <v>675894</v>
      </c>
      <c r="D685" t="s">
        <v>3302</v>
      </c>
      <c r="E685" t="s">
        <v>2044</v>
      </c>
      <c r="F685" t="s">
        <v>348</v>
      </c>
      <c r="G685" t="s">
        <v>166</v>
      </c>
      <c r="H685" t="s">
        <v>333</v>
      </c>
      <c r="I685">
        <v>103.8</v>
      </c>
      <c r="K685" t="s">
        <v>334</v>
      </c>
      <c r="L685" t="s">
        <v>339</v>
      </c>
      <c r="M685">
        <v>2</v>
      </c>
      <c r="N685">
        <v>1</v>
      </c>
      <c r="P685">
        <v>4</v>
      </c>
      <c r="Q685">
        <v>5</v>
      </c>
      <c r="R685">
        <v>1</v>
      </c>
      <c r="T685" s="8">
        <v>2.9199700000000002</v>
      </c>
      <c r="U685" s="8">
        <v>0.18970999999999999</v>
      </c>
      <c r="V685">
        <v>61.5</v>
      </c>
      <c r="W685" s="8">
        <v>0.99392999999999998</v>
      </c>
      <c r="X685" s="8">
        <v>1.18364</v>
      </c>
      <c r="Y685" s="8">
        <v>2.5453299999999999</v>
      </c>
      <c r="Z685" s="8">
        <v>0.20598</v>
      </c>
      <c r="AA685" s="8">
        <v>0.10924</v>
      </c>
      <c r="AC685" s="8">
        <v>1.73634</v>
      </c>
      <c r="AD685">
        <v>70</v>
      </c>
      <c r="AF685">
        <v>1</v>
      </c>
      <c r="AI685" s="8">
        <v>2.1557300000000001</v>
      </c>
      <c r="AJ685" s="8">
        <v>0.85426000000000002</v>
      </c>
      <c r="AK685" s="8">
        <v>0.56023999999999996</v>
      </c>
      <c r="AL685" s="8">
        <v>3.57023</v>
      </c>
      <c r="AM685">
        <v>1.6429499999999999</v>
      </c>
      <c r="AN685">
        <v>0.85648000000000002</v>
      </c>
      <c r="AO685">
        <v>0.12864</v>
      </c>
      <c r="AP685">
        <v>2.5810200000000001</v>
      </c>
      <c r="AR685">
        <v>0</v>
      </c>
      <c r="AS685">
        <v>2</v>
      </c>
      <c r="AT685">
        <v>1</v>
      </c>
      <c r="AU685">
        <v>1</v>
      </c>
      <c r="AV685" s="4">
        <v>650</v>
      </c>
      <c r="AW685">
        <v>0</v>
      </c>
      <c r="AX685">
        <v>1</v>
      </c>
      <c r="AZ685" s="1">
        <v>44504</v>
      </c>
      <c r="BA685">
        <v>1</v>
      </c>
      <c r="BB685">
        <v>1</v>
      </c>
      <c r="BC685">
        <v>0</v>
      </c>
      <c r="BD685">
        <v>4</v>
      </c>
      <c r="BE685">
        <v>1</v>
      </c>
      <c r="BF685">
        <v>0</v>
      </c>
      <c r="BG685">
        <v>4</v>
      </c>
      <c r="BH685">
        <v>43642</v>
      </c>
      <c r="BI685">
        <v>1</v>
      </c>
      <c r="BJ685">
        <v>0</v>
      </c>
      <c r="BK685">
        <v>1</v>
      </c>
      <c r="BL685">
        <v>100</v>
      </c>
      <c r="BM685">
        <v>0</v>
      </c>
      <c r="BN685">
        <v>0</v>
      </c>
      <c r="BO685">
        <v>100</v>
      </c>
      <c r="BP685">
        <v>43308</v>
      </c>
      <c r="BQ685">
        <v>5</v>
      </c>
      <c r="BR685">
        <v>5</v>
      </c>
      <c r="BS685">
        <v>0</v>
      </c>
      <c r="BT685">
        <v>24</v>
      </c>
      <c r="BU685">
        <v>1</v>
      </c>
      <c r="BV685">
        <v>0</v>
      </c>
      <c r="BW685">
        <v>24</v>
      </c>
      <c r="BX685" s="8">
        <v>39.332999999999998</v>
      </c>
      <c r="BZ685" t="s">
        <v>989</v>
      </c>
      <c r="CA685" t="s">
        <v>3303</v>
      </c>
      <c r="CB685">
        <v>77301</v>
      </c>
      <c r="CC685">
        <v>801</v>
      </c>
      <c r="CD685">
        <v>9364418266</v>
      </c>
      <c r="CE685" t="s">
        <v>336</v>
      </c>
      <c r="CF685" t="s">
        <v>334</v>
      </c>
      <c r="CG685" s="1">
        <v>37230</v>
      </c>
      <c r="CH685" t="s">
        <v>334</v>
      </c>
      <c r="CI685" t="s">
        <v>334</v>
      </c>
      <c r="CJ685" t="s">
        <v>334</v>
      </c>
      <c r="CK685" t="s">
        <v>338</v>
      </c>
      <c r="CL685" t="s">
        <v>3304</v>
      </c>
      <c r="CM685">
        <v>125</v>
      </c>
      <c r="CN685" s="1">
        <v>44835</v>
      </c>
      <c r="CP685"/>
      <c r="CQ685"/>
      <c r="CR685"/>
      <c r="CS685"/>
      <c r="CT685"/>
      <c r="CU685" s="23"/>
      <c r="CV685"/>
      <c r="CW685"/>
      <c r="CX685"/>
    </row>
    <row r="686" spans="1:102" x14ac:dyDescent="0.35">
      <c r="A686" t="s">
        <v>143</v>
      </c>
      <c r="B686" t="s">
        <v>390</v>
      </c>
      <c r="C686">
        <v>675896</v>
      </c>
      <c r="D686" t="s">
        <v>3305</v>
      </c>
      <c r="E686" t="s">
        <v>635</v>
      </c>
      <c r="F686" t="s">
        <v>636</v>
      </c>
      <c r="G686" t="s">
        <v>166</v>
      </c>
      <c r="H686" t="s">
        <v>333</v>
      </c>
      <c r="I686">
        <v>26.9</v>
      </c>
      <c r="K686" t="s">
        <v>334</v>
      </c>
      <c r="L686" t="s">
        <v>339</v>
      </c>
      <c r="M686">
        <v>2</v>
      </c>
      <c r="N686">
        <v>1</v>
      </c>
      <c r="P686">
        <v>5</v>
      </c>
      <c r="Q686">
        <v>5</v>
      </c>
      <c r="T686" s="8"/>
      <c r="V686"/>
      <c r="W686" s="8"/>
      <c r="X686" s="8"/>
      <c r="Y686" s="8"/>
      <c r="Z686" s="8"/>
      <c r="AA686" s="8"/>
      <c r="AB686">
        <v>6</v>
      </c>
      <c r="AC686" s="8"/>
      <c r="AE686">
        <v>6</v>
      </c>
      <c r="AG686">
        <v>6</v>
      </c>
      <c r="AI686" s="8"/>
      <c r="AJ686" s="8"/>
      <c r="AK686" s="8"/>
      <c r="AL686" s="8"/>
      <c r="AR686">
        <v>3</v>
      </c>
      <c r="AS686">
        <v>20</v>
      </c>
      <c r="AT686">
        <v>11</v>
      </c>
      <c r="AU686">
        <v>1</v>
      </c>
      <c r="AV686" s="4">
        <v>115284.48</v>
      </c>
      <c r="AW686">
        <v>0</v>
      </c>
      <c r="AX686">
        <v>1</v>
      </c>
      <c r="AZ686" s="1">
        <v>44601</v>
      </c>
      <c r="BA686">
        <v>3</v>
      </c>
      <c r="BB686">
        <v>2</v>
      </c>
      <c r="BC686">
        <v>1</v>
      </c>
      <c r="BD686">
        <v>16</v>
      </c>
      <c r="BE686">
        <v>1</v>
      </c>
      <c r="BF686">
        <v>0</v>
      </c>
      <c r="BG686">
        <v>16</v>
      </c>
      <c r="BH686">
        <v>44315</v>
      </c>
      <c r="BI686">
        <v>2</v>
      </c>
      <c r="BJ686">
        <v>2</v>
      </c>
      <c r="BK686">
        <v>0</v>
      </c>
      <c r="BL686">
        <v>12</v>
      </c>
      <c r="BM686">
        <v>1</v>
      </c>
      <c r="BN686">
        <v>0</v>
      </c>
      <c r="BO686">
        <v>12</v>
      </c>
      <c r="BP686">
        <v>44111</v>
      </c>
      <c r="BQ686">
        <v>15</v>
      </c>
      <c r="BR686">
        <v>1</v>
      </c>
      <c r="BS686">
        <v>14</v>
      </c>
      <c r="BT686">
        <v>506</v>
      </c>
      <c r="BU686">
        <v>1</v>
      </c>
      <c r="BV686">
        <v>0</v>
      </c>
      <c r="BW686">
        <v>506</v>
      </c>
      <c r="BX686" s="8">
        <v>96.332999999999998</v>
      </c>
      <c r="BZ686" t="s">
        <v>3306</v>
      </c>
      <c r="CA686" t="s">
        <v>3307</v>
      </c>
      <c r="CB686">
        <v>78202</v>
      </c>
      <c r="CC686">
        <v>130</v>
      </c>
      <c r="CD686">
        <v>2102266397</v>
      </c>
      <c r="CE686" t="s">
        <v>336</v>
      </c>
      <c r="CF686" t="s">
        <v>334</v>
      </c>
      <c r="CG686" s="1">
        <v>37225</v>
      </c>
      <c r="CH686" t="s">
        <v>334</v>
      </c>
      <c r="CI686" t="s">
        <v>334</v>
      </c>
      <c r="CJ686" t="s">
        <v>334</v>
      </c>
      <c r="CK686" t="s">
        <v>338</v>
      </c>
      <c r="CL686" t="s">
        <v>3308</v>
      </c>
      <c r="CM686">
        <v>100</v>
      </c>
      <c r="CN686" s="1">
        <v>44835</v>
      </c>
      <c r="CP686"/>
      <c r="CQ686"/>
      <c r="CR686">
        <v>12</v>
      </c>
      <c r="CS686"/>
      <c r="CT686"/>
      <c r="CU686" s="23"/>
      <c r="CV686">
        <v>2</v>
      </c>
      <c r="CW686">
        <v>6</v>
      </c>
      <c r="CX686">
        <v>6</v>
      </c>
    </row>
    <row r="687" spans="1:102" x14ac:dyDescent="0.35">
      <c r="A687" t="s">
        <v>143</v>
      </c>
      <c r="B687" t="s">
        <v>390</v>
      </c>
      <c r="C687">
        <v>675897</v>
      </c>
      <c r="D687" t="s">
        <v>3309</v>
      </c>
      <c r="E687" t="s">
        <v>451</v>
      </c>
      <c r="F687" t="s">
        <v>520</v>
      </c>
      <c r="G687" t="s">
        <v>166</v>
      </c>
      <c r="H687" t="s">
        <v>333</v>
      </c>
      <c r="I687">
        <v>48.9</v>
      </c>
      <c r="K687" t="s">
        <v>334</v>
      </c>
      <c r="L687" t="s">
        <v>339</v>
      </c>
      <c r="M687">
        <v>5</v>
      </c>
      <c r="N687">
        <v>2</v>
      </c>
      <c r="P687">
        <v>5</v>
      </c>
      <c r="Q687">
        <v>5</v>
      </c>
      <c r="T687" s="8">
        <v>3.0661</v>
      </c>
      <c r="U687" s="8">
        <v>0.32929999999999998</v>
      </c>
      <c r="V687">
        <v>32.4</v>
      </c>
      <c r="W687" s="8">
        <v>0.93930000000000002</v>
      </c>
      <c r="X687" s="8">
        <v>1.2685999999999999</v>
      </c>
      <c r="Y687" s="8">
        <v>2.2179700000000002</v>
      </c>
      <c r="Z687" s="8">
        <v>0.30113000000000001</v>
      </c>
      <c r="AA687" s="8">
        <v>2.879E-2</v>
      </c>
      <c r="AC687" s="8">
        <v>1.7975000000000001</v>
      </c>
      <c r="AD687">
        <v>40</v>
      </c>
      <c r="AF687">
        <v>1</v>
      </c>
      <c r="AI687" s="8">
        <v>1.98594</v>
      </c>
      <c r="AJ687" s="8">
        <v>0.80420999999999998</v>
      </c>
      <c r="AK687" s="8">
        <v>0.44202000000000002</v>
      </c>
      <c r="AL687" s="8">
        <v>3.23217</v>
      </c>
      <c r="AM687">
        <v>1.8462400000000001</v>
      </c>
      <c r="AN687">
        <v>0.85977999999999999</v>
      </c>
      <c r="AO687">
        <v>0.28300999999999998</v>
      </c>
      <c r="AP687">
        <v>2.9936500000000001</v>
      </c>
      <c r="AR687">
        <v>2</v>
      </c>
      <c r="AS687">
        <v>1</v>
      </c>
      <c r="AT687">
        <v>1</v>
      </c>
      <c r="AU687">
        <v>1</v>
      </c>
      <c r="AV687" s="4">
        <v>15000</v>
      </c>
      <c r="AW687">
        <v>0</v>
      </c>
      <c r="AX687">
        <v>1</v>
      </c>
      <c r="AZ687" s="1">
        <v>43859</v>
      </c>
      <c r="BA687">
        <v>1</v>
      </c>
      <c r="BB687">
        <v>0</v>
      </c>
      <c r="BC687">
        <v>1</v>
      </c>
      <c r="BD687">
        <v>8</v>
      </c>
      <c r="BE687">
        <v>0</v>
      </c>
      <c r="BF687">
        <v>0</v>
      </c>
      <c r="BG687">
        <v>8</v>
      </c>
      <c r="BH687">
        <v>43489</v>
      </c>
      <c r="BI687">
        <v>4</v>
      </c>
      <c r="BJ687">
        <v>2</v>
      </c>
      <c r="BK687">
        <v>2</v>
      </c>
      <c r="BL687">
        <v>28</v>
      </c>
      <c r="BM687">
        <v>1</v>
      </c>
      <c r="BN687">
        <v>0</v>
      </c>
      <c r="BO687">
        <v>28</v>
      </c>
      <c r="BP687">
        <v>43126</v>
      </c>
      <c r="BQ687">
        <v>2</v>
      </c>
      <c r="BR687">
        <v>2</v>
      </c>
      <c r="BS687">
        <v>0</v>
      </c>
      <c r="BT687">
        <v>16</v>
      </c>
      <c r="BU687">
        <v>1</v>
      </c>
      <c r="BV687">
        <v>0</v>
      </c>
      <c r="BW687">
        <v>16</v>
      </c>
      <c r="BX687" s="8">
        <v>16</v>
      </c>
      <c r="BZ687" t="s">
        <v>351</v>
      </c>
      <c r="CA687" t="s">
        <v>3310</v>
      </c>
      <c r="CB687">
        <v>77856</v>
      </c>
      <c r="CC687">
        <v>878</v>
      </c>
      <c r="CD687">
        <v>9798285152</v>
      </c>
      <c r="CE687" t="s">
        <v>336</v>
      </c>
      <c r="CF687" t="s">
        <v>334</v>
      </c>
      <c r="CG687" s="1">
        <v>36999</v>
      </c>
      <c r="CH687" t="s">
        <v>334</v>
      </c>
      <c r="CI687" t="s">
        <v>337</v>
      </c>
      <c r="CJ687" t="s">
        <v>334</v>
      </c>
      <c r="CK687" t="s">
        <v>338</v>
      </c>
      <c r="CL687" t="s">
        <v>3311</v>
      </c>
      <c r="CM687">
        <v>90</v>
      </c>
      <c r="CN687" s="1">
        <v>44835</v>
      </c>
      <c r="CP687"/>
      <c r="CQ687"/>
      <c r="CR687"/>
      <c r="CS687"/>
      <c r="CT687"/>
      <c r="CU687" s="23"/>
      <c r="CV687">
        <v>2</v>
      </c>
      <c r="CW687"/>
      <c r="CX687"/>
    </row>
    <row r="688" spans="1:102" x14ac:dyDescent="0.35">
      <c r="A688" t="s">
        <v>143</v>
      </c>
      <c r="B688" t="s">
        <v>390</v>
      </c>
      <c r="C688">
        <v>675898</v>
      </c>
      <c r="D688" t="s">
        <v>3312</v>
      </c>
      <c r="E688" t="s">
        <v>3313</v>
      </c>
      <c r="F688" t="s">
        <v>484</v>
      </c>
      <c r="G688" t="s">
        <v>166</v>
      </c>
      <c r="H688" t="s">
        <v>333</v>
      </c>
      <c r="I688">
        <v>59.9</v>
      </c>
      <c r="K688" t="s">
        <v>334</v>
      </c>
      <c r="L688" t="s">
        <v>339</v>
      </c>
      <c r="M688">
        <v>3</v>
      </c>
      <c r="N688">
        <v>2</v>
      </c>
      <c r="P688">
        <v>1</v>
      </c>
      <c r="Q688">
        <v>1</v>
      </c>
      <c r="R688">
        <v>1</v>
      </c>
      <c r="T688" s="8">
        <v>3.4792299999999998</v>
      </c>
      <c r="U688" s="8">
        <v>0.48113</v>
      </c>
      <c r="V688">
        <v>57.4</v>
      </c>
      <c r="W688" s="8">
        <v>0.92242999999999997</v>
      </c>
      <c r="X688" s="8">
        <v>1.4035599999999999</v>
      </c>
      <c r="Y688" s="8">
        <v>2.9719699999999998</v>
      </c>
      <c r="Z688" s="8">
        <v>0.2792</v>
      </c>
      <c r="AA688" s="8">
        <v>1.8689999999999998E-2</v>
      </c>
      <c r="AC688" s="8">
        <v>2.0756700000000001</v>
      </c>
      <c r="AD688">
        <v>62.5</v>
      </c>
      <c r="AG688">
        <v>6</v>
      </c>
      <c r="AI688" s="8">
        <v>2.0169199999999998</v>
      </c>
      <c r="AJ688" s="8">
        <v>0.68478000000000006</v>
      </c>
      <c r="AK688" s="8">
        <v>0.30317</v>
      </c>
      <c r="AL688" s="8">
        <v>3.0048699999999999</v>
      </c>
      <c r="AM688">
        <v>2.0992099999999998</v>
      </c>
      <c r="AN688">
        <v>0.99158999999999997</v>
      </c>
      <c r="AO688">
        <v>0.60285999999999995</v>
      </c>
      <c r="AP688">
        <v>3.6539799999999998</v>
      </c>
      <c r="AR688">
        <v>0</v>
      </c>
      <c r="AS688">
        <v>1</v>
      </c>
      <c r="AT688">
        <v>1</v>
      </c>
      <c r="AU688">
        <v>1</v>
      </c>
      <c r="AV688" s="4">
        <v>655.08000000000004</v>
      </c>
      <c r="AW688">
        <v>0</v>
      </c>
      <c r="AX688">
        <v>1</v>
      </c>
      <c r="AZ688" s="1">
        <v>44706</v>
      </c>
      <c r="BA688">
        <v>5</v>
      </c>
      <c r="BB688">
        <v>3</v>
      </c>
      <c r="BC688">
        <v>2</v>
      </c>
      <c r="BD688">
        <v>20</v>
      </c>
      <c r="BE688">
        <v>1</v>
      </c>
      <c r="BF688">
        <v>0</v>
      </c>
      <c r="BG688">
        <v>20</v>
      </c>
      <c r="BH688">
        <v>43853</v>
      </c>
      <c r="BI688">
        <v>3</v>
      </c>
      <c r="BJ688">
        <v>3</v>
      </c>
      <c r="BK688">
        <v>0</v>
      </c>
      <c r="BL688">
        <v>20</v>
      </c>
      <c r="BM688">
        <v>1</v>
      </c>
      <c r="BN688">
        <v>0</v>
      </c>
      <c r="BO688">
        <v>20</v>
      </c>
      <c r="BP688">
        <v>43495</v>
      </c>
      <c r="BQ688">
        <v>6</v>
      </c>
      <c r="BR688">
        <v>6</v>
      </c>
      <c r="BS688">
        <v>0</v>
      </c>
      <c r="BT688">
        <v>52</v>
      </c>
      <c r="BU688">
        <v>1</v>
      </c>
      <c r="BV688">
        <v>0</v>
      </c>
      <c r="BW688">
        <v>52</v>
      </c>
      <c r="BX688" s="8">
        <v>25.332999999999998</v>
      </c>
      <c r="BZ688" t="s">
        <v>3314</v>
      </c>
      <c r="CA688" t="s">
        <v>3315</v>
      </c>
      <c r="CB688">
        <v>75148</v>
      </c>
      <c r="CC688">
        <v>640</v>
      </c>
      <c r="CD688">
        <v>9034891702</v>
      </c>
      <c r="CE688" t="s">
        <v>336</v>
      </c>
      <c r="CF688" t="s">
        <v>334</v>
      </c>
      <c r="CG688" s="1">
        <v>37215</v>
      </c>
      <c r="CH688" t="s">
        <v>334</v>
      </c>
      <c r="CI688" t="s">
        <v>334</v>
      </c>
      <c r="CJ688" t="s">
        <v>334</v>
      </c>
      <c r="CK688" t="s">
        <v>338</v>
      </c>
      <c r="CL688" t="s">
        <v>3316</v>
      </c>
      <c r="CM688">
        <v>63</v>
      </c>
      <c r="CN688" s="1">
        <v>44835</v>
      </c>
      <c r="CP688"/>
      <c r="CQ688"/>
      <c r="CR688"/>
      <c r="CS688"/>
      <c r="CT688"/>
      <c r="CU688" s="23"/>
      <c r="CV688"/>
      <c r="CW688"/>
      <c r="CX688"/>
    </row>
    <row r="689" spans="1:102" x14ac:dyDescent="0.35">
      <c r="A689" t="s">
        <v>143</v>
      </c>
      <c r="B689" t="s">
        <v>390</v>
      </c>
      <c r="C689">
        <v>675899</v>
      </c>
      <c r="D689" t="s">
        <v>3317</v>
      </c>
      <c r="E689" t="s">
        <v>539</v>
      </c>
      <c r="F689" t="s">
        <v>883</v>
      </c>
      <c r="G689" t="s">
        <v>168</v>
      </c>
      <c r="H689" t="s">
        <v>341</v>
      </c>
      <c r="I689">
        <v>50.1</v>
      </c>
      <c r="K689" t="s">
        <v>334</v>
      </c>
      <c r="L689" t="s">
        <v>339</v>
      </c>
      <c r="M689">
        <v>2</v>
      </c>
      <c r="N689">
        <v>1</v>
      </c>
      <c r="P689">
        <v>3</v>
      </c>
      <c r="Q689">
        <v>4</v>
      </c>
      <c r="R689">
        <v>3</v>
      </c>
      <c r="T689" s="8">
        <v>3.4340799999999998</v>
      </c>
      <c r="U689" s="8">
        <v>0.28553000000000001</v>
      </c>
      <c r="V689">
        <v>40</v>
      </c>
      <c r="W689" s="8">
        <v>1.1827300000000001</v>
      </c>
      <c r="X689" s="8">
        <v>1.4682599999999999</v>
      </c>
      <c r="Y689" s="8">
        <v>2.7058399999999998</v>
      </c>
      <c r="Z689" s="8">
        <v>0.22234000000000001</v>
      </c>
      <c r="AA689" s="8">
        <v>2.026E-2</v>
      </c>
      <c r="AC689" s="8">
        <v>1.9658199999999999</v>
      </c>
      <c r="AE689">
        <v>6</v>
      </c>
      <c r="AG689">
        <v>6</v>
      </c>
      <c r="AI689" s="8">
        <v>2.0696500000000002</v>
      </c>
      <c r="AJ689" s="8">
        <v>0.78142</v>
      </c>
      <c r="AK689" s="8">
        <v>0.40677000000000002</v>
      </c>
      <c r="AL689" s="8">
        <v>3.2578399999999998</v>
      </c>
      <c r="AM689">
        <v>1.93746</v>
      </c>
      <c r="AN689">
        <v>1.1141700000000001</v>
      </c>
      <c r="AO689">
        <v>0.26666000000000001</v>
      </c>
      <c r="AP689">
        <v>3.3265199999999999</v>
      </c>
      <c r="AR689">
        <v>5</v>
      </c>
      <c r="AS689">
        <v>1</v>
      </c>
      <c r="AT689">
        <v>0</v>
      </c>
      <c r="AU689">
        <v>7</v>
      </c>
      <c r="AV689" s="4">
        <v>14702.06</v>
      </c>
      <c r="AW689">
        <v>0</v>
      </c>
      <c r="AX689">
        <v>7</v>
      </c>
      <c r="AZ689" s="1">
        <v>44539</v>
      </c>
      <c r="BA689">
        <v>10</v>
      </c>
      <c r="BB689">
        <v>9</v>
      </c>
      <c r="BC689">
        <v>10</v>
      </c>
      <c r="BD689">
        <v>64</v>
      </c>
      <c r="BE689">
        <v>1</v>
      </c>
      <c r="BF689">
        <v>0</v>
      </c>
      <c r="BG689">
        <v>64</v>
      </c>
      <c r="BH689">
        <v>44092</v>
      </c>
      <c r="BI689">
        <v>0</v>
      </c>
      <c r="BJ689">
        <v>0</v>
      </c>
      <c r="BK689">
        <v>0</v>
      </c>
      <c r="BL689">
        <v>0</v>
      </c>
      <c r="BM689">
        <v>0</v>
      </c>
      <c r="BN689">
        <v>0</v>
      </c>
      <c r="BO689">
        <v>0</v>
      </c>
      <c r="BP689">
        <v>43565</v>
      </c>
      <c r="BQ689">
        <v>4</v>
      </c>
      <c r="BR689">
        <v>4</v>
      </c>
      <c r="BS689">
        <v>0</v>
      </c>
      <c r="BT689">
        <v>24</v>
      </c>
      <c r="BU689">
        <v>1</v>
      </c>
      <c r="BV689">
        <v>0</v>
      </c>
      <c r="BW689">
        <v>24</v>
      </c>
      <c r="BX689" s="8">
        <v>36</v>
      </c>
      <c r="BZ689" t="s">
        <v>1515</v>
      </c>
      <c r="CA689" t="s">
        <v>3318</v>
      </c>
      <c r="CB689">
        <v>77414</v>
      </c>
      <c r="CC689">
        <v>790</v>
      </c>
      <c r="CD689">
        <v>9792457369</v>
      </c>
      <c r="CE689" t="s">
        <v>336</v>
      </c>
      <c r="CF689" t="s">
        <v>334</v>
      </c>
      <c r="CG689" s="1">
        <v>37272</v>
      </c>
      <c r="CH689" t="s">
        <v>334</v>
      </c>
      <c r="CI689" t="s">
        <v>334</v>
      </c>
      <c r="CJ689" t="s">
        <v>334</v>
      </c>
      <c r="CK689" t="s">
        <v>338</v>
      </c>
      <c r="CL689" t="s">
        <v>3319</v>
      </c>
      <c r="CM689">
        <v>100</v>
      </c>
      <c r="CN689" s="1">
        <v>44835</v>
      </c>
      <c r="CP689"/>
      <c r="CQ689"/>
      <c r="CR689">
        <v>12</v>
      </c>
      <c r="CS689"/>
      <c r="CT689"/>
      <c r="CU689" s="23"/>
      <c r="CV689"/>
      <c r="CW689"/>
      <c r="CX689"/>
    </row>
    <row r="690" spans="1:102" x14ac:dyDescent="0.35">
      <c r="A690" t="s">
        <v>143</v>
      </c>
      <c r="B690" t="s">
        <v>390</v>
      </c>
      <c r="C690">
        <v>675900</v>
      </c>
      <c r="D690" t="s">
        <v>3320</v>
      </c>
      <c r="E690" t="s">
        <v>434</v>
      </c>
      <c r="F690" t="s">
        <v>1621</v>
      </c>
      <c r="G690" t="s">
        <v>166</v>
      </c>
      <c r="H690" t="s">
        <v>333</v>
      </c>
      <c r="I690">
        <v>46.4</v>
      </c>
      <c r="K690" t="s">
        <v>334</v>
      </c>
      <c r="L690" t="s">
        <v>339</v>
      </c>
      <c r="M690">
        <v>1</v>
      </c>
      <c r="N690">
        <v>1</v>
      </c>
      <c r="P690">
        <v>1</v>
      </c>
      <c r="Q690">
        <v>3</v>
      </c>
      <c r="R690">
        <v>1</v>
      </c>
      <c r="T690" s="8">
        <v>3.6513900000000001</v>
      </c>
      <c r="U690" s="8">
        <v>0.24873000000000001</v>
      </c>
      <c r="V690"/>
      <c r="W690" s="8">
        <v>1.15062</v>
      </c>
      <c r="X690" s="8">
        <v>1.3993500000000001</v>
      </c>
      <c r="Y690" s="8">
        <v>2.7854800000000002</v>
      </c>
      <c r="Z690" s="8">
        <v>0.24937000000000001</v>
      </c>
      <c r="AA690" s="8">
        <v>0.19450999999999999</v>
      </c>
      <c r="AB690">
        <v>6</v>
      </c>
      <c r="AC690" s="8">
        <v>2.25204</v>
      </c>
      <c r="AE690">
        <v>6</v>
      </c>
      <c r="AG690">
        <v>6</v>
      </c>
      <c r="AI690" s="8">
        <v>1.9534</v>
      </c>
      <c r="AJ690" s="8">
        <v>0.82106000000000001</v>
      </c>
      <c r="AK690" s="8">
        <v>0.41183999999999998</v>
      </c>
      <c r="AL690" s="8">
        <v>3.1863000000000001</v>
      </c>
      <c r="AM690">
        <v>2.3516400000000002</v>
      </c>
      <c r="AN690">
        <v>1.03159</v>
      </c>
      <c r="AO690">
        <v>0.22944000000000001</v>
      </c>
      <c r="AP690">
        <v>3.6164399999999999</v>
      </c>
      <c r="AR690">
        <v>3</v>
      </c>
      <c r="AS690">
        <v>2</v>
      </c>
      <c r="AT690">
        <v>3</v>
      </c>
      <c r="AU690">
        <v>1</v>
      </c>
      <c r="AV690" s="4">
        <v>10650</v>
      </c>
      <c r="AW690">
        <v>0</v>
      </c>
      <c r="AX690">
        <v>1</v>
      </c>
      <c r="AZ690" s="1">
        <v>44503</v>
      </c>
      <c r="BA690">
        <v>3</v>
      </c>
      <c r="BB690">
        <v>2</v>
      </c>
      <c r="BC690">
        <v>1</v>
      </c>
      <c r="BD690">
        <v>16</v>
      </c>
      <c r="BE690">
        <v>1</v>
      </c>
      <c r="BF690">
        <v>0</v>
      </c>
      <c r="BG690">
        <v>16</v>
      </c>
      <c r="BH690">
        <v>43866</v>
      </c>
      <c r="BI690">
        <v>9</v>
      </c>
      <c r="BJ690">
        <v>7</v>
      </c>
      <c r="BK690">
        <v>2</v>
      </c>
      <c r="BL690">
        <v>84</v>
      </c>
      <c r="BM690">
        <v>1</v>
      </c>
      <c r="BN690">
        <v>0</v>
      </c>
      <c r="BO690">
        <v>84</v>
      </c>
      <c r="BP690">
        <v>43495</v>
      </c>
      <c r="BQ690">
        <v>7</v>
      </c>
      <c r="BR690">
        <v>4</v>
      </c>
      <c r="BS690">
        <v>3</v>
      </c>
      <c r="BT690">
        <v>52</v>
      </c>
      <c r="BU690">
        <v>1</v>
      </c>
      <c r="BV690">
        <v>0</v>
      </c>
      <c r="BW690">
        <v>52</v>
      </c>
      <c r="BX690" s="8">
        <v>44.667000000000002</v>
      </c>
      <c r="BZ690" t="s">
        <v>1141</v>
      </c>
      <c r="CA690" t="s">
        <v>3321</v>
      </c>
      <c r="CB690">
        <v>75862</v>
      </c>
      <c r="CC690">
        <v>941</v>
      </c>
      <c r="CD690">
        <v>9363367400</v>
      </c>
      <c r="CE690" t="s">
        <v>336</v>
      </c>
      <c r="CF690" t="s">
        <v>334</v>
      </c>
      <c r="CG690" s="1">
        <v>37245</v>
      </c>
      <c r="CH690" t="s">
        <v>334</v>
      </c>
      <c r="CI690" t="s">
        <v>334</v>
      </c>
      <c r="CJ690" t="s">
        <v>334</v>
      </c>
      <c r="CK690" t="s">
        <v>338</v>
      </c>
      <c r="CL690" t="s">
        <v>3322</v>
      </c>
      <c r="CM690">
        <v>118</v>
      </c>
      <c r="CN690" s="1">
        <v>44835</v>
      </c>
      <c r="CP690"/>
      <c r="CQ690"/>
      <c r="CR690"/>
      <c r="CS690"/>
      <c r="CT690"/>
      <c r="CU690" s="23"/>
      <c r="CV690"/>
      <c r="CW690"/>
      <c r="CX690"/>
    </row>
    <row r="691" spans="1:102" x14ac:dyDescent="0.35">
      <c r="A691" t="s">
        <v>143</v>
      </c>
      <c r="B691" t="s">
        <v>390</v>
      </c>
      <c r="C691">
        <v>675901</v>
      </c>
      <c r="D691" t="s">
        <v>419</v>
      </c>
      <c r="E691" t="s">
        <v>406</v>
      </c>
      <c r="F691" t="s">
        <v>1173</v>
      </c>
      <c r="G691" t="s">
        <v>166</v>
      </c>
      <c r="H691" t="s">
        <v>333</v>
      </c>
      <c r="I691">
        <v>101.3</v>
      </c>
      <c r="K691" t="s">
        <v>334</v>
      </c>
      <c r="L691" t="s">
        <v>339</v>
      </c>
      <c r="M691">
        <v>3</v>
      </c>
      <c r="N691">
        <v>1</v>
      </c>
      <c r="P691">
        <v>5</v>
      </c>
      <c r="Q691">
        <v>5</v>
      </c>
      <c r="R691">
        <v>4</v>
      </c>
      <c r="T691" s="8">
        <v>2.9710999999999999</v>
      </c>
      <c r="U691" s="8">
        <v>0.37142999999999998</v>
      </c>
      <c r="V691">
        <v>57</v>
      </c>
      <c r="W691" s="8">
        <v>0.76710999999999996</v>
      </c>
      <c r="X691" s="8">
        <v>1.1385400000000001</v>
      </c>
      <c r="Y691" s="8">
        <v>2.2359499999999999</v>
      </c>
      <c r="Z691" s="8">
        <v>0.25962000000000002</v>
      </c>
      <c r="AA691" s="8">
        <v>5.0410000000000003E-2</v>
      </c>
      <c r="AC691" s="8">
        <v>1.83256</v>
      </c>
      <c r="AD691">
        <v>53.3</v>
      </c>
      <c r="AF691">
        <v>1</v>
      </c>
      <c r="AI691" s="8">
        <v>2.0948000000000002</v>
      </c>
      <c r="AJ691" s="8">
        <v>0.85338999999999998</v>
      </c>
      <c r="AK691" s="8">
        <v>0.45690999999999998</v>
      </c>
      <c r="AL691" s="8">
        <v>3.4051100000000001</v>
      </c>
      <c r="AM691">
        <v>1.78443</v>
      </c>
      <c r="AN691">
        <v>0.66169999999999995</v>
      </c>
      <c r="AO691">
        <v>0.30880999999999997</v>
      </c>
      <c r="AP691">
        <v>2.7535699999999999</v>
      </c>
      <c r="AR691">
        <v>0</v>
      </c>
      <c r="AS691">
        <v>11</v>
      </c>
      <c r="AT691">
        <v>4</v>
      </c>
      <c r="AU691">
        <v>2</v>
      </c>
      <c r="AV691" s="4">
        <v>30340</v>
      </c>
      <c r="AW691">
        <v>0</v>
      </c>
      <c r="AX691">
        <v>2</v>
      </c>
      <c r="AZ691" s="1">
        <v>44483</v>
      </c>
      <c r="BA691">
        <v>2</v>
      </c>
      <c r="BB691">
        <v>2</v>
      </c>
      <c r="BC691">
        <v>0</v>
      </c>
      <c r="BD691">
        <v>16</v>
      </c>
      <c r="BE691">
        <v>1</v>
      </c>
      <c r="BF691">
        <v>0</v>
      </c>
      <c r="BG691">
        <v>16</v>
      </c>
      <c r="BH691">
        <v>43811</v>
      </c>
      <c r="BI691">
        <v>12</v>
      </c>
      <c r="BJ691">
        <v>8</v>
      </c>
      <c r="BK691">
        <v>6</v>
      </c>
      <c r="BL691">
        <v>76</v>
      </c>
      <c r="BM691">
        <v>1</v>
      </c>
      <c r="BN691">
        <v>0</v>
      </c>
      <c r="BO691">
        <v>76</v>
      </c>
      <c r="BP691">
        <v>43419</v>
      </c>
      <c r="BQ691">
        <v>7</v>
      </c>
      <c r="BR691">
        <v>6</v>
      </c>
      <c r="BS691">
        <v>0</v>
      </c>
      <c r="BT691">
        <v>60</v>
      </c>
      <c r="BU691">
        <v>1</v>
      </c>
      <c r="BV691">
        <v>0</v>
      </c>
      <c r="BW691">
        <v>60</v>
      </c>
      <c r="BX691" s="8">
        <v>43.332999999999998</v>
      </c>
      <c r="BZ691" t="s">
        <v>884</v>
      </c>
      <c r="CA691" t="s">
        <v>3323</v>
      </c>
      <c r="CB691">
        <v>77469</v>
      </c>
      <c r="CC691">
        <v>530</v>
      </c>
      <c r="CD691">
        <v>2813449191</v>
      </c>
      <c r="CE691" t="s">
        <v>336</v>
      </c>
      <c r="CF691" t="s">
        <v>334</v>
      </c>
      <c r="CG691" s="1">
        <v>37161</v>
      </c>
      <c r="CH691" t="s">
        <v>334</v>
      </c>
      <c r="CI691" t="s">
        <v>334</v>
      </c>
      <c r="CJ691" t="s">
        <v>334</v>
      </c>
      <c r="CK691" t="s">
        <v>338</v>
      </c>
      <c r="CL691" t="s">
        <v>3324</v>
      </c>
      <c r="CM691">
        <v>118</v>
      </c>
      <c r="CN691" s="1">
        <v>44835</v>
      </c>
      <c r="CP691"/>
      <c r="CQ691"/>
      <c r="CR691"/>
      <c r="CS691"/>
      <c r="CT691"/>
      <c r="CU691" s="23"/>
      <c r="CV691"/>
      <c r="CW691"/>
      <c r="CX691"/>
    </row>
    <row r="692" spans="1:102" x14ac:dyDescent="0.35">
      <c r="A692" t="s">
        <v>143</v>
      </c>
      <c r="B692" t="s">
        <v>390</v>
      </c>
      <c r="C692">
        <v>675902</v>
      </c>
      <c r="D692" t="s">
        <v>3325</v>
      </c>
      <c r="E692" t="s">
        <v>1397</v>
      </c>
      <c r="F692" t="s">
        <v>641</v>
      </c>
      <c r="G692" t="s">
        <v>166</v>
      </c>
      <c r="H692" t="s">
        <v>364</v>
      </c>
      <c r="I692">
        <v>53.7</v>
      </c>
      <c r="K692" t="s">
        <v>334</v>
      </c>
      <c r="L692" t="s">
        <v>339</v>
      </c>
      <c r="M692">
        <v>2</v>
      </c>
      <c r="N692">
        <v>1</v>
      </c>
      <c r="P692">
        <v>1</v>
      </c>
      <c r="Q692">
        <v>2</v>
      </c>
      <c r="R692">
        <v>1</v>
      </c>
      <c r="T692" s="8">
        <v>2.5243799999999998</v>
      </c>
      <c r="U692" s="8">
        <v>0.38003999999999999</v>
      </c>
      <c r="V692">
        <v>50</v>
      </c>
      <c r="W692" s="8">
        <v>0.94184000000000001</v>
      </c>
      <c r="X692" s="8">
        <v>1.3218799999999999</v>
      </c>
      <c r="Y692" s="8">
        <v>2.6118000000000001</v>
      </c>
      <c r="Z692" s="8">
        <v>0.49586999999999998</v>
      </c>
      <c r="AA692" s="8">
        <v>0.11058</v>
      </c>
      <c r="AC692" s="8">
        <v>1.2024999999999999</v>
      </c>
      <c r="AD692">
        <v>16.7</v>
      </c>
      <c r="AG692">
        <v>6</v>
      </c>
      <c r="AI692" s="8">
        <v>1.9025099999999999</v>
      </c>
      <c r="AJ692" s="8">
        <v>0.80032000000000003</v>
      </c>
      <c r="AK692" s="8">
        <v>0.38784999999999997</v>
      </c>
      <c r="AL692" s="8">
        <v>3.0906799999999999</v>
      </c>
      <c r="AM692">
        <v>1.2892699999999999</v>
      </c>
      <c r="AN692">
        <v>0.86629</v>
      </c>
      <c r="AO692">
        <v>0.37224000000000002</v>
      </c>
      <c r="AP692">
        <v>2.5775700000000001</v>
      </c>
      <c r="AR692">
        <v>0</v>
      </c>
      <c r="AS692">
        <v>1</v>
      </c>
      <c r="AT692">
        <v>1</v>
      </c>
      <c r="AU692">
        <v>2</v>
      </c>
      <c r="AV692" s="4">
        <v>1649.64</v>
      </c>
      <c r="AW692">
        <v>0</v>
      </c>
      <c r="AX692">
        <v>2</v>
      </c>
      <c r="AZ692" s="1">
        <v>44092</v>
      </c>
      <c r="BA692">
        <v>2</v>
      </c>
      <c r="BB692">
        <v>1</v>
      </c>
      <c r="BC692">
        <v>0</v>
      </c>
      <c r="BD692">
        <v>12</v>
      </c>
      <c r="BE692">
        <v>1</v>
      </c>
      <c r="BF692">
        <v>0</v>
      </c>
      <c r="BG692">
        <v>12</v>
      </c>
      <c r="BH692">
        <v>43559</v>
      </c>
      <c r="BI692">
        <v>6</v>
      </c>
      <c r="BJ692">
        <v>6</v>
      </c>
      <c r="BK692">
        <v>0</v>
      </c>
      <c r="BL692">
        <v>36</v>
      </c>
      <c r="BM692">
        <v>1</v>
      </c>
      <c r="BN692">
        <v>0</v>
      </c>
      <c r="BO692">
        <v>36</v>
      </c>
      <c r="BP692">
        <v>43181</v>
      </c>
      <c r="BQ692">
        <v>9</v>
      </c>
      <c r="BR692">
        <v>7</v>
      </c>
      <c r="BS692">
        <v>2</v>
      </c>
      <c r="BT692">
        <v>68</v>
      </c>
      <c r="BU692">
        <v>1</v>
      </c>
      <c r="BV692">
        <v>0</v>
      </c>
      <c r="BW692">
        <v>68</v>
      </c>
      <c r="BX692" s="8">
        <v>29.332999999999998</v>
      </c>
      <c r="BZ692" t="s">
        <v>3326</v>
      </c>
      <c r="CA692" t="s">
        <v>3327</v>
      </c>
      <c r="CB692">
        <v>76258</v>
      </c>
      <c r="CC692">
        <v>410</v>
      </c>
      <c r="CD692">
        <v>9406865507</v>
      </c>
      <c r="CE692" t="s">
        <v>336</v>
      </c>
      <c r="CF692" t="s">
        <v>334</v>
      </c>
      <c r="CG692" s="1">
        <v>37251</v>
      </c>
      <c r="CH692" t="s">
        <v>334</v>
      </c>
      <c r="CI692" t="s">
        <v>337</v>
      </c>
      <c r="CJ692" t="s">
        <v>334</v>
      </c>
      <c r="CK692" t="s">
        <v>338</v>
      </c>
      <c r="CL692" t="s">
        <v>3328</v>
      </c>
      <c r="CM692">
        <v>63</v>
      </c>
      <c r="CN692" s="1">
        <v>44835</v>
      </c>
      <c r="CP692"/>
      <c r="CQ692"/>
      <c r="CR692"/>
      <c r="CS692"/>
      <c r="CT692"/>
      <c r="CU692" s="23"/>
      <c r="CV692"/>
      <c r="CW692"/>
      <c r="CX692"/>
    </row>
    <row r="693" spans="1:102" x14ac:dyDescent="0.35">
      <c r="A693" t="s">
        <v>143</v>
      </c>
      <c r="B693" t="s">
        <v>390</v>
      </c>
      <c r="C693">
        <v>675903</v>
      </c>
      <c r="D693" t="s">
        <v>3329</v>
      </c>
      <c r="E693" t="s">
        <v>2174</v>
      </c>
      <c r="F693" t="s">
        <v>345</v>
      </c>
      <c r="G693" t="s">
        <v>166</v>
      </c>
      <c r="H693" t="s">
        <v>333</v>
      </c>
      <c r="I693">
        <v>44.6</v>
      </c>
      <c r="K693" t="s">
        <v>334</v>
      </c>
      <c r="L693" t="s">
        <v>339</v>
      </c>
      <c r="M693">
        <v>4</v>
      </c>
      <c r="N693">
        <v>2</v>
      </c>
      <c r="P693">
        <v>3</v>
      </c>
      <c r="Q693">
        <v>3</v>
      </c>
      <c r="T693" s="8">
        <v>3.7076500000000001</v>
      </c>
      <c r="U693" s="8">
        <v>0.13736999999999999</v>
      </c>
      <c r="V693">
        <v>80.3</v>
      </c>
      <c r="W693" s="8">
        <v>1.38334</v>
      </c>
      <c r="X693" s="8">
        <v>1.5206999999999999</v>
      </c>
      <c r="Y693" s="8">
        <v>3.7127699999999999</v>
      </c>
      <c r="Z693" s="8">
        <v>0.15386</v>
      </c>
      <c r="AA693" s="8">
        <v>6.1599999999999997E-3</v>
      </c>
      <c r="AC693" s="8">
        <v>2.1869499999999999</v>
      </c>
      <c r="AE693">
        <v>6</v>
      </c>
      <c r="AF693">
        <v>0</v>
      </c>
      <c r="AI693" s="8">
        <v>1.94859</v>
      </c>
      <c r="AJ693" s="8">
        <v>0.76476</v>
      </c>
      <c r="AK693" s="8">
        <v>0.39250000000000002</v>
      </c>
      <c r="AL693" s="8">
        <v>3.1058500000000002</v>
      </c>
      <c r="AM693">
        <v>2.2892999999999999</v>
      </c>
      <c r="AN693">
        <v>1.3315399999999999</v>
      </c>
      <c r="AO693">
        <v>0.13295000000000001</v>
      </c>
      <c r="AP693">
        <v>3.76728</v>
      </c>
      <c r="AR693">
        <v>1</v>
      </c>
      <c r="AS693">
        <v>2</v>
      </c>
      <c r="AT693">
        <v>2</v>
      </c>
      <c r="AU693">
        <v>2</v>
      </c>
      <c r="AV693" s="4">
        <v>14750</v>
      </c>
      <c r="AW693">
        <v>0</v>
      </c>
      <c r="AX693">
        <v>2</v>
      </c>
      <c r="AZ693" s="1">
        <v>43565</v>
      </c>
      <c r="BA693">
        <v>3</v>
      </c>
      <c r="BB693">
        <v>3</v>
      </c>
      <c r="BC693">
        <v>0</v>
      </c>
      <c r="BD693">
        <v>16</v>
      </c>
      <c r="BE693">
        <v>1</v>
      </c>
      <c r="BF693">
        <v>0</v>
      </c>
      <c r="BG693">
        <v>16</v>
      </c>
      <c r="BH693">
        <v>43146</v>
      </c>
      <c r="BI693">
        <v>3</v>
      </c>
      <c r="BJ693">
        <v>0</v>
      </c>
      <c r="BK693">
        <v>2</v>
      </c>
      <c r="BL693">
        <v>28</v>
      </c>
      <c r="BM693">
        <v>0</v>
      </c>
      <c r="BN693">
        <v>0</v>
      </c>
      <c r="BO693">
        <v>28</v>
      </c>
      <c r="BP693">
        <v>42712</v>
      </c>
      <c r="BQ693">
        <v>3</v>
      </c>
      <c r="BR693">
        <v>2</v>
      </c>
      <c r="BS693">
        <v>1</v>
      </c>
      <c r="BT693">
        <v>20</v>
      </c>
      <c r="BU693">
        <v>1</v>
      </c>
      <c r="BV693">
        <v>0</v>
      </c>
      <c r="BW693">
        <v>20</v>
      </c>
      <c r="BX693" s="8">
        <v>20.667000000000002</v>
      </c>
      <c r="BZ693" t="s">
        <v>739</v>
      </c>
      <c r="CA693" t="s">
        <v>3330</v>
      </c>
      <c r="CB693">
        <v>76667</v>
      </c>
      <c r="CC693">
        <v>758</v>
      </c>
      <c r="CD693">
        <v>2545625400</v>
      </c>
      <c r="CE693" t="s">
        <v>336</v>
      </c>
      <c r="CF693" t="s">
        <v>334</v>
      </c>
      <c r="CG693" s="1">
        <v>27119</v>
      </c>
      <c r="CH693" t="s">
        <v>334</v>
      </c>
      <c r="CI693" t="s">
        <v>337</v>
      </c>
      <c r="CJ693" t="s">
        <v>334</v>
      </c>
      <c r="CK693" t="s">
        <v>338</v>
      </c>
      <c r="CL693" t="s">
        <v>3331</v>
      </c>
      <c r="CM693">
        <v>66</v>
      </c>
      <c r="CN693" s="1">
        <v>44835</v>
      </c>
      <c r="CP693"/>
      <c r="CQ693"/>
      <c r="CR693"/>
      <c r="CS693"/>
      <c r="CT693"/>
      <c r="CU693" s="23"/>
      <c r="CV693">
        <v>2</v>
      </c>
      <c r="CW693"/>
      <c r="CX693"/>
    </row>
    <row r="694" spans="1:102" x14ac:dyDescent="0.35">
      <c r="A694" t="s">
        <v>143</v>
      </c>
      <c r="B694" t="s">
        <v>390</v>
      </c>
      <c r="C694">
        <v>675904</v>
      </c>
      <c r="D694" t="s">
        <v>3332</v>
      </c>
      <c r="E694" t="s">
        <v>705</v>
      </c>
      <c r="F694" t="s">
        <v>594</v>
      </c>
      <c r="G694" t="s">
        <v>166</v>
      </c>
      <c r="H694" t="s">
        <v>333</v>
      </c>
      <c r="I694">
        <v>64</v>
      </c>
      <c r="K694" t="s">
        <v>334</v>
      </c>
      <c r="L694" t="s">
        <v>339</v>
      </c>
      <c r="M694">
        <v>3</v>
      </c>
      <c r="N694">
        <v>3</v>
      </c>
      <c r="P694">
        <v>3</v>
      </c>
      <c r="Q694">
        <v>2</v>
      </c>
      <c r="R694">
        <v>4</v>
      </c>
      <c r="T694" s="8">
        <v>4.2486600000000001</v>
      </c>
      <c r="U694" s="8">
        <v>0.66627999999999998</v>
      </c>
      <c r="V694">
        <v>94.1</v>
      </c>
      <c r="W694" s="8">
        <v>1.4337500000000001</v>
      </c>
      <c r="X694" s="8">
        <v>2.1000200000000002</v>
      </c>
      <c r="Y694" s="8">
        <v>3.5304199999999999</v>
      </c>
      <c r="Z694" s="8">
        <v>0.30473</v>
      </c>
      <c r="AA694" s="8">
        <v>2.0979999999999999E-2</v>
      </c>
      <c r="AC694" s="8">
        <v>2.1486399999999999</v>
      </c>
      <c r="AD694">
        <v>90</v>
      </c>
      <c r="AF694">
        <v>1</v>
      </c>
      <c r="AI694" s="8">
        <v>1.97994</v>
      </c>
      <c r="AJ694" s="8">
        <v>0.66337000000000002</v>
      </c>
      <c r="AK694" s="8">
        <v>0.29519000000000001</v>
      </c>
      <c r="AL694" s="8">
        <v>2.93851</v>
      </c>
      <c r="AM694">
        <v>2.2135899999999999</v>
      </c>
      <c r="AN694">
        <v>1.5909800000000001</v>
      </c>
      <c r="AO694">
        <v>0.85743999999999998</v>
      </c>
      <c r="AP694">
        <v>4.5628399999999996</v>
      </c>
      <c r="AR694">
        <v>0</v>
      </c>
      <c r="AS694">
        <v>1</v>
      </c>
      <c r="AT694">
        <v>1</v>
      </c>
      <c r="AU694">
        <v>1</v>
      </c>
      <c r="AV694" s="4">
        <v>20000</v>
      </c>
      <c r="AW694">
        <v>0</v>
      </c>
      <c r="AX694">
        <v>1</v>
      </c>
      <c r="AZ694" s="1">
        <v>44476</v>
      </c>
      <c r="BA694">
        <v>7</v>
      </c>
      <c r="BB694">
        <v>6</v>
      </c>
      <c r="BC694">
        <v>2</v>
      </c>
      <c r="BD694">
        <v>36</v>
      </c>
      <c r="BE694">
        <v>1</v>
      </c>
      <c r="BF694">
        <v>0</v>
      </c>
      <c r="BG694">
        <v>36</v>
      </c>
      <c r="BH694">
        <v>43818</v>
      </c>
      <c r="BI694">
        <v>13</v>
      </c>
      <c r="BJ694">
        <v>10</v>
      </c>
      <c r="BK694">
        <v>3</v>
      </c>
      <c r="BL694">
        <v>72</v>
      </c>
      <c r="BM694">
        <v>1</v>
      </c>
      <c r="BN694">
        <v>0</v>
      </c>
      <c r="BO694">
        <v>72</v>
      </c>
      <c r="BP694">
        <v>43411</v>
      </c>
      <c r="BQ694">
        <v>10</v>
      </c>
      <c r="BR694">
        <v>8</v>
      </c>
      <c r="BS694">
        <v>2</v>
      </c>
      <c r="BT694">
        <v>56</v>
      </c>
      <c r="BU694">
        <v>1</v>
      </c>
      <c r="BV694">
        <v>0</v>
      </c>
      <c r="BW694">
        <v>56</v>
      </c>
      <c r="BX694" s="8">
        <v>51.332999999999998</v>
      </c>
      <c r="BZ694" t="s">
        <v>3333</v>
      </c>
      <c r="CA694" t="s">
        <v>3334</v>
      </c>
      <c r="CB694">
        <v>79106</v>
      </c>
      <c r="CC694">
        <v>860</v>
      </c>
      <c r="CD694">
        <v>8063527244</v>
      </c>
      <c r="CE694" t="s">
        <v>336</v>
      </c>
      <c r="CF694" t="s">
        <v>334</v>
      </c>
      <c r="CG694" s="1">
        <v>37308</v>
      </c>
      <c r="CH694" t="s">
        <v>334</v>
      </c>
      <c r="CI694" t="s">
        <v>334</v>
      </c>
      <c r="CJ694" t="s">
        <v>334</v>
      </c>
      <c r="CK694" t="s">
        <v>338</v>
      </c>
      <c r="CL694" t="s">
        <v>3335</v>
      </c>
      <c r="CM694">
        <v>120</v>
      </c>
      <c r="CN694" s="1">
        <v>44835</v>
      </c>
      <c r="CP694"/>
      <c r="CQ694"/>
      <c r="CR694"/>
      <c r="CS694"/>
      <c r="CT694"/>
      <c r="CU694" s="23"/>
      <c r="CV694"/>
      <c r="CW694"/>
      <c r="CX694"/>
    </row>
    <row r="695" spans="1:102" x14ac:dyDescent="0.35">
      <c r="A695" t="s">
        <v>143</v>
      </c>
      <c r="B695" t="s">
        <v>390</v>
      </c>
      <c r="C695">
        <v>675905</v>
      </c>
      <c r="D695" t="s">
        <v>3336</v>
      </c>
      <c r="E695" t="s">
        <v>3337</v>
      </c>
      <c r="F695" t="s">
        <v>647</v>
      </c>
      <c r="G695" t="s">
        <v>166</v>
      </c>
      <c r="H695" t="s">
        <v>364</v>
      </c>
      <c r="I695">
        <v>92.4</v>
      </c>
      <c r="K695" t="s">
        <v>334</v>
      </c>
      <c r="L695" t="s">
        <v>339</v>
      </c>
      <c r="M695">
        <v>3</v>
      </c>
      <c r="N695">
        <v>1</v>
      </c>
      <c r="P695">
        <v>5</v>
      </c>
      <c r="Q695">
        <v>5</v>
      </c>
      <c r="R695">
        <v>4</v>
      </c>
      <c r="T695" s="8">
        <v>3.07362</v>
      </c>
      <c r="U695" s="8">
        <v>0.21654999999999999</v>
      </c>
      <c r="V695">
        <v>55</v>
      </c>
      <c r="W695" s="8">
        <v>1.1026</v>
      </c>
      <c r="X695" s="8">
        <v>1.31915</v>
      </c>
      <c r="Y695" s="8">
        <v>2.7688999999999999</v>
      </c>
      <c r="Z695" s="8">
        <v>0.18110999999999999</v>
      </c>
      <c r="AA695" s="8">
        <v>5.8810000000000001E-2</v>
      </c>
      <c r="AC695" s="8">
        <v>1.75447</v>
      </c>
      <c r="AD695">
        <v>80</v>
      </c>
      <c r="AF695">
        <v>1</v>
      </c>
      <c r="AI695" s="8">
        <v>2.17639</v>
      </c>
      <c r="AJ695" s="8">
        <v>0.85940000000000005</v>
      </c>
      <c r="AK695" s="8">
        <v>0.47948000000000002</v>
      </c>
      <c r="AL695" s="8">
        <v>3.5152700000000001</v>
      </c>
      <c r="AM695">
        <v>1.64435</v>
      </c>
      <c r="AN695">
        <v>0.94443999999999995</v>
      </c>
      <c r="AO695">
        <v>0.17157</v>
      </c>
      <c r="AP695">
        <v>2.7593100000000002</v>
      </c>
      <c r="AR695">
        <v>2</v>
      </c>
      <c r="AS695">
        <v>0</v>
      </c>
      <c r="AT695">
        <v>7</v>
      </c>
      <c r="AU695">
        <v>1</v>
      </c>
      <c r="AV695" s="4">
        <v>650</v>
      </c>
      <c r="AW695">
        <v>1</v>
      </c>
      <c r="AX695">
        <v>2</v>
      </c>
      <c r="AZ695" s="1">
        <v>44631</v>
      </c>
      <c r="BA695">
        <v>12</v>
      </c>
      <c r="BB695">
        <v>2</v>
      </c>
      <c r="BC695">
        <v>5</v>
      </c>
      <c r="BD695">
        <v>64</v>
      </c>
      <c r="BE695">
        <v>1</v>
      </c>
      <c r="BF695">
        <v>0</v>
      </c>
      <c r="BG695">
        <v>64</v>
      </c>
      <c r="BH695">
        <v>44309</v>
      </c>
      <c r="BI695">
        <v>2</v>
      </c>
      <c r="BJ695">
        <v>1</v>
      </c>
      <c r="BK695">
        <v>1</v>
      </c>
      <c r="BL695">
        <v>12</v>
      </c>
      <c r="BM695">
        <v>1</v>
      </c>
      <c r="BN695">
        <v>0</v>
      </c>
      <c r="BO695">
        <v>12</v>
      </c>
      <c r="BP695">
        <v>43572</v>
      </c>
      <c r="BQ695">
        <v>4</v>
      </c>
      <c r="BR695">
        <v>2</v>
      </c>
      <c r="BS695">
        <v>2</v>
      </c>
      <c r="BT695">
        <v>83</v>
      </c>
      <c r="BU695">
        <v>1</v>
      </c>
      <c r="BV695">
        <v>0</v>
      </c>
      <c r="BW695">
        <v>83</v>
      </c>
      <c r="BX695" s="8">
        <v>49.832999999999998</v>
      </c>
      <c r="BZ695" t="s">
        <v>3338</v>
      </c>
      <c r="CA695" t="s">
        <v>3339</v>
      </c>
      <c r="CB695">
        <v>76051</v>
      </c>
      <c r="CC695">
        <v>910</v>
      </c>
      <c r="CD695">
        <v>8174888585</v>
      </c>
      <c r="CE695" t="s">
        <v>336</v>
      </c>
      <c r="CF695" t="s">
        <v>334</v>
      </c>
      <c r="CG695" s="1">
        <v>37292</v>
      </c>
      <c r="CH695" t="s">
        <v>334</v>
      </c>
      <c r="CI695" t="s">
        <v>334</v>
      </c>
      <c r="CJ695" t="s">
        <v>334</v>
      </c>
      <c r="CK695" t="s">
        <v>338</v>
      </c>
      <c r="CL695" t="s">
        <v>3340</v>
      </c>
      <c r="CM695">
        <v>85</v>
      </c>
      <c r="CN695" s="1">
        <v>44835</v>
      </c>
      <c r="CP695"/>
      <c r="CQ695"/>
      <c r="CR695"/>
      <c r="CS695"/>
      <c r="CT695"/>
      <c r="CU695" s="23"/>
      <c r="CV695"/>
      <c r="CW695"/>
      <c r="CX695"/>
    </row>
    <row r="696" spans="1:102" x14ac:dyDescent="0.35">
      <c r="A696" t="s">
        <v>143</v>
      </c>
      <c r="B696" t="s">
        <v>390</v>
      </c>
      <c r="C696">
        <v>675906</v>
      </c>
      <c r="D696" t="s">
        <v>3341</v>
      </c>
      <c r="E696" t="s">
        <v>3342</v>
      </c>
      <c r="F696" t="s">
        <v>647</v>
      </c>
      <c r="G696" t="s">
        <v>166</v>
      </c>
      <c r="H696" t="s">
        <v>346</v>
      </c>
      <c r="I696">
        <v>47.5</v>
      </c>
      <c r="K696" t="s">
        <v>334</v>
      </c>
      <c r="L696" t="s">
        <v>339</v>
      </c>
      <c r="M696">
        <v>2</v>
      </c>
      <c r="N696">
        <v>1</v>
      </c>
      <c r="P696">
        <v>2</v>
      </c>
      <c r="Q696">
        <v>3</v>
      </c>
      <c r="R696">
        <v>1</v>
      </c>
      <c r="T696" s="8">
        <v>3.7759999999999998</v>
      </c>
      <c r="U696" s="8">
        <v>0.44692999999999999</v>
      </c>
      <c r="V696"/>
      <c r="W696" s="8">
        <v>1.1650199999999999</v>
      </c>
      <c r="X696" s="8">
        <v>1.6119399999999999</v>
      </c>
      <c r="Y696" s="8">
        <v>2.7558400000000001</v>
      </c>
      <c r="Z696" s="8">
        <v>0.31805</v>
      </c>
      <c r="AA696" s="8">
        <v>5.0549999999999998E-2</v>
      </c>
      <c r="AB696">
        <v>6</v>
      </c>
      <c r="AC696" s="8">
        <v>2.1640600000000001</v>
      </c>
      <c r="AE696">
        <v>6</v>
      </c>
      <c r="AG696">
        <v>6</v>
      </c>
      <c r="AI696" s="8">
        <v>2.1144400000000001</v>
      </c>
      <c r="AJ696" s="8">
        <v>0.87422</v>
      </c>
      <c r="AK696" s="8">
        <v>0.52849000000000002</v>
      </c>
      <c r="AL696" s="8">
        <v>3.51715</v>
      </c>
      <c r="AM696">
        <v>2.0876600000000001</v>
      </c>
      <c r="AN696">
        <v>0.98097999999999996</v>
      </c>
      <c r="AO696">
        <v>0.32124999999999998</v>
      </c>
      <c r="AP696">
        <v>3.3880599999999998</v>
      </c>
      <c r="AR696">
        <v>1</v>
      </c>
      <c r="AS696">
        <v>14</v>
      </c>
      <c r="AT696">
        <v>8</v>
      </c>
      <c r="AU696">
        <v>1</v>
      </c>
      <c r="AV696" s="4">
        <v>655.14</v>
      </c>
      <c r="AW696">
        <v>0</v>
      </c>
      <c r="AX696">
        <v>1</v>
      </c>
      <c r="AZ696" s="1">
        <v>44699</v>
      </c>
      <c r="BA696">
        <v>11</v>
      </c>
      <c r="BB696">
        <v>5</v>
      </c>
      <c r="BC696">
        <v>7</v>
      </c>
      <c r="BD696">
        <v>52</v>
      </c>
      <c r="BE696">
        <v>1</v>
      </c>
      <c r="BF696">
        <v>0</v>
      </c>
      <c r="BG696">
        <v>52</v>
      </c>
      <c r="BH696">
        <v>43805</v>
      </c>
      <c r="BI696">
        <v>10</v>
      </c>
      <c r="BJ696">
        <v>3</v>
      </c>
      <c r="BK696">
        <v>8</v>
      </c>
      <c r="BL696">
        <v>72</v>
      </c>
      <c r="BM696">
        <v>1</v>
      </c>
      <c r="BN696">
        <v>0</v>
      </c>
      <c r="BO696">
        <v>72</v>
      </c>
      <c r="BP696">
        <v>43490</v>
      </c>
      <c r="BQ696">
        <v>2</v>
      </c>
      <c r="BR696">
        <v>2</v>
      </c>
      <c r="BS696">
        <v>0</v>
      </c>
      <c r="BT696">
        <v>12</v>
      </c>
      <c r="BU696">
        <v>1</v>
      </c>
      <c r="BV696">
        <v>0</v>
      </c>
      <c r="BW696">
        <v>12</v>
      </c>
      <c r="BX696" s="8">
        <v>52</v>
      </c>
      <c r="BZ696" t="s">
        <v>690</v>
      </c>
      <c r="CA696" t="s">
        <v>3343</v>
      </c>
      <c r="CB696">
        <v>76126</v>
      </c>
      <c r="CC696">
        <v>910</v>
      </c>
      <c r="CD696">
        <v>8172490020</v>
      </c>
      <c r="CE696" t="s">
        <v>336</v>
      </c>
      <c r="CF696" t="s">
        <v>334</v>
      </c>
      <c r="CG696" s="1">
        <v>37321</v>
      </c>
      <c r="CH696" t="s">
        <v>334</v>
      </c>
      <c r="CI696" t="s">
        <v>334</v>
      </c>
      <c r="CJ696" t="s">
        <v>334</v>
      </c>
      <c r="CK696" t="s">
        <v>338</v>
      </c>
      <c r="CL696" t="s">
        <v>3344</v>
      </c>
      <c r="CM696">
        <v>115</v>
      </c>
      <c r="CN696" s="1">
        <v>44835</v>
      </c>
      <c r="CP696"/>
      <c r="CQ696"/>
      <c r="CR696"/>
      <c r="CS696"/>
      <c r="CT696"/>
      <c r="CU696" s="23"/>
      <c r="CV696"/>
      <c r="CW696"/>
      <c r="CX696"/>
    </row>
    <row r="697" spans="1:102" x14ac:dyDescent="0.35">
      <c r="A697" t="s">
        <v>143</v>
      </c>
      <c r="B697" t="s">
        <v>390</v>
      </c>
      <c r="C697">
        <v>675907</v>
      </c>
      <c r="D697" t="s">
        <v>3345</v>
      </c>
      <c r="E697" t="s">
        <v>3346</v>
      </c>
      <c r="F697" t="s">
        <v>1015</v>
      </c>
      <c r="G697" t="s">
        <v>166</v>
      </c>
      <c r="H697" t="s">
        <v>364</v>
      </c>
      <c r="I697">
        <v>32.200000000000003</v>
      </c>
      <c r="K697" t="s">
        <v>334</v>
      </c>
      <c r="L697" t="s">
        <v>339</v>
      </c>
      <c r="M697">
        <v>3</v>
      </c>
      <c r="N697">
        <v>1</v>
      </c>
      <c r="P697">
        <v>4</v>
      </c>
      <c r="Q697">
        <v>4</v>
      </c>
      <c r="T697" s="8">
        <v>2.3132299999999999</v>
      </c>
      <c r="U697" s="8">
        <v>0.20995</v>
      </c>
      <c r="V697">
        <v>69.2</v>
      </c>
      <c r="W697" s="8">
        <v>0.71884999999999999</v>
      </c>
      <c r="X697" s="8">
        <v>0.92881000000000002</v>
      </c>
      <c r="Y697" s="8">
        <v>2.0615299999999999</v>
      </c>
      <c r="Z697" s="8">
        <v>0.22589999999999999</v>
      </c>
      <c r="AA697" s="8">
        <v>4.641E-2</v>
      </c>
      <c r="AC697" s="8">
        <v>1.38443</v>
      </c>
      <c r="AE697">
        <v>6</v>
      </c>
      <c r="AG697">
        <v>6</v>
      </c>
      <c r="AI697" s="8">
        <v>1.9742599999999999</v>
      </c>
      <c r="AJ697" s="8">
        <v>0.81572</v>
      </c>
      <c r="AK697" s="8">
        <v>0.49554999999999999</v>
      </c>
      <c r="AL697" s="8">
        <v>3.2855300000000001</v>
      </c>
      <c r="AM697">
        <v>1.43038</v>
      </c>
      <c r="AN697">
        <v>0.64871000000000001</v>
      </c>
      <c r="AO697">
        <v>0.16095000000000001</v>
      </c>
      <c r="AP697">
        <v>2.2218900000000001</v>
      </c>
      <c r="AR697">
        <v>0</v>
      </c>
      <c r="AS697">
        <v>0</v>
      </c>
      <c r="AT697">
        <v>0</v>
      </c>
      <c r="AU697">
        <v>0</v>
      </c>
      <c r="AV697" s="4">
        <v>0</v>
      </c>
      <c r="AW697">
        <v>0</v>
      </c>
      <c r="AX697">
        <v>0</v>
      </c>
      <c r="AZ697" s="1">
        <v>44693</v>
      </c>
      <c r="BA697">
        <v>3</v>
      </c>
      <c r="BB697">
        <v>3</v>
      </c>
      <c r="BC697">
        <v>0</v>
      </c>
      <c r="BD697">
        <v>24</v>
      </c>
      <c r="BE697">
        <v>1</v>
      </c>
      <c r="BF697">
        <v>0</v>
      </c>
      <c r="BG697">
        <v>24</v>
      </c>
      <c r="BH697">
        <v>44264</v>
      </c>
      <c r="BI697">
        <v>4</v>
      </c>
      <c r="BJ697">
        <v>4</v>
      </c>
      <c r="BK697">
        <v>0</v>
      </c>
      <c r="BL697">
        <v>20</v>
      </c>
      <c r="BM697">
        <v>1</v>
      </c>
      <c r="BN697">
        <v>0</v>
      </c>
      <c r="BO697">
        <v>20</v>
      </c>
      <c r="BP697">
        <v>43634</v>
      </c>
      <c r="BQ697">
        <v>2</v>
      </c>
      <c r="BR697">
        <v>2</v>
      </c>
      <c r="BS697">
        <v>0</v>
      </c>
      <c r="BT697">
        <v>12</v>
      </c>
      <c r="BU697">
        <v>1</v>
      </c>
      <c r="BV697">
        <v>0</v>
      </c>
      <c r="BW697">
        <v>12</v>
      </c>
      <c r="BX697" s="8">
        <v>20.667000000000002</v>
      </c>
      <c r="BZ697" t="s">
        <v>3347</v>
      </c>
      <c r="CA697" t="s">
        <v>3348</v>
      </c>
      <c r="CB697">
        <v>75941</v>
      </c>
      <c r="CC697">
        <v>20</v>
      </c>
      <c r="CD697">
        <v>9368295501</v>
      </c>
      <c r="CE697" t="s">
        <v>336</v>
      </c>
      <c r="CF697" t="s">
        <v>334</v>
      </c>
      <c r="CG697" s="1">
        <v>37327</v>
      </c>
      <c r="CH697" t="s">
        <v>334</v>
      </c>
      <c r="CI697" t="s">
        <v>334</v>
      </c>
      <c r="CJ697" t="s">
        <v>334</v>
      </c>
      <c r="CK697" t="s">
        <v>338</v>
      </c>
      <c r="CL697" t="s">
        <v>3349</v>
      </c>
      <c r="CM697">
        <v>82</v>
      </c>
      <c r="CN697" s="1">
        <v>44835</v>
      </c>
      <c r="CP697"/>
      <c r="CQ697"/>
      <c r="CR697">
        <v>12</v>
      </c>
      <c r="CS697"/>
      <c r="CT697"/>
      <c r="CU697" s="23"/>
      <c r="CV697">
        <v>2</v>
      </c>
      <c r="CW697"/>
      <c r="CX697"/>
    </row>
    <row r="698" spans="1:102" x14ac:dyDescent="0.35">
      <c r="A698" t="s">
        <v>143</v>
      </c>
      <c r="B698" t="s">
        <v>390</v>
      </c>
      <c r="C698">
        <v>675908</v>
      </c>
      <c r="D698" t="s">
        <v>3350</v>
      </c>
      <c r="E698" t="s">
        <v>1145</v>
      </c>
      <c r="F698" t="s">
        <v>95</v>
      </c>
      <c r="G698" t="s">
        <v>166</v>
      </c>
      <c r="H698" t="s">
        <v>346</v>
      </c>
      <c r="I698">
        <v>72.400000000000006</v>
      </c>
      <c r="K698" t="s">
        <v>334</v>
      </c>
      <c r="L698" t="s">
        <v>353</v>
      </c>
      <c r="M698">
        <v>4</v>
      </c>
      <c r="N698">
        <v>4</v>
      </c>
      <c r="P698">
        <v>5</v>
      </c>
      <c r="Q698">
        <v>4</v>
      </c>
      <c r="R698">
        <v>5</v>
      </c>
      <c r="T698" s="8">
        <v>4.0013199999999998</v>
      </c>
      <c r="U698" s="8">
        <v>0.59241999999999995</v>
      </c>
      <c r="V698"/>
      <c r="W698" s="8">
        <v>0.86311000000000004</v>
      </c>
      <c r="X698" s="8">
        <v>1.45553</v>
      </c>
      <c r="Y698" s="8">
        <v>3.7346599999999999</v>
      </c>
      <c r="Z698" s="8">
        <v>0.66383999999999999</v>
      </c>
      <c r="AA698" s="8">
        <v>0.14845</v>
      </c>
      <c r="AB698">
        <v>6</v>
      </c>
      <c r="AC698" s="8">
        <v>2.5457900000000002</v>
      </c>
      <c r="AE698">
        <v>6</v>
      </c>
      <c r="AG698">
        <v>6</v>
      </c>
      <c r="AI698" s="8">
        <v>2.06541</v>
      </c>
      <c r="AJ698" s="8">
        <v>0.75051000000000001</v>
      </c>
      <c r="AK698" s="8">
        <v>0.34943999999999997</v>
      </c>
      <c r="AL698" s="8">
        <v>3.1653500000000001</v>
      </c>
      <c r="AM698">
        <v>2.5142099999999998</v>
      </c>
      <c r="AN698">
        <v>0.84657000000000004</v>
      </c>
      <c r="AO698">
        <v>0.64405000000000001</v>
      </c>
      <c r="AP698">
        <v>3.9892500000000002</v>
      </c>
      <c r="AR698">
        <v>0</v>
      </c>
      <c r="AS698">
        <v>0</v>
      </c>
      <c r="AT698">
        <v>0</v>
      </c>
      <c r="AU698">
        <v>2</v>
      </c>
      <c r="AV698" s="4">
        <v>1637.65</v>
      </c>
      <c r="AW698">
        <v>0</v>
      </c>
      <c r="AX698">
        <v>2</v>
      </c>
      <c r="AZ698" s="1">
        <v>44664</v>
      </c>
      <c r="BA698">
        <v>8</v>
      </c>
      <c r="BB698">
        <v>8</v>
      </c>
      <c r="BC698">
        <v>0</v>
      </c>
      <c r="BD698">
        <v>52</v>
      </c>
      <c r="BE698">
        <v>1</v>
      </c>
      <c r="BF698">
        <v>0</v>
      </c>
      <c r="BG698">
        <v>52</v>
      </c>
      <c r="BH698">
        <v>43741</v>
      </c>
      <c r="BI698">
        <v>5</v>
      </c>
      <c r="BJ698">
        <v>5</v>
      </c>
      <c r="BK698">
        <v>0</v>
      </c>
      <c r="BL698">
        <v>36</v>
      </c>
      <c r="BM698">
        <v>1</v>
      </c>
      <c r="BN698">
        <v>0</v>
      </c>
      <c r="BO698">
        <v>36</v>
      </c>
      <c r="BP698">
        <v>43406</v>
      </c>
      <c r="BQ698">
        <v>4</v>
      </c>
      <c r="BR698">
        <v>4</v>
      </c>
      <c r="BS698">
        <v>0</v>
      </c>
      <c r="BT698">
        <v>16</v>
      </c>
      <c r="BU698">
        <v>1</v>
      </c>
      <c r="BV698">
        <v>0</v>
      </c>
      <c r="BW698">
        <v>16</v>
      </c>
      <c r="BX698" s="8">
        <v>40.667000000000002</v>
      </c>
      <c r="BZ698" t="s">
        <v>3351</v>
      </c>
      <c r="CA698" t="s">
        <v>3352</v>
      </c>
      <c r="CB698">
        <v>75061</v>
      </c>
      <c r="CC698">
        <v>390</v>
      </c>
      <c r="CD698">
        <v>9722534173</v>
      </c>
      <c r="CE698" t="s">
        <v>336</v>
      </c>
      <c r="CF698" t="s">
        <v>334</v>
      </c>
      <c r="CG698" s="1">
        <v>37342</v>
      </c>
      <c r="CH698" t="s">
        <v>334</v>
      </c>
      <c r="CI698" t="s">
        <v>334</v>
      </c>
      <c r="CJ698" t="s">
        <v>334</v>
      </c>
      <c r="CK698" t="s">
        <v>338</v>
      </c>
      <c r="CL698" t="s">
        <v>3353</v>
      </c>
      <c r="CM698">
        <v>63</v>
      </c>
      <c r="CN698" s="1">
        <v>44835</v>
      </c>
      <c r="CP698"/>
      <c r="CQ698"/>
      <c r="CR698"/>
      <c r="CS698"/>
      <c r="CT698"/>
      <c r="CU698" s="23"/>
      <c r="CV698"/>
      <c r="CW698"/>
      <c r="CX698"/>
    </row>
    <row r="699" spans="1:102" x14ac:dyDescent="0.35">
      <c r="A699" t="s">
        <v>143</v>
      </c>
      <c r="B699" t="s">
        <v>390</v>
      </c>
      <c r="C699">
        <v>675909</v>
      </c>
      <c r="D699" t="s">
        <v>3354</v>
      </c>
      <c r="E699" t="s">
        <v>3355</v>
      </c>
      <c r="F699" t="s">
        <v>518</v>
      </c>
      <c r="G699" t="s">
        <v>166</v>
      </c>
      <c r="H699" t="s">
        <v>333</v>
      </c>
      <c r="I699">
        <v>114.6</v>
      </c>
      <c r="J699" t="s">
        <v>347</v>
      </c>
      <c r="K699" t="s">
        <v>334</v>
      </c>
      <c r="L699" t="s">
        <v>339</v>
      </c>
      <c r="M699">
        <v>1</v>
      </c>
      <c r="N699">
        <v>1</v>
      </c>
      <c r="P699">
        <v>2</v>
      </c>
      <c r="Q699">
        <v>3</v>
      </c>
      <c r="R699">
        <v>1</v>
      </c>
      <c r="T699" s="8">
        <v>3.4071699999999998</v>
      </c>
      <c r="U699" s="8">
        <v>0.10745</v>
      </c>
      <c r="V699"/>
      <c r="W699" s="8">
        <v>1.0547899999999999</v>
      </c>
      <c r="X699" s="8">
        <v>1.1622399999999999</v>
      </c>
      <c r="Y699" s="8">
        <v>2.9949699999999999</v>
      </c>
      <c r="Z699" s="8">
        <v>7.5249999999999997E-2</v>
      </c>
      <c r="AA699" s="8">
        <v>0</v>
      </c>
      <c r="AB699">
        <v>6</v>
      </c>
      <c r="AC699" s="8">
        <v>2.2449300000000001</v>
      </c>
      <c r="AE699">
        <v>6</v>
      </c>
      <c r="AF699">
        <v>2</v>
      </c>
      <c r="AI699" s="8">
        <v>2.1142099999999999</v>
      </c>
      <c r="AJ699" s="8">
        <v>0.75900000000000001</v>
      </c>
      <c r="AK699" s="8">
        <v>0.38451999999999997</v>
      </c>
      <c r="AL699" s="8">
        <v>3.25773</v>
      </c>
      <c r="AM699">
        <v>2.1659000000000002</v>
      </c>
      <c r="AN699">
        <v>1.0229900000000001</v>
      </c>
      <c r="AO699">
        <v>0.10614999999999999</v>
      </c>
      <c r="AP699">
        <v>3.3005599999999999</v>
      </c>
      <c r="AR699">
        <v>2</v>
      </c>
      <c r="AS699">
        <v>27</v>
      </c>
      <c r="AT699">
        <v>9</v>
      </c>
      <c r="AU699">
        <v>4</v>
      </c>
      <c r="AV699" s="4">
        <v>95401.75</v>
      </c>
      <c r="AW699">
        <v>0</v>
      </c>
      <c r="AX699">
        <v>4</v>
      </c>
      <c r="AZ699" s="1">
        <v>44412</v>
      </c>
      <c r="BA699">
        <v>12</v>
      </c>
      <c r="BB699">
        <v>9</v>
      </c>
      <c r="BC699">
        <v>3</v>
      </c>
      <c r="BD699">
        <v>120</v>
      </c>
      <c r="BE699">
        <v>1</v>
      </c>
      <c r="BF699">
        <v>0</v>
      </c>
      <c r="BG699">
        <v>120</v>
      </c>
      <c r="BH699">
        <v>43727</v>
      </c>
      <c r="BI699">
        <v>14</v>
      </c>
      <c r="BJ699">
        <v>4</v>
      </c>
      <c r="BK699">
        <v>10</v>
      </c>
      <c r="BL699">
        <v>434</v>
      </c>
      <c r="BM699">
        <v>1</v>
      </c>
      <c r="BN699">
        <v>0</v>
      </c>
      <c r="BO699">
        <v>434</v>
      </c>
      <c r="BP699">
        <v>43350</v>
      </c>
      <c r="BQ699">
        <v>6</v>
      </c>
      <c r="BR699">
        <v>3</v>
      </c>
      <c r="BS699">
        <v>2</v>
      </c>
      <c r="BT699">
        <v>64</v>
      </c>
      <c r="BU699">
        <v>1</v>
      </c>
      <c r="BV699">
        <v>0</v>
      </c>
      <c r="BW699">
        <v>64</v>
      </c>
      <c r="BX699" s="8">
        <v>215.333</v>
      </c>
      <c r="BZ699" t="s">
        <v>744</v>
      </c>
      <c r="CA699" t="s">
        <v>3356</v>
      </c>
      <c r="CB699">
        <v>76548</v>
      </c>
      <c r="CC699">
        <v>120</v>
      </c>
      <c r="CD699">
        <v>2546995051</v>
      </c>
      <c r="CE699" t="s">
        <v>336</v>
      </c>
      <c r="CF699" t="s">
        <v>334</v>
      </c>
      <c r="CG699" s="1">
        <v>37326</v>
      </c>
      <c r="CH699" t="s">
        <v>334</v>
      </c>
      <c r="CI699" t="s">
        <v>334</v>
      </c>
      <c r="CJ699" t="s">
        <v>337</v>
      </c>
      <c r="CK699" t="s">
        <v>338</v>
      </c>
      <c r="CL699" t="s">
        <v>3357</v>
      </c>
      <c r="CM699">
        <v>199</v>
      </c>
      <c r="CN699" s="1">
        <v>44835</v>
      </c>
      <c r="CP699"/>
      <c r="CQ699"/>
      <c r="CR699"/>
      <c r="CS699"/>
      <c r="CT699"/>
      <c r="CU699" s="23"/>
      <c r="CV699"/>
      <c r="CW699"/>
      <c r="CX699"/>
    </row>
    <row r="700" spans="1:102" x14ac:dyDescent="0.35">
      <c r="A700" t="s">
        <v>143</v>
      </c>
      <c r="B700" t="s">
        <v>390</v>
      </c>
      <c r="C700">
        <v>675910</v>
      </c>
      <c r="D700" t="s">
        <v>3358</v>
      </c>
      <c r="E700" t="s">
        <v>536</v>
      </c>
      <c r="F700" t="s">
        <v>537</v>
      </c>
      <c r="G700" t="s">
        <v>166</v>
      </c>
      <c r="H700" t="s">
        <v>333</v>
      </c>
      <c r="I700">
        <v>51.7</v>
      </c>
      <c r="K700" t="s">
        <v>334</v>
      </c>
      <c r="L700" t="s">
        <v>339</v>
      </c>
      <c r="M700">
        <v>1</v>
      </c>
      <c r="N700">
        <v>1</v>
      </c>
      <c r="P700">
        <v>2</v>
      </c>
      <c r="Q700">
        <v>3</v>
      </c>
      <c r="R700">
        <v>2</v>
      </c>
      <c r="T700" s="8">
        <v>3.1649600000000002</v>
      </c>
      <c r="U700" s="8">
        <v>0.41699000000000003</v>
      </c>
      <c r="V700">
        <v>82.6</v>
      </c>
      <c r="W700" s="8">
        <v>0.95801999999999998</v>
      </c>
      <c r="X700" s="8">
        <v>1.3750199999999999</v>
      </c>
      <c r="Y700" s="8">
        <v>2.67313</v>
      </c>
      <c r="Z700" s="8">
        <v>0.36638999999999999</v>
      </c>
      <c r="AA700" s="8">
        <v>5.0229999999999997E-2</v>
      </c>
      <c r="AC700" s="8">
        <v>1.7899400000000001</v>
      </c>
      <c r="AD700">
        <v>70</v>
      </c>
      <c r="AF700">
        <v>2</v>
      </c>
      <c r="AI700" s="8">
        <v>2.11836</v>
      </c>
      <c r="AJ700" s="8">
        <v>0.78410999999999997</v>
      </c>
      <c r="AK700" s="8">
        <v>0.41191</v>
      </c>
      <c r="AL700" s="8">
        <v>3.3143799999999999</v>
      </c>
      <c r="AM700">
        <v>1.7235499999999999</v>
      </c>
      <c r="AN700">
        <v>0.89939000000000002</v>
      </c>
      <c r="AO700">
        <v>0.38457000000000002</v>
      </c>
      <c r="AP700">
        <v>3.0135299999999998</v>
      </c>
      <c r="AR700">
        <v>2</v>
      </c>
      <c r="AS700">
        <v>6</v>
      </c>
      <c r="AT700">
        <v>4</v>
      </c>
      <c r="AU700">
        <v>3</v>
      </c>
      <c r="AV700" s="4">
        <v>40063.11</v>
      </c>
      <c r="AW700">
        <v>0</v>
      </c>
      <c r="AX700">
        <v>3</v>
      </c>
      <c r="AZ700" s="1">
        <v>44414</v>
      </c>
      <c r="BA700">
        <v>10</v>
      </c>
      <c r="BB700">
        <v>5</v>
      </c>
      <c r="BC700">
        <v>5</v>
      </c>
      <c r="BD700">
        <v>108</v>
      </c>
      <c r="BE700">
        <v>1</v>
      </c>
      <c r="BF700">
        <v>0</v>
      </c>
      <c r="BG700">
        <v>108</v>
      </c>
      <c r="BH700">
        <v>43790</v>
      </c>
      <c r="BI700">
        <v>6</v>
      </c>
      <c r="BJ700">
        <v>4</v>
      </c>
      <c r="BK700">
        <v>1</v>
      </c>
      <c r="BL700">
        <v>36</v>
      </c>
      <c r="BM700">
        <v>1</v>
      </c>
      <c r="BN700">
        <v>0</v>
      </c>
      <c r="BO700">
        <v>36</v>
      </c>
      <c r="BP700">
        <v>43434</v>
      </c>
      <c r="BQ700">
        <v>18</v>
      </c>
      <c r="BR700">
        <v>13</v>
      </c>
      <c r="BS700">
        <v>2</v>
      </c>
      <c r="BT700">
        <v>156</v>
      </c>
      <c r="BU700">
        <v>1</v>
      </c>
      <c r="BV700">
        <v>0</v>
      </c>
      <c r="BW700">
        <v>156</v>
      </c>
      <c r="BX700" s="8">
        <v>92</v>
      </c>
      <c r="BZ700" t="s">
        <v>2578</v>
      </c>
      <c r="CA700" t="s">
        <v>3359</v>
      </c>
      <c r="CB700">
        <v>79705</v>
      </c>
      <c r="CC700">
        <v>794</v>
      </c>
      <c r="CD700">
        <v>4326835403</v>
      </c>
      <c r="CE700" t="s">
        <v>336</v>
      </c>
      <c r="CF700" t="s">
        <v>334</v>
      </c>
      <c r="CG700" s="1">
        <v>37344</v>
      </c>
      <c r="CH700" t="s">
        <v>334</v>
      </c>
      <c r="CI700" t="s">
        <v>334</v>
      </c>
      <c r="CJ700" t="s">
        <v>334</v>
      </c>
      <c r="CK700" t="s">
        <v>338</v>
      </c>
      <c r="CL700" t="s">
        <v>3360</v>
      </c>
      <c r="CM700">
        <v>106</v>
      </c>
      <c r="CN700" s="1">
        <v>44835</v>
      </c>
      <c r="CP700"/>
      <c r="CQ700"/>
      <c r="CR700"/>
      <c r="CS700"/>
      <c r="CT700"/>
      <c r="CU700" s="23"/>
      <c r="CV700"/>
      <c r="CW700"/>
      <c r="CX700"/>
    </row>
    <row r="701" spans="1:102" x14ac:dyDescent="0.35">
      <c r="A701" t="s">
        <v>143</v>
      </c>
      <c r="B701" t="s">
        <v>390</v>
      </c>
      <c r="C701">
        <v>675913</v>
      </c>
      <c r="D701" t="s">
        <v>3361</v>
      </c>
      <c r="E701" t="s">
        <v>3362</v>
      </c>
      <c r="F701" t="s">
        <v>912</v>
      </c>
      <c r="G701" t="s">
        <v>166</v>
      </c>
      <c r="H701" t="s">
        <v>346</v>
      </c>
      <c r="I701">
        <v>85</v>
      </c>
      <c r="K701" t="s">
        <v>334</v>
      </c>
      <c r="L701" t="s">
        <v>339</v>
      </c>
      <c r="M701">
        <v>1</v>
      </c>
      <c r="N701">
        <v>1</v>
      </c>
      <c r="P701">
        <v>3</v>
      </c>
      <c r="Q701">
        <v>5</v>
      </c>
      <c r="R701">
        <v>2</v>
      </c>
      <c r="T701" s="8">
        <v>2.7633100000000002</v>
      </c>
      <c r="U701" s="8">
        <v>0.36754999999999999</v>
      </c>
      <c r="V701">
        <v>63.5</v>
      </c>
      <c r="W701" s="8">
        <v>0.84728000000000003</v>
      </c>
      <c r="X701" s="8">
        <v>1.2148300000000001</v>
      </c>
      <c r="Y701" s="8">
        <v>2.1152099999999998</v>
      </c>
      <c r="Z701" s="8">
        <v>0.35710999999999998</v>
      </c>
      <c r="AA701" s="8">
        <v>7.0760000000000003E-2</v>
      </c>
      <c r="AC701" s="8">
        <v>1.54847</v>
      </c>
      <c r="AD701">
        <v>69.2</v>
      </c>
      <c r="AF701">
        <v>2</v>
      </c>
      <c r="AI701" s="8">
        <v>1.85568</v>
      </c>
      <c r="AJ701" s="8">
        <v>0.68137999999999999</v>
      </c>
      <c r="AK701" s="8">
        <v>0.32540000000000002</v>
      </c>
      <c r="AL701" s="8">
        <v>2.8624700000000001</v>
      </c>
      <c r="AM701">
        <v>1.7020999999999999</v>
      </c>
      <c r="AN701">
        <v>0.91535</v>
      </c>
      <c r="AO701">
        <v>0.42909000000000003</v>
      </c>
      <c r="AP701">
        <v>3.0464799999999999</v>
      </c>
      <c r="AR701">
        <v>1</v>
      </c>
      <c r="AS701">
        <v>0</v>
      </c>
      <c r="AT701">
        <v>3</v>
      </c>
      <c r="AU701">
        <v>2</v>
      </c>
      <c r="AV701" s="4">
        <v>90947.19</v>
      </c>
      <c r="AW701">
        <v>2</v>
      </c>
      <c r="AX701">
        <v>4</v>
      </c>
      <c r="AZ701" s="1">
        <v>44511</v>
      </c>
      <c r="BA701">
        <v>13</v>
      </c>
      <c r="BB701">
        <v>12</v>
      </c>
      <c r="BC701">
        <v>1</v>
      </c>
      <c r="BD701">
        <v>100</v>
      </c>
      <c r="BE701">
        <v>1</v>
      </c>
      <c r="BF701">
        <v>0</v>
      </c>
      <c r="BG701">
        <v>100</v>
      </c>
      <c r="BH701">
        <v>43775</v>
      </c>
      <c r="BI701">
        <v>16</v>
      </c>
      <c r="BJ701">
        <v>13</v>
      </c>
      <c r="BK701">
        <v>0</v>
      </c>
      <c r="BL701">
        <v>242</v>
      </c>
      <c r="BM701">
        <v>1</v>
      </c>
      <c r="BN701">
        <v>0</v>
      </c>
      <c r="BO701">
        <v>242</v>
      </c>
      <c r="BP701">
        <v>43432</v>
      </c>
      <c r="BQ701">
        <v>5</v>
      </c>
      <c r="BR701">
        <v>5</v>
      </c>
      <c r="BS701">
        <v>0</v>
      </c>
      <c r="BT701">
        <v>32</v>
      </c>
      <c r="BU701">
        <v>1</v>
      </c>
      <c r="BV701">
        <v>0</v>
      </c>
      <c r="BW701">
        <v>32</v>
      </c>
      <c r="BX701" s="8">
        <v>136</v>
      </c>
      <c r="BZ701" t="s">
        <v>772</v>
      </c>
      <c r="CA701" t="s">
        <v>3363</v>
      </c>
      <c r="CB701">
        <v>78660</v>
      </c>
      <c r="CC701">
        <v>940</v>
      </c>
      <c r="CD701">
        <v>5126705800</v>
      </c>
      <c r="CE701" t="s">
        <v>336</v>
      </c>
      <c r="CF701" t="s">
        <v>334</v>
      </c>
      <c r="CG701" s="1">
        <v>37390</v>
      </c>
      <c r="CH701" t="s">
        <v>334</v>
      </c>
      <c r="CI701" t="s">
        <v>334</v>
      </c>
      <c r="CJ701" t="s">
        <v>334</v>
      </c>
      <c r="CK701" t="s">
        <v>338</v>
      </c>
      <c r="CL701" t="s">
        <v>3364</v>
      </c>
      <c r="CM701">
        <v>111</v>
      </c>
      <c r="CN701" s="1">
        <v>44835</v>
      </c>
      <c r="CP701"/>
      <c r="CQ701"/>
      <c r="CR701"/>
      <c r="CS701"/>
      <c r="CT701"/>
      <c r="CU701" s="23"/>
      <c r="CV701"/>
      <c r="CW701"/>
      <c r="CX701"/>
    </row>
    <row r="702" spans="1:102" x14ac:dyDescent="0.35">
      <c r="A702" t="s">
        <v>143</v>
      </c>
      <c r="B702" t="s">
        <v>390</v>
      </c>
      <c r="C702">
        <v>675914</v>
      </c>
      <c r="D702" t="s">
        <v>3365</v>
      </c>
      <c r="E702" t="s">
        <v>543</v>
      </c>
      <c r="F702" t="s">
        <v>912</v>
      </c>
      <c r="G702" t="s">
        <v>168</v>
      </c>
      <c r="H702" t="s">
        <v>404</v>
      </c>
      <c r="I702">
        <v>87.8</v>
      </c>
      <c r="K702" t="s">
        <v>334</v>
      </c>
      <c r="L702" t="s">
        <v>339</v>
      </c>
      <c r="M702">
        <v>3</v>
      </c>
      <c r="N702">
        <v>1</v>
      </c>
      <c r="P702">
        <v>5</v>
      </c>
      <c r="Q702">
        <v>5</v>
      </c>
      <c r="R702">
        <v>3</v>
      </c>
      <c r="T702" s="8">
        <v>3.05938</v>
      </c>
      <c r="U702" s="8">
        <v>0.57171000000000005</v>
      </c>
      <c r="V702">
        <v>50</v>
      </c>
      <c r="W702" s="8">
        <v>0.49969000000000002</v>
      </c>
      <c r="X702" s="8">
        <v>1.0713900000000001</v>
      </c>
      <c r="Y702" s="8">
        <v>2.1350600000000002</v>
      </c>
      <c r="Z702" s="8">
        <v>0.41699000000000003</v>
      </c>
      <c r="AA702" s="8">
        <v>6.6360000000000002E-2</v>
      </c>
      <c r="AC702" s="8">
        <v>1.9879899999999999</v>
      </c>
      <c r="AD702">
        <v>46.2</v>
      </c>
      <c r="AF702">
        <v>1</v>
      </c>
      <c r="AI702" s="8">
        <v>2.0352899999999998</v>
      </c>
      <c r="AJ702" s="8">
        <v>0.84585999999999995</v>
      </c>
      <c r="AK702" s="8">
        <v>0.4617</v>
      </c>
      <c r="AL702" s="8">
        <v>3.3428399999999998</v>
      </c>
      <c r="AM702">
        <v>1.9923900000000001</v>
      </c>
      <c r="AN702">
        <v>0.43486000000000002</v>
      </c>
      <c r="AO702">
        <v>0.47039999999999998</v>
      </c>
      <c r="AP702">
        <v>2.8881999999999999</v>
      </c>
      <c r="AR702">
        <v>0</v>
      </c>
      <c r="AS702">
        <v>1</v>
      </c>
      <c r="AT702">
        <v>1</v>
      </c>
      <c r="AU702">
        <v>1</v>
      </c>
      <c r="AV702" s="4">
        <v>6922.5</v>
      </c>
      <c r="AW702">
        <v>0</v>
      </c>
      <c r="AX702">
        <v>1</v>
      </c>
      <c r="AZ702" s="1">
        <v>44427</v>
      </c>
      <c r="BA702">
        <v>6</v>
      </c>
      <c r="BB702">
        <v>6</v>
      </c>
      <c r="BC702">
        <v>0</v>
      </c>
      <c r="BD702">
        <v>56</v>
      </c>
      <c r="BE702">
        <v>1</v>
      </c>
      <c r="BF702">
        <v>0</v>
      </c>
      <c r="BG702">
        <v>56</v>
      </c>
      <c r="BH702">
        <v>43719</v>
      </c>
      <c r="BI702">
        <v>2</v>
      </c>
      <c r="BJ702">
        <v>1</v>
      </c>
      <c r="BK702">
        <v>1</v>
      </c>
      <c r="BL702">
        <v>28</v>
      </c>
      <c r="BM702">
        <v>1</v>
      </c>
      <c r="BN702">
        <v>0</v>
      </c>
      <c r="BO702">
        <v>28</v>
      </c>
      <c r="BP702">
        <v>43355</v>
      </c>
      <c r="BQ702">
        <v>3</v>
      </c>
      <c r="BR702">
        <v>3</v>
      </c>
      <c r="BS702">
        <v>0</v>
      </c>
      <c r="BT702">
        <v>20</v>
      </c>
      <c r="BU702">
        <v>1</v>
      </c>
      <c r="BV702">
        <v>0</v>
      </c>
      <c r="BW702">
        <v>20</v>
      </c>
      <c r="BX702" s="8">
        <v>40.667000000000002</v>
      </c>
      <c r="BZ702" t="s">
        <v>673</v>
      </c>
      <c r="CA702" t="s">
        <v>3366</v>
      </c>
      <c r="CB702">
        <v>78758</v>
      </c>
      <c r="CC702">
        <v>940</v>
      </c>
      <c r="CD702">
        <v>5127302100</v>
      </c>
      <c r="CE702" t="s">
        <v>336</v>
      </c>
      <c r="CF702" t="s">
        <v>334</v>
      </c>
      <c r="CG702" s="1">
        <v>37372</v>
      </c>
      <c r="CH702" t="s">
        <v>334</v>
      </c>
      <c r="CI702" t="s">
        <v>334</v>
      </c>
      <c r="CJ702" t="s">
        <v>334</v>
      </c>
      <c r="CK702" t="s">
        <v>338</v>
      </c>
      <c r="CL702" t="s">
        <v>3367</v>
      </c>
      <c r="CM702">
        <v>87</v>
      </c>
      <c r="CN702" s="1">
        <v>44835</v>
      </c>
      <c r="CP702"/>
      <c r="CQ702"/>
      <c r="CR702"/>
      <c r="CS702"/>
      <c r="CT702"/>
      <c r="CU702" s="23"/>
      <c r="CV702"/>
      <c r="CW702"/>
      <c r="CX702"/>
    </row>
    <row r="703" spans="1:102" x14ac:dyDescent="0.35">
      <c r="A703" t="s">
        <v>143</v>
      </c>
      <c r="B703" t="s">
        <v>390</v>
      </c>
      <c r="C703">
        <v>675915</v>
      </c>
      <c r="D703" t="s">
        <v>3368</v>
      </c>
      <c r="E703" t="s">
        <v>424</v>
      </c>
      <c r="F703" t="s">
        <v>477</v>
      </c>
      <c r="G703" t="s">
        <v>168</v>
      </c>
      <c r="H703" t="s">
        <v>341</v>
      </c>
      <c r="I703">
        <v>87.5</v>
      </c>
      <c r="K703" t="s">
        <v>337</v>
      </c>
      <c r="L703" t="s">
        <v>339</v>
      </c>
      <c r="M703">
        <v>1</v>
      </c>
      <c r="N703">
        <v>1</v>
      </c>
      <c r="P703">
        <v>4</v>
      </c>
      <c r="Q703">
        <v>4</v>
      </c>
      <c r="R703">
        <v>5</v>
      </c>
      <c r="T703" s="8">
        <v>3.2048899999999998</v>
      </c>
      <c r="U703" s="8">
        <v>0.29544999999999999</v>
      </c>
      <c r="V703">
        <v>54</v>
      </c>
      <c r="W703" s="8">
        <v>0.86173</v>
      </c>
      <c r="X703" s="8">
        <v>1.1571899999999999</v>
      </c>
      <c r="Y703" s="8">
        <v>2.2695799999999999</v>
      </c>
      <c r="Z703" s="8">
        <v>0.24482999999999999</v>
      </c>
      <c r="AA703" s="8">
        <v>5.5230000000000001E-2</v>
      </c>
      <c r="AC703" s="8">
        <v>2.0476999999999999</v>
      </c>
      <c r="AD703">
        <v>87.5</v>
      </c>
      <c r="AF703">
        <v>0</v>
      </c>
      <c r="AI703" s="8">
        <v>1.84076</v>
      </c>
      <c r="AJ703" s="8">
        <v>0.74214999999999998</v>
      </c>
      <c r="AK703" s="8">
        <v>0.38524000000000003</v>
      </c>
      <c r="AL703" s="8">
        <v>2.9681600000000001</v>
      </c>
      <c r="AM703">
        <v>2.2690999999999999</v>
      </c>
      <c r="AN703">
        <v>0.85472999999999999</v>
      </c>
      <c r="AO703">
        <v>0.29133999999999999</v>
      </c>
      <c r="AP703">
        <v>3.4074900000000001</v>
      </c>
      <c r="AR703">
        <v>2</v>
      </c>
      <c r="AS703">
        <v>7</v>
      </c>
      <c r="AT703">
        <v>7</v>
      </c>
      <c r="AU703">
        <v>5</v>
      </c>
      <c r="AV703" s="4">
        <v>166468.12</v>
      </c>
      <c r="AW703">
        <v>2</v>
      </c>
      <c r="AX703">
        <v>7</v>
      </c>
      <c r="AZ703" s="1">
        <v>44399</v>
      </c>
      <c r="BA703">
        <v>15</v>
      </c>
      <c r="BB703">
        <v>7</v>
      </c>
      <c r="BC703">
        <v>7</v>
      </c>
      <c r="BD703">
        <v>230</v>
      </c>
      <c r="BE703">
        <v>1</v>
      </c>
      <c r="BF703">
        <v>0</v>
      </c>
      <c r="BG703">
        <v>230</v>
      </c>
      <c r="BH703">
        <v>43643</v>
      </c>
      <c r="BI703">
        <v>8</v>
      </c>
      <c r="BJ703">
        <v>5</v>
      </c>
      <c r="BK703">
        <v>3</v>
      </c>
      <c r="BL703">
        <v>144</v>
      </c>
      <c r="BM703">
        <v>1</v>
      </c>
      <c r="BN703">
        <v>0</v>
      </c>
      <c r="BO703">
        <v>144</v>
      </c>
      <c r="BP703">
        <v>43265</v>
      </c>
      <c r="BQ703">
        <v>6</v>
      </c>
      <c r="BR703">
        <v>5</v>
      </c>
      <c r="BS703">
        <v>1</v>
      </c>
      <c r="BT703">
        <v>56</v>
      </c>
      <c r="BU703">
        <v>1</v>
      </c>
      <c r="BV703">
        <v>0</v>
      </c>
      <c r="BW703">
        <v>56</v>
      </c>
      <c r="BX703" s="8">
        <v>172.333</v>
      </c>
      <c r="BZ703" t="s">
        <v>772</v>
      </c>
      <c r="CA703" t="s">
        <v>3369</v>
      </c>
      <c r="CB703">
        <v>78626</v>
      </c>
      <c r="CC703">
        <v>970</v>
      </c>
      <c r="CD703">
        <v>5128686200</v>
      </c>
      <c r="CE703" t="s">
        <v>336</v>
      </c>
      <c r="CF703" t="s">
        <v>334</v>
      </c>
      <c r="CG703" s="1">
        <v>37400</v>
      </c>
      <c r="CH703" t="s">
        <v>334</v>
      </c>
      <c r="CI703" t="s">
        <v>334</v>
      </c>
      <c r="CJ703" t="s">
        <v>334</v>
      </c>
      <c r="CK703" t="s">
        <v>338</v>
      </c>
      <c r="CL703" t="s">
        <v>3370</v>
      </c>
      <c r="CM703">
        <v>112</v>
      </c>
      <c r="CN703" s="1">
        <v>44835</v>
      </c>
      <c r="CP703"/>
      <c r="CQ703"/>
      <c r="CR703"/>
      <c r="CS703"/>
      <c r="CT703"/>
      <c r="CU703" s="23"/>
      <c r="CV703"/>
      <c r="CW703"/>
      <c r="CX703"/>
    </row>
    <row r="704" spans="1:102" x14ac:dyDescent="0.35">
      <c r="A704" t="s">
        <v>143</v>
      </c>
      <c r="B704" t="s">
        <v>390</v>
      </c>
      <c r="C704">
        <v>675916</v>
      </c>
      <c r="D704" t="s">
        <v>3371</v>
      </c>
      <c r="E704" t="s">
        <v>535</v>
      </c>
      <c r="F704" t="s">
        <v>647</v>
      </c>
      <c r="G704" t="s">
        <v>166</v>
      </c>
      <c r="H704" t="s">
        <v>364</v>
      </c>
      <c r="I704">
        <v>83.8</v>
      </c>
      <c r="K704" t="s">
        <v>334</v>
      </c>
      <c r="L704" t="s">
        <v>339</v>
      </c>
      <c r="M704">
        <v>1</v>
      </c>
      <c r="N704">
        <v>1</v>
      </c>
      <c r="P704">
        <v>4</v>
      </c>
      <c r="Q704">
        <v>4</v>
      </c>
      <c r="R704">
        <v>5</v>
      </c>
      <c r="T704" s="8"/>
      <c r="V704"/>
      <c r="W704" s="8"/>
      <c r="X704" s="8"/>
      <c r="Y704" s="8"/>
      <c r="Z704" s="8"/>
      <c r="AA704" s="8"/>
      <c r="AB704">
        <v>6</v>
      </c>
      <c r="AC704" s="8"/>
      <c r="AE704">
        <v>6</v>
      </c>
      <c r="AG704">
        <v>6</v>
      </c>
      <c r="AI704" s="8"/>
      <c r="AJ704" s="8"/>
      <c r="AK704" s="8"/>
      <c r="AL704" s="8"/>
      <c r="AR704">
        <v>2</v>
      </c>
      <c r="AS704">
        <v>5</v>
      </c>
      <c r="AT704">
        <v>17</v>
      </c>
      <c r="AU704">
        <v>9</v>
      </c>
      <c r="AV704" s="4">
        <v>196862.3</v>
      </c>
      <c r="AW704">
        <v>1</v>
      </c>
      <c r="AX704">
        <v>10</v>
      </c>
      <c r="AZ704" s="1">
        <v>44386</v>
      </c>
      <c r="BA704">
        <v>16</v>
      </c>
      <c r="BB704">
        <v>10</v>
      </c>
      <c r="BC704">
        <v>4</v>
      </c>
      <c r="BD704">
        <v>278</v>
      </c>
      <c r="BE704">
        <v>1</v>
      </c>
      <c r="BF704">
        <v>0</v>
      </c>
      <c r="BG704">
        <v>278</v>
      </c>
      <c r="BH704">
        <v>43720</v>
      </c>
      <c r="BI704">
        <v>10</v>
      </c>
      <c r="BJ704">
        <v>1</v>
      </c>
      <c r="BK704">
        <v>9</v>
      </c>
      <c r="BL704">
        <v>60</v>
      </c>
      <c r="BM704">
        <v>1</v>
      </c>
      <c r="BN704">
        <v>0</v>
      </c>
      <c r="BO704">
        <v>60</v>
      </c>
      <c r="BP704">
        <v>43398</v>
      </c>
      <c r="BQ704">
        <v>11</v>
      </c>
      <c r="BR704">
        <v>9</v>
      </c>
      <c r="BS704">
        <v>2</v>
      </c>
      <c r="BT704">
        <v>64</v>
      </c>
      <c r="BU704">
        <v>1</v>
      </c>
      <c r="BV704">
        <v>0</v>
      </c>
      <c r="BW704">
        <v>64</v>
      </c>
      <c r="BX704" s="8">
        <v>169.667</v>
      </c>
      <c r="BZ704" t="s">
        <v>3372</v>
      </c>
      <c r="CA704" t="s">
        <v>3373</v>
      </c>
      <c r="CB704">
        <v>76012</v>
      </c>
      <c r="CC704">
        <v>910</v>
      </c>
      <c r="CD704">
        <v>8172745571</v>
      </c>
      <c r="CE704" t="s">
        <v>336</v>
      </c>
      <c r="CF704" t="s">
        <v>334</v>
      </c>
      <c r="CG704" s="1">
        <v>37427</v>
      </c>
      <c r="CH704" t="s">
        <v>334</v>
      </c>
      <c r="CI704" t="s">
        <v>334</v>
      </c>
      <c r="CJ704" t="s">
        <v>334</v>
      </c>
      <c r="CK704" t="s">
        <v>338</v>
      </c>
      <c r="CL704" t="s">
        <v>3374</v>
      </c>
      <c r="CM704">
        <v>168</v>
      </c>
      <c r="CN704" s="1">
        <v>44835</v>
      </c>
      <c r="CP704"/>
      <c r="CQ704"/>
      <c r="CR704">
        <v>12</v>
      </c>
      <c r="CS704"/>
      <c r="CT704"/>
      <c r="CU704" s="23"/>
      <c r="CV704"/>
      <c r="CW704">
        <v>6</v>
      </c>
      <c r="CX704">
        <v>6</v>
      </c>
    </row>
    <row r="705" spans="1:102" x14ac:dyDescent="0.35">
      <c r="A705" t="s">
        <v>143</v>
      </c>
      <c r="B705" t="s">
        <v>390</v>
      </c>
      <c r="C705">
        <v>675918</v>
      </c>
      <c r="D705" t="s">
        <v>3375</v>
      </c>
      <c r="E705" t="s">
        <v>543</v>
      </c>
      <c r="F705" t="s">
        <v>912</v>
      </c>
      <c r="G705" t="s">
        <v>166</v>
      </c>
      <c r="H705" t="s">
        <v>346</v>
      </c>
      <c r="I705">
        <v>84.7</v>
      </c>
      <c r="K705" t="s">
        <v>334</v>
      </c>
      <c r="L705" t="s">
        <v>339</v>
      </c>
      <c r="M705">
        <v>2</v>
      </c>
      <c r="N705">
        <v>1</v>
      </c>
      <c r="P705">
        <v>3</v>
      </c>
      <c r="Q705">
        <v>5</v>
      </c>
      <c r="R705">
        <v>1</v>
      </c>
      <c r="T705" s="8">
        <v>2.65612</v>
      </c>
      <c r="U705" s="8">
        <v>0.18414</v>
      </c>
      <c r="V705">
        <v>68.7</v>
      </c>
      <c r="W705" s="8">
        <v>0.78310999999999997</v>
      </c>
      <c r="X705" s="8">
        <v>0.96725000000000005</v>
      </c>
      <c r="Y705" s="8">
        <v>1.8016000000000001</v>
      </c>
      <c r="Z705" s="8">
        <v>0.12057</v>
      </c>
      <c r="AA705" s="8">
        <v>3.866E-2</v>
      </c>
      <c r="AC705" s="8">
        <v>1.6888700000000001</v>
      </c>
      <c r="AE705">
        <v>6</v>
      </c>
      <c r="AF705">
        <v>1</v>
      </c>
      <c r="AI705" s="8">
        <v>1.8669100000000001</v>
      </c>
      <c r="AJ705" s="8">
        <v>0.80925000000000002</v>
      </c>
      <c r="AK705" s="8">
        <v>0.45201999999999998</v>
      </c>
      <c r="AL705" s="8">
        <v>3.12819</v>
      </c>
      <c r="AM705">
        <v>1.8452599999999999</v>
      </c>
      <c r="AN705">
        <v>0.71235000000000004</v>
      </c>
      <c r="AO705">
        <v>0.15475</v>
      </c>
      <c r="AP705">
        <v>2.6795599999999999</v>
      </c>
      <c r="AR705">
        <v>0</v>
      </c>
      <c r="AS705">
        <v>3</v>
      </c>
      <c r="AT705">
        <v>0</v>
      </c>
      <c r="AU705">
        <v>0</v>
      </c>
      <c r="AV705" s="4">
        <v>0</v>
      </c>
      <c r="AW705">
        <v>0</v>
      </c>
      <c r="AX705">
        <v>0</v>
      </c>
      <c r="AZ705" s="1">
        <v>44413</v>
      </c>
      <c r="BA705">
        <v>9</v>
      </c>
      <c r="BB705">
        <v>7</v>
      </c>
      <c r="BC705">
        <v>3</v>
      </c>
      <c r="BD705">
        <v>56</v>
      </c>
      <c r="BE705">
        <v>1</v>
      </c>
      <c r="BF705">
        <v>0</v>
      </c>
      <c r="BG705">
        <v>56</v>
      </c>
      <c r="BH705">
        <v>43699</v>
      </c>
      <c r="BI705">
        <v>6</v>
      </c>
      <c r="BJ705">
        <v>4</v>
      </c>
      <c r="BK705">
        <v>2</v>
      </c>
      <c r="BL705">
        <v>48</v>
      </c>
      <c r="BM705">
        <v>1</v>
      </c>
      <c r="BN705">
        <v>0</v>
      </c>
      <c r="BO705">
        <v>48</v>
      </c>
      <c r="BP705">
        <v>43369</v>
      </c>
      <c r="BQ705">
        <v>1</v>
      </c>
      <c r="BR705">
        <v>1</v>
      </c>
      <c r="BS705">
        <v>0</v>
      </c>
      <c r="BT705">
        <v>16</v>
      </c>
      <c r="BU705">
        <v>1</v>
      </c>
      <c r="BV705">
        <v>0</v>
      </c>
      <c r="BW705">
        <v>16</v>
      </c>
      <c r="BX705" s="8">
        <v>46.667000000000002</v>
      </c>
      <c r="BZ705" t="s">
        <v>3376</v>
      </c>
      <c r="CA705" t="s">
        <v>3377</v>
      </c>
      <c r="CB705">
        <v>78758</v>
      </c>
      <c r="CC705">
        <v>940</v>
      </c>
      <c r="CD705">
        <v>5122283300</v>
      </c>
      <c r="CE705" t="s">
        <v>336</v>
      </c>
      <c r="CF705" t="s">
        <v>334</v>
      </c>
      <c r="CG705" s="1">
        <v>37424</v>
      </c>
      <c r="CH705" t="s">
        <v>334</v>
      </c>
      <c r="CI705" t="s">
        <v>334</v>
      </c>
      <c r="CJ705" t="s">
        <v>334</v>
      </c>
      <c r="CK705" t="s">
        <v>338</v>
      </c>
      <c r="CL705" t="s">
        <v>3378</v>
      </c>
      <c r="CM705">
        <v>118</v>
      </c>
      <c r="CN705" s="1">
        <v>44835</v>
      </c>
      <c r="CP705"/>
      <c r="CQ705"/>
      <c r="CR705"/>
      <c r="CS705"/>
      <c r="CT705"/>
      <c r="CU705" s="23"/>
      <c r="CV705"/>
      <c r="CW705"/>
      <c r="CX705"/>
    </row>
    <row r="706" spans="1:102" x14ac:dyDescent="0.35">
      <c r="A706" t="s">
        <v>143</v>
      </c>
      <c r="B706" t="s">
        <v>390</v>
      </c>
      <c r="C706">
        <v>675922</v>
      </c>
      <c r="D706" t="s">
        <v>3379</v>
      </c>
      <c r="E706" t="s">
        <v>3380</v>
      </c>
      <c r="F706" t="s">
        <v>3381</v>
      </c>
      <c r="G706" t="s">
        <v>166</v>
      </c>
      <c r="H706" t="s">
        <v>333</v>
      </c>
      <c r="I706">
        <v>49</v>
      </c>
      <c r="K706" t="s">
        <v>334</v>
      </c>
      <c r="L706" t="s">
        <v>339</v>
      </c>
      <c r="M706">
        <v>1</v>
      </c>
      <c r="N706">
        <v>2</v>
      </c>
      <c r="P706">
        <v>1</v>
      </c>
      <c r="Q706">
        <v>1</v>
      </c>
      <c r="R706">
        <v>1</v>
      </c>
      <c r="T706" s="8">
        <v>3.61538</v>
      </c>
      <c r="U706" s="8">
        <v>0.1167</v>
      </c>
      <c r="V706">
        <v>63.9</v>
      </c>
      <c r="W706" s="8">
        <v>1.22533</v>
      </c>
      <c r="X706" s="8">
        <v>1.3420300000000001</v>
      </c>
      <c r="Y706" s="8">
        <v>3.5346899999999999</v>
      </c>
      <c r="Z706" s="8">
        <v>0.11856</v>
      </c>
      <c r="AA706" s="8">
        <v>4.0400000000000002E-3</v>
      </c>
      <c r="AC706" s="8">
        <v>2.2733500000000002</v>
      </c>
      <c r="AE706">
        <v>6</v>
      </c>
      <c r="AF706">
        <v>0</v>
      </c>
      <c r="AI706" s="8">
        <v>2.0029300000000001</v>
      </c>
      <c r="AJ706" s="8">
        <v>0.73880000000000001</v>
      </c>
      <c r="AK706" s="8">
        <v>0.39480999999999999</v>
      </c>
      <c r="AL706" s="8">
        <v>3.1365400000000001</v>
      </c>
      <c r="AM706">
        <v>2.3151899999999999</v>
      </c>
      <c r="AN706">
        <v>1.22089</v>
      </c>
      <c r="AO706">
        <v>0.11229</v>
      </c>
      <c r="AP706">
        <v>3.6375799999999998</v>
      </c>
      <c r="AR706">
        <v>2</v>
      </c>
      <c r="AS706">
        <v>6</v>
      </c>
      <c r="AT706">
        <v>2</v>
      </c>
      <c r="AU706">
        <v>3</v>
      </c>
      <c r="AV706" s="4">
        <v>145895.1</v>
      </c>
      <c r="AW706">
        <v>1</v>
      </c>
      <c r="AX706">
        <v>4</v>
      </c>
      <c r="AZ706" s="1">
        <v>44609</v>
      </c>
      <c r="BA706">
        <v>0</v>
      </c>
      <c r="BB706">
        <v>0</v>
      </c>
      <c r="BC706">
        <v>0</v>
      </c>
      <c r="BD706">
        <v>0</v>
      </c>
      <c r="BE706">
        <v>0</v>
      </c>
      <c r="BF706">
        <v>0</v>
      </c>
      <c r="BG706">
        <v>0</v>
      </c>
      <c r="BH706">
        <v>43698</v>
      </c>
      <c r="BI706">
        <v>9</v>
      </c>
      <c r="BJ706">
        <v>4</v>
      </c>
      <c r="BK706">
        <v>4</v>
      </c>
      <c r="BL706">
        <v>188</v>
      </c>
      <c r="BM706">
        <v>1</v>
      </c>
      <c r="BN706">
        <v>0</v>
      </c>
      <c r="BO706">
        <v>188</v>
      </c>
      <c r="BP706">
        <v>43370</v>
      </c>
      <c r="BQ706">
        <v>5</v>
      </c>
      <c r="BR706">
        <v>1</v>
      </c>
      <c r="BS706">
        <v>4</v>
      </c>
      <c r="BT706">
        <v>32</v>
      </c>
      <c r="BU706">
        <v>1</v>
      </c>
      <c r="BV706">
        <v>0</v>
      </c>
      <c r="BW706">
        <v>32</v>
      </c>
      <c r="BX706" s="8">
        <v>68</v>
      </c>
      <c r="BZ706" t="s">
        <v>3382</v>
      </c>
      <c r="CA706" t="s">
        <v>3383</v>
      </c>
      <c r="CB706">
        <v>78962</v>
      </c>
      <c r="CC706">
        <v>312</v>
      </c>
      <c r="CD706">
        <v>9797258564</v>
      </c>
      <c r="CE706" t="s">
        <v>336</v>
      </c>
      <c r="CF706" t="s">
        <v>334</v>
      </c>
      <c r="CG706" s="1">
        <v>37461</v>
      </c>
      <c r="CH706" t="s">
        <v>334</v>
      </c>
      <c r="CI706" t="s">
        <v>334</v>
      </c>
      <c r="CJ706" t="s">
        <v>334</v>
      </c>
      <c r="CK706" t="s">
        <v>338</v>
      </c>
      <c r="CL706" t="s">
        <v>3384</v>
      </c>
      <c r="CM706">
        <v>94</v>
      </c>
      <c r="CN706" s="1">
        <v>44835</v>
      </c>
      <c r="CP706"/>
      <c r="CQ706"/>
      <c r="CR706"/>
      <c r="CS706"/>
      <c r="CT706"/>
      <c r="CU706" s="23"/>
      <c r="CV706"/>
      <c r="CW706"/>
      <c r="CX706"/>
    </row>
    <row r="707" spans="1:102" x14ac:dyDescent="0.35">
      <c r="A707" t="s">
        <v>143</v>
      </c>
      <c r="B707" t="s">
        <v>390</v>
      </c>
      <c r="C707">
        <v>675923</v>
      </c>
      <c r="D707" t="s">
        <v>3385</v>
      </c>
      <c r="E707" t="s">
        <v>3386</v>
      </c>
      <c r="F707" t="s">
        <v>912</v>
      </c>
      <c r="G707" t="s">
        <v>167</v>
      </c>
      <c r="H707" t="s">
        <v>350</v>
      </c>
      <c r="I707">
        <v>83.9</v>
      </c>
      <c r="K707" t="s">
        <v>334</v>
      </c>
      <c r="L707" t="s">
        <v>339</v>
      </c>
      <c r="M707">
        <v>5</v>
      </c>
      <c r="N707">
        <v>3</v>
      </c>
      <c r="P707">
        <v>4</v>
      </c>
      <c r="Q707">
        <v>4</v>
      </c>
      <c r="T707" s="8">
        <v>3.9529899999999998</v>
      </c>
      <c r="U707" s="8">
        <v>0.32100000000000001</v>
      </c>
      <c r="V707">
        <v>32.9</v>
      </c>
      <c r="W707" s="8">
        <v>1.0718000000000001</v>
      </c>
      <c r="X707" s="8">
        <v>1.39279</v>
      </c>
      <c r="Y707" s="8">
        <v>3.27813</v>
      </c>
      <c r="Z707" s="8">
        <v>0.35499999999999998</v>
      </c>
      <c r="AA707" s="8">
        <v>6.6409999999999997E-2</v>
      </c>
      <c r="AC707" s="8">
        <v>2.56019</v>
      </c>
      <c r="AD707">
        <v>50</v>
      </c>
      <c r="AF707">
        <v>0</v>
      </c>
      <c r="AI707" s="8">
        <v>1.99444</v>
      </c>
      <c r="AJ707" s="8">
        <v>0.72687999999999997</v>
      </c>
      <c r="AK707" s="8">
        <v>0.32755000000000001</v>
      </c>
      <c r="AL707" s="8">
        <v>3.04887</v>
      </c>
      <c r="AM707">
        <v>2.6184099999999999</v>
      </c>
      <c r="AN707">
        <v>1.0854299999999999</v>
      </c>
      <c r="AO707">
        <v>0.37228</v>
      </c>
      <c r="AP707">
        <v>4.0916199999999998</v>
      </c>
      <c r="AR707">
        <v>0</v>
      </c>
      <c r="AS707">
        <v>0</v>
      </c>
      <c r="AT707">
        <v>0</v>
      </c>
      <c r="AU707">
        <v>2</v>
      </c>
      <c r="AV707" s="4">
        <v>1625</v>
      </c>
      <c r="AW707">
        <v>0</v>
      </c>
      <c r="AX707">
        <v>2</v>
      </c>
      <c r="AZ707" s="1">
        <v>44567</v>
      </c>
      <c r="BA707">
        <v>2</v>
      </c>
      <c r="BB707">
        <v>2</v>
      </c>
      <c r="BC707">
        <v>0</v>
      </c>
      <c r="BD707">
        <v>16</v>
      </c>
      <c r="BE707">
        <v>1</v>
      </c>
      <c r="BF707">
        <v>0</v>
      </c>
      <c r="BG707">
        <v>16</v>
      </c>
      <c r="BH707">
        <v>44111</v>
      </c>
      <c r="BI707">
        <v>3</v>
      </c>
      <c r="BJ707">
        <v>3</v>
      </c>
      <c r="BK707">
        <v>0</v>
      </c>
      <c r="BL707">
        <v>20</v>
      </c>
      <c r="BM707">
        <v>1</v>
      </c>
      <c r="BN707">
        <v>0</v>
      </c>
      <c r="BO707">
        <v>20</v>
      </c>
      <c r="BP707">
        <v>43656</v>
      </c>
      <c r="BQ707">
        <v>1</v>
      </c>
      <c r="BR707">
        <v>1</v>
      </c>
      <c r="BS707">
        <v>0</v>
      </c>
      <c r="BT707">
        <v>4</v>
      </c>
      <c r="BU707">
        <v>1</v>
      </c>
      <c r="BV707">
        <v>0</v>
      </c>
      <c r="BW707">
        <v>4</v>
      </c>
      <c r="BX707" s="8">
        <v>15.333</v>
      </c>
      <c r="BZ707" t="s">
        <v>3387</v>
      </c>
      <c r="CA707" t="s">
        <v>3388</v>
      </c>
      <c r="CB707">
        <v>78652</v>
      </c>
      <c r="CC707">
        <v>940</v>
      </c>
      <c r="CD707">
        <v>5122821811</v>
      </c>
      <c r="CE707" t="s">
        <v>336</v>
      </c>
      <c r="CF707" t="s">
        <v>334</v>
      </c>
      <c r="CG707" s="1">
        <v>37467</v>
      </c>
      <c r="CH707" t="s">
        <v>334</v>
      </c>
      <c r="CI707" t="s">
        <v>334</v>
      </c>
      <c r="CJ707" t="s">
        <v>334</v>
      </c>
      <c r="CK707" t="s">
        <v>338</v>
      </c>
      <c r="CL707" t="s">
        <v>3389</v>
      </c>
      <c r="CM707">
        <v>92</v>
      </c>
      <c r="CN707" s="1">
        <v>44835</v>
      </c>
      <c r="CP707"/>
      <c r="CQ707"/>
      <c r="CR707"/>
      <c r="CS707"/>
      <c r="CT707"/>
      <c r="CU707" s="23"/>
      <c r="CV707">
        <v>2</v>
      </c>
      <c r="CW707"/>
      <c r="CX707"/>
    </row>
    <row r="708" spans="1:102" x14ac:dyDescent="0.35">
      <c r="A708" t="s">
        <v>143</v>
      </c>
      <c r="B708" t="s">
        <v>390</v>
      </c>
      <c r="C708">
        <v>675924</v>
      </c>
      <c r="D708" t="s">
        <v>3390</v>
      </c>
      <c r="E708" t="s">
        <v>700</v>
      </c>
      <c r="F708" t="s">
        <v>701</v>
      </c>
      <c r="G708" t="s">
        <v>166</v>
      </c>
      <c r="H708" t="s">
        <v>364</v>
      </c>
      <c r="I708">
        <v>73.599999999999994</v>
      </c>
      <c r="K708" t="s">
        <v>334</v>
      </c>
      <c r="L708" t="s">
        <v>339</v>
      </c>
      <c r="M708">
        <v>5</v>
      </c>
      <c r="N708">
        <v>2</v>
      </c>
      <c r="P708">
        <v>3</v>
      </c>
      <c r="Q708">
        <v>4</v>
      </c>
      <c r="R708">
        <v>2</v>
      </c>
      <c r="T708" s="8">
        <v>4.0504100000000003</v>
      </c>
      <c r="U708" s="8">
        <v>0.24259</v>
      </c>
      <c r="V708">
        <v>63.2</v>
      </c>
      <c r="W708" s="8">
        <v>1.2291799999999999</v>
      </c>
      <c r="X708" s="8">
        <v>1.47177</v>
      </c>
      <c r="Y708" s="8">
        <v>3.7264499999999998</v>
      </c>
      <c r="Z708" s="8">
        <v>0.24787999999999999</v>
      </c>
      <c r="AA708" s="8">
        <v>2.4080000000000001E-2</v>
      </c>
      <c r="AC708" s="8">
        <v>2.57864</v>
      </c>
      <c r="AD708">
        <v>66.7</v>
      </c>
      <c r="AG708">
        <v>6</v>
      </c>
      <c r="AI708" s="8">
        <v>2.0361799999999999</v>
      </c>
      <c r="AJ708" s="8">
        <v>0.74307000000000001</v>
      </c>
      <c r="AK708" s="8">
        <v>0.33761999999999998</v>
      </c>
      <c r="AL708" s="8">
        <v>3.11687</v>
      </c>
      <c r="AM708">
        <v>2.5832099999999998</v>
      </c>
      <c r="AN708">
        <v>1.2176899999999999</v>
      </c>
      <c r="AO708">
        <v>0.27295999999999998</v>
      </c>
      <c r="AP708">
        <v>4.101</v>
      </c>
      <c r="AR708">
        <v>0</v>
      </c>
      <c r="AS708">
        <v>0</v>
      </c>
      <c r="AT708">
        <v>0</v>
      </c>
      <c r="AU708">
        <v>13</v>
      </c>
      <c r="AV708" s="4">
        <v>33946.019999999997</v>
      </c>
      <c r="AW708">
        <v>0</v>
      </c>
      <c r="AX708">
        <v>13</v>
      </c>
      <c r="AZ708" s="1">
        <v>44490</v>
      </c>
      <c r="BA708">
        <v>0</v>
      </c>
      <c r="BB708">
        <v>0</v>
      </c>
      <c r="BC708">
        <v>0</v>
      </c>
      <c r="BD708">
        <v>0</v>
      </c>
      <c r="BE708">
        <v>0</v>
      </c>
      <c r="BF708">
        <v>0</v>
      </c>
      <c r="BG708">
        <v>0</v>
      </c>
      <c r="BH708">
        <v>43881</v>
      </c>
      <c r="BI708">
        <v>1</v>
      </c>
      <c r="BJ708">
        <v>1</v>
      </c>
      <c r="BK708">
        <v>0</v>
      </c>
      <c r="BL708">
        <v>4</v>
      </c>
      <c r="BM708">
        <v>1</v>
      </c>
      <c r="BN708">
        <v>0</v>
      </c>
      <c r="BO708">
        <v>4</v>
      </c>
      <c r="BP708">
        <v>43453</v>
      </c>
      <c r="BQ708">
        <v>3</v>
      </c>
      <c r="BR708">
        <v>3</v>
      </c>
      <c r="BS708">
        <v>0</v>
      </c>
      <c r="BT708">
        <v>28</v>
      </c>
      <c r="BU708">
        <v>1</v>
      </c>
      <c r="BV708">
        <v>0</v>
      </c>
      <c r="BW708">
        <v>28</v>
      </c>
      <c r="BX708" s="8">
        <v>6</v>
      </c>
      <c r="BZ708" t="s">
        <v>673</v>
      </c>
      <c r="CA708" t="s">
        <v>3391</v>
      </c>
      <c r="CB708">
        <v>76712</v>
      </c>
      <c r="CC708">
        <v>780</v>
      </c>
      <c r="CD708">
        <v>2542357801</v>
      </c>
      <c r="CE708" t="s">
        <v>336</v>
      </c>
      <c r="CF708" t="s">
        <v>334</v>
      </c>
      <c r="CG708" s="1">
        <v>37482</v>
      </c>
      <c r="CH708" t="s">
        <v>334</v>
      </c>
      <c r="CI708" t="s">
        <v>334</v>
      </c>
      <c r="CJ708" t="s">
        <v>334</v>
      </c>
      <c r="CK708" t="s">
        <v>338</v>
      </c>
      <c r="CL708" t="s">
        <v>3392</v>
      </c>
      <c r="CM708">
        <v>144</v>
      </c>
      <c r="CN708" s="1">
        <v>44835</v>
      </c>
      <c r="CP708"/>
      <c r="CQ708"/>
      <c r="CR708"/>
      <c r="CS708"/>
      <c r="CT708"/>
      <c r="CU708" s="23"/>
      <c r="CV708"/>
      <c r="CW708"/>
      <c r="CX708"/>
    </row>
    <row r="709" spans="1:102" x14ac:dyDescent="0.35">
      <c r="A709" t="s">
        <v>143</v>
      </c>
      <c r="B709" t="s">
        <v>390</v>
      </c>
      <c r="C709">
        <v>675925</v>
      </c>
      <c r="D709" t="s">
        <v>3393</v>
      </c>
      <c r="E709" t="s">
        <v>1418</v>
      </c>
      <c r="F709" t="s">
        <v>1419</v>
      </c>
      <c r="G709" t="s">
        <v>166</v>
      </c>
      <c r="H709" t="s">
        <v>333</v>
      </c>
      <c r="I709">
        <v>107</v>
      </c>
      <c r="K709" t="s">
        <v>334</v>
      </c>
      <c r="L709" t="s">
        <v>339</v>
      </c>
      <c r="M709">
        <v>2</v>
      </c>
      <c r="N709">
        <v>1</v>
      </c>
      <c r="P709">
        <v>5</v>
      </c>
      <c r="Q709">
        <v>5</v>
      </c>
      <c r="R709">
        <v>4</v>
      </c>
      <c r="T709" s="8">
        <v>3.8314300000000001</v>
      </c>
      <c r="U709" s="8">
        <v>0.34588999999999998</v>
      </c>
      <c r="V709">
        <v>60.5</v>
      </c>
      <c r="W709" s="8">
        <v>0.89178999999999997</v>
      </c>
      <c r="X709" s="8">
        <v>1.2376799999999999</v>
      </c>
      <c r="Y709" s="8">
        <v>3.0784899999999999</v>
      </c>
      <c r="Z709" s="8">
        <v>0.27625</v>
      </c>
      <c r="AA709" s="8">
        <v>0.19378000000000001</v>
      </c>
      <c r="AC709" s="8">
        <v>2.59375</v>
      </c>
      <c r="AD709">
        <v>57.1</v>
      </c>
      <c r="AG709">
        <v>6</v>
      </c>
      <c r="AI709" s="8">
        <v>2.0355500000000002</v>
      </c>
      <c r="AJ709" s="8">
        <v>0.83155999999999997</v>
      </c>
      <c r="AK709" s="8">
        <v>0.44255</v>
      </c>
      <c r="AL709" s="8">
        <v>3.30966</v>
      </c>
      <c r="AM709">
        <v>2.5991599999999999</v>
      </c>
      <c r="AN709">
        <v>0.78944999999999999</v>
      </c>
      <c r="AO709">
        <v>0.29691000000000001</v>
      </c>
      <c r="AP709">
        <v>3.6533199999999999</v>
      </c>
      <c r="AR709">
        <v>0</v>
      </c>
      <c r="AS709">
        <v>5</v>
      </c>
      <c r="AT709">
        <v>3</v>
      </c>
      <c r="AU709">
        <v>3</v>
      </c>
      <c r="AV709" s="4">
        <v>97290</v>
      </c>
      <c r="AW709">
        <v>1</v>
      </c>
      <c r="AX709">
        <v>4</v>
      </c>
      <c r="AZ709" s="1">
        <v>44539</v>
      </c>
      <c r="BA709">
        <v>5</v>
      </c>
      <c r="BB709">
        <v>4</v>
      </c>
      <c r="BC709">
        <v>1</v>
      </c>
      <c r="BD709">
        <v>60</v>
      </c>
      <c r="BE709">
        <v>1</v>
      </c>
      <c r="BF709">
        <v>0</v>
      </c>
      <c r="BG709">
        <v>60</v>
      </c>
      <c r="BH709">
        <v>44089</v>
      </c>
      <c r="BI709">
        <v>7</v>
      </c>
      <c r="BJ709">
        <v>3</v>
      </c>
      <c r="BK709">
        <v>4</v>
      </c>
      <c r="BL709">
        <v>56</v>
      </c>
      <c r="BM709">
        <v>1</v>
      </c>
      <c r="BN709">
        <v>0</v>
      </c>
      <c r="BO709">
        <v>56</v>
      </c>
      <c r="BP709">
        <v>43580</v>
      </c>
      <c r="BQ709">
        <v>13</v>
      </c>
      <c r="BR709">
        <v>4</v>
      </c>
      <c r="BS709">
        <v>9</v>
      </c>
      <c r="BT709">
        <v>88</v>
      </c>
      <c r="BU709">
        <v>1</v>
      </c>
      <c r="BV709">
        <v>0</v>
      </c>
      <c r="BW709">
        <v>88</v>
      </c>
      <c r="BX709" s="8">
        <v>63.332999999999998</v>
      </c>
      <c r="BZ709" t="s">
        <v>948</v>
      </c>
      <c r="CA709" t="s">
        <v>3394</v>
      </c>
      <c r="CB709">
        <v>79415</v>
      </c>
      <c r="CC709">
        <v>770</v>
      </c>
      <c r="CD709">
        <v>8067634455</v>
      </c>
      <c r="CE709" t="s">
        <v>336</v>
      </c>
      <c r="CF709" t="s">
        <v>334</v>
      </c>
      <c r="CG709" s="1">
        <v>37477</v>
      </c>
      <c r="CH709" t="s">
        <v>334</v>
      </c>
      <c r="CI709" t="s">
        <v>334</v>
      </c>
      <c r="CJ709" t="s">
        <v>334</v>
      </c>
      <c r="CK709" t="s">
        <v>338</v>
      </c>
      <c r="CL709" t="s">
        <v>3395</v>
      </c>
      <c r="CM709">
        <v>120</v>
      </c>
      <c r="CN709" s="1">
        <v>44835</v>
      </c>
      <c r="CP709"/>
      <c r="CQ709"/>
      <c r="CR709"/>
      <c r="CS709"/>
      <c r="CT709"/>
      <c r="CU709" s="23"/>
      <c r="CV709"/>
      <c r="CW709"/>
      <c r="CX709"/>
    </row>
    <row r="710" spans="1:102" x14ac:dyDescent="0.35">
      <c r="A710" t="s">
        <v>143</v>
      </c>
      <c r="B710" t="s">
        <v>390</v>
      </c>
      <c r="C710">
        <v>675927</v>
      </c>
      <c r="D710" t="s">
        <v>3396</v>
      </c>
      <c r="E710" t="s">
        <v>3397</v>
      </c>
      <c r="F710" t="s">
        <v>3398</v>
      </c>
      <c r="G710" t="s">
        <v>166</v>
      </c>
      <c r="H710" t="s">
        <v>333</v>
      </c>
      <c r="I710">
        <v>68.599999999999994</v>
      </c>
      <c r="K710" t="s">
        <v>334</v>
      </c>
      <c r="L710" t="s">
        <v>339</v>
      </c>
      <c r="M710">
        <v>2</v>
      </c>
      <c r="N710">
        <v>1</v>
      </c>
      <c r="P710">
        <v>5</v>
      </c>
      <c r="Q710">
        <v>5</v>
      </c>
      <c r="T710" s="8">
        <v>2.9829599999999998</v>
      </c>
      <c r="U710" s="8">
        <v>0.23125999999999999</v>
      </c>
      <c r="V710">
        <v>59.6</v>
      </c>
      <c r="W710" s="8">
        <v>0.77476999999999996</v>
      </c>
      <c r="X710" s="8">
        <v>1.00603</v>
      </c>
      <c r="Y710" s="8">
        <v>1.99089</v>
      </c>
      <c r="Z710" s="8">
        <v>0.17102999999999999</v>
      </c>
      <c r="AA710" s="8">
        <v>1.753E-2</v>
      </c>
      <c r="AC710" s="8">
        <v>1.97692</v>
      </c>
      <c r="AD710">
        <v>83.3</v>
      </c>
      <c r="AF710">
        <v>1</v>
      </c>
      <c r="AI710" s="8">
        <v>2.0838000000000001</v>
      </c>
      <c r="AJ710" s="8">
        <v>0.78180000000000005</v>
      </c>
      <c r="AK710" s="8">
        <v>0.42009000000000002</v>
      </c>
      <c r="AL710" s="8">
        <v>3.2856900000000002</v>
      </c>
      <c r="AM710">
        <v>1.9351700000000001</v>
      </c>
      <c r="AN710">
        <v>0.72950000000000004</v>
      </c>
      <c r="AO710">
        <v>0.20913000000000001</v>
      </c>
      <c r="AP710">
        <v>2.86503</v>
      </c>
      <c r="AR710">
        <v>14</v>
      </c>
      <c r="AS710">
        <v>3</v>
      </c>
      <c r="AT710">
        <v>0</v>
      </c>
      <c r="AU710">
        <v>3</v>
      </c>
      <c r="AV710" s="4">
        <v>18617.5</v>
      </c>
      <c r="AW710">
        <v>0</v>
      </c>
      <c r="AX710">
        <v>3</v>
      </c>
      <c r="AZ710" s="1">
        <v>44519</v>
      </c>
      <c r="BA710">
        <v>7</v>
      </c>
      <c r="BB710">
        <v>7</v>
      </c>
      <c r="BC710">
        <v>0</v>
      </c>
      <c r="BD710">
        <v>48</v>
      </c>
      <c r="BE710">
        <v>1</v>
      </c>
      <c r="BF710">
        <v>0</v>
      </c>
      <c r="BG710">
        <v>48</v>
      </c>
      <c r="BH710">
        <v>43762</v>
      </c>
      <c r="BI710">
        <v>8</v>
      </c>
      <c r="BJ710">
        <v>5</v>
      </c>
      <c r="BK710">
        <v>3</v>
      </c>
      <c r="BL710">
        <v>72</v>
      </c>
      <c r="BM710">
        <v>1</v>
      </c>
      <c r="BN710">
        <v>0</v>
      </c>
      <c r="BO710">
        <v>72</v>
      </c>
      <c r="BP710">
        <v>43391</v>
      </c>
      <c r="BQ710">
        <v>9</v>
      </c>
      <c r="BR710">
        <v>4</v>
      </c>
      <c r="BS710">
        <v>5</v>
      </c>
      <c r="BT710">
        <v>56</v>
      </c>
      <c r="BU710">
        <v>1</v>
      </c>
      <c r="BV710">
        <v>0</v>
      </c>
      <c r="BW710">
        <v>56</v>
      </c>
      <c r="BX710" s="8">
        <v>57.332999999999998</v>
      </c>
      <c r="BZ710" t="s">
        <v>1132</v>
      </c>
      <c r="CA710" t="s">
        <v>3399</v>
      </c>
      <c r="CB710">
        <v>79731</v>
      </c>
      <c r="CC710">
        <v>360</v>
      </c>
      <c r="CD710">
        <v>4325583400</v>
      </c>
      <c r="CE710" t="s">
        <v>336</v>
      </c>
      <c r="CF710" t="s">
        <v>334</v>
      </c>
      <c r="CG710" s="1">
        <v>37484</v>
      </c>
      <c r="CH710" t="s">
        <v>334</v>
      </c>
      <c r="CI710" t="s">
        <v>334</v>
      </c>
      <c r="CJ710" t="s">
        <v>334</v>
      </c>
      <c r="CK710" t="s">
        <v>338</v>
      </c>
      <c r="CL710" t="s">
        <v>3400</v>
      </c>
      <c r="CM710">
        <v>110</v>
      </c>
      <c r="CN710" s="1">
        <v>44835</v>
      </c>
      <c r="CP710"/>
      <c r="CQ710"/>
      <c r="CR710">
        <v>12</v>
      </c>
      <c r="CS710"/>
      <c r="CT710"/>
      <c r="CU710" s="23"/>
      <c r="CV710">
        <v>2</v>
      </c>
      <c r="CW710"/>
      <c r="CX710"/>
    </row>
    <row r="711" spans="1:102" x14ac:dyDescent="0.35">
      <c r="A711" t="s">
        <v>143</v>
      </c>
      <c r="B711" t="s">
        <v>390</v>
      </c>
      <c r="C711">
        <v>675928</v>
      </c>
      <c r="D711" t="s">
        <v>3401</v>
      </c>
      <c r="E711" t="s">
        <v>559</v>
      </c>
      <c r="F711" t="s">
        <v>1053</v>
      </c>
      <c r="G711" t="s">
        <v>166</v>
      </c>
      <c r="H711" t="s">
        <v>333</v>
      </c>
      <c r="I711">
        <v>79.2</v>
      </c>
      <c r="K711" t="s">
        <v>337</v>
      </c>
      <c r="L711" t="s">
        <v>339</v>
      </c>
      <c r="M711">
        <v>1</v>
      </c>
      <c r="N711">
        <v>1</v>
      </c>
      <c r="P711">
        <v>1</v>
      </c>
      <c r="Q711">
        <v>3</v>
      </c>
      <c r="R711">
        <v>1</v>
      </c>
      <c r="T711" s="8">
        <v>3.0217299999999998</v>
      </c>
      <c r="U711" s="8">
        <v>0.51653000000000004</v>
      </c>
      <c r="V711">
        <v>56.9</v>
      </c>
      <c r="W711" s="8">
        <v>0.67632999999999999</v>
      </c>
      <c r="X711" s="8">
        <v>1.19286</v>
      </c>
      <c r="Y711" s="8">
        <v>2.4113199999999999</v>
      </c>
      <c r="Z711" s="8">
        <v>0.31252000000000002</v>
      </c>
      <c r="AA711" s="8">
        <v>8.9160000000000003E-2</v>
      </c>
      <c r="AC711" s="8">
        <v>1.82887</v>
      </c>
      <c r="AD711">
        <v>45.5</v>
      </c>
      <c r="AF711">
        <v>1</v>
      </c>
      <c r="AI711" s="8">
        <v>2.03363</v>
      </c>
      <c r="AJ711" s="8">
        <v>0.80935999999999997</v>
      </c>
      <c r="AK711" s="8">
        <v>0.42108000000000001</v>
      </c>
      <c r="AL711" s="8">
        <v>3.2640699999999998</v>
      </c>
      <c r="AM711">
        <v>1.8344100000000001</v>
      </c>
      <c r="AN711">
        <v>0.61512999999999995</v>
      </c>
      <c r="AO711">
        <v>0.46600000000000003</v>
      </c>
      <c r="AP711">
        <v>2.9214899999999999</v>
      </c>
      <c r="AR711">
        <v>8</v>
      </c>
      <c r="AS711">
        <v>10</v>
      </c>
      <c r="AT711">
        <v>3</v>
      </c>
      <c r="AU711">
        <v>1</v>
      </c>
      <c r="AV711" s="4">
        <v>15000</v>
      </c>
      <c r="AW711">
        <v>0</v>
      </c>
      <c r="AX711">
        <v>1</v>
      </c>
      <c r="AZ711" s="1">
        <v>44399</v>
      </c>
      <c r="BA711">
        <v>13</v>
      </c>
      <c r="BB711">
        <v>8</v>
      </c>
      <c r="BC711">
        <v>6</v>
      </c>
      <c r="BD711">
        <v>214</v>
      </c>
      <c r="BE711">
        <v>1</v>
      </c>
      <c r="BF711">
        <v>0</v>
      </c>
      <c r="BG711">
        <v>214</v>
      </c>
      <c r="BH711">
        <v>43643</v>
      </c>
      <c r="BI711">
        <v>3</v>
      </c>
      <c r="BJ711">
        <v>3</v>
      </c>
      <c r="BK711">
        <v>0</v>
      </c>
      <c r="BL711">
        <v>16</v>
      </c>
      <c r="BM711">
        <v>1</v>
      </c>
      <c r="BN711">
        <v>0</v>
      </c>
      <c r="BO711">
        <v>16</v>
      </c>
      <c r="BP711">
        <v>43273</v>
      </c>
      <c r="BQ711">
        <v>4</v>
      </c>
      <c r="BR711">
        <v>3</v>
      </c>
      <c r="BS711">
        <v>1</v>
      </c>
      <c r="BT711">
        <v>32</v>
      </c>
      <c r="BU711">
        <v>1</v>
      </c>
      <c r="BV711">
        <v>0</v>
      </c>
      <c r="BW711">
        <v>32</v>
      </c>
      <c r="BX711" s="8">
        <v>117.667</v>
      </c>
      <c r="BZ711" t="s">
        <v>637</v>
      </c>
      <c r="CA711" t="s">
        <v>3402</v>
      </c>
      <c r="CB711">
        <v>79763</v>
      </c>
      <c r="CC711">
        <v>451</v>
      </c>
      <c r="CD711">
        <v>4323334511</v>
      </c>
      <c r="CE711" t="s">
        <v>336</v>
      </c>
      <c r="CF711" t="s">
        <v>334</v>
      </c>
      <c r="CG711" s="1">
        <v>37502</v>
      </c>
      <c r="CH711" t="s">
        <v>334</v>
      </c>
      <c r="CI711" t="s">
        <v>334</v>
      </c>
      <c r="CJ711" t="s">
        <v>337</v>
      </c>
      <c r="CK711" t="s">
        <v>338</v>
      </c>
      <c r="CL711" t="s">
        <v>3403</v>
      </c>
      <c r="CM711">
        <v>138</v>
      </c>
      <c r="CN711" s="1">
        <v>44835</v>
      </c>
      <c r="CP711"/>
      <c r="CQ711"/>
      <c r="CR711"/>
      <c r="CS711"/>
      <c r="CT711"/>
      <c r="CU711" s="23"/>
      <c r="CV711"/>
      <c r="CW711"/>
      <c r="CX711"/>
    </row>
    <row r="712" spans="1:102" x14ac:dyDescent="0.35">
      <c r="A712" t="s">
        <v>143</v>
      </c>
      <c r="B712" t="s">
        <v>390</v>
      </c>
      <c r="C712">
        <v>675929</v>
      </c>
      <c r="D712" t="s">
        <v>3404</v>
      </c>
      <c r="E712" t="s">
        <v>3405</v>
      </c>
      <c r="F712" t="s">
        <v>3406</v>
      </c>
      <c r="G712" t="s">
        <v>166</v>
      </c>
      <c r="H712" t="s">
        <v>333</v>
      </c>
      <c r="I712">
        <v>29.1</v>
      </c>
      <c r="K712" t="s">
        <v>334</v>
      </c>
      <c r="L712" t="s">
        <v>339</v>
      </c>
      <c r="M712">
        <v>3</v>
      </c>
      <c r="N712">
        <v>1</v>
      </c>
      <c r="P712">
        <v>5</v>
      </c>
      <c r="Q712">
        <v>5</v>
      </c>
      <c r="T712" s="8"/>
      <c r="V712"/>
      <c r="W712" s="8"/>
      <c r="X712" s="8"/>
      <c r="Y712" s="8"/>
      <c r="Z712" s="8"/>
      <c r="AA712" s="8"/>
      <c r="AB712">
        <v>6</v>
      </c>
      <c r="AC712" s="8"/>
      <c r="AE712">
        <v>6</v>
      </c>
      <c r="AG712">
        <v>6</v>
      </c>
      <c r="AI712" s="8"/>
      <c r="AJ712" s="8"/>
      <c r="AK712" s="8"/>
      <c r="AL712" s="8"/>
      <c r="AR712">
        <v>0</v>
      </c>
      <c r="AS712">
        <v>1</v>
      </c>
      <c r="AT712">
        <v>1</v>
      </c>
      <c r="AU712">
        <v>0</v>
      </c>
      <c r="AV712" s="4">
        <v>0</v>
      </c>
      <c r="AW712">
        <v>0</v>
      </c>
      <c r="AX712">
        <v>0</v>
      </c>
      <c r="AZ712" s="1">
        <v>44482</v>
      </c>
      <c r="BA712">
        <v>7</v>
      </c>
      <c r="BB712">
        <v>7</v>
      </c>
      <c r="BC712">
        <v>0</v>
      </c>
      <c r="BD712">
        <v>48</v>
      </c>
      <c r="BE712">
        <v>1</v>
      </c>
      <c r="BF712">
        <v>0</v>
      </c>
      <c r="BG712">
        <v>48</v>
      </c>
      <c r="BH712">
        <v>43777</v>
      </c>
      <c r="BI712">
        <v>7</v>
      </c>
      <c r="BJ712">
        <v>7</v>
      </c>
      <c r="BK712">
        <v>0</v>
      </c>
      <c r="BL712">
        <v>44</v>
      </c>
      <c r="BM712">
        <v>1</v>
      </c>
      <c r="BN712">
        <v>0</v>
      </c>
      <c r="BO712">
        <v>44</v>
      </c>
      <c r="BP712">
        <v>43448</v>
      </c>
      <c r="BQ712">
        <v>8</v>
      </c>
      <c r="BR712">
        <v>7</v>
      </c>
      <c r="BS712">
        <v>1</v>
      </c>
      <c r="BT712">
        <v>72</v>
      </c>
      <c r="BU712">
        <v>1</v>
      </c>
      <c r="BV712">
        <v>0</v>
      </c>
      <c r="BW712">
        <v>72</v>
      </c>
      <c r="BX712" s="8">
        <v>50.667000000000002</v>
      </c>
      <c r="BZ712" t="s">
        <v>3407</v>
      </c>
      <c r="CA712" t="s">
        <v>3408</v>
      </c>
      <c r="CB712">
        <v>78003</v>
      </c>
      <c r="CC712">
        <v>90</v>
      </c>
      <c r="CD712">
        <v>8304603767</v>
      </c>
      <c r="CE712" t="s">
        <v>336</v>
      </c>
      <c r="CF712" t="s">
        <v>334</v>
      </c>
      <c r="CG712" s="1">
        <v>37488</v>
      </c>
      <c r="CH712" t="s">
        <v>334</v>
      </c>
      <c r="CI712" t="s">
        <v>334</v>
      </c>
      <c r="CJ712" t="s">
        <v>334</v>
      </c>
      <c r="CK712" t="s">
        <v>338</v>
      </c>
      <c r="CL712" t="s">
        <v>3409</v>
      </c>
      <c r="CM712">
        <v>62</v>
      </c>
      <c r="CN712" s="1">
        <v>44835</v>
      </c>
      <c r="CP712"/>
      <c r="CQ712"/>
      <c r="CR712">
        <v>12</v>
      </c>
      <c r="CS712"/>
      <c r="CT712"/>
      <c r="CU712" s="23"/>
      <c r="CV712">
        <v>2</v>
      </c>
      <c r="CW712">
        <v>6</v>
      </c>
      <c r="CX712">
        <v>6</v>
      </c>
    </row>
    <row r="713" spans="1:102" x14ac:dyDescent="0.35">
      <c r="A713" t="s">
        <v>143</v>
      </c>
      <c r="B713" t="s">
        <v>390</v>
      </c>
      <c r="C713">
        <v>675930</v>
      </c>
      <c r="D713" t="s">
        <v>3410</v>
      </c>
      <c r="E713" t="s">
        <v>535</v>
      </c>
      <c r="F713" t="s">
        <v>647</v>
      </c>
      <c r="G713" t="s">
        <v>168</v>
      </c>
      <c r="H713" t="s">
        <v>404</v>
      </c>
      <c r="I713">
        <v>90.7</v>
      </c>
      <c r="K713" t="s">
        <v>334</v>
      </c>
      <c r="L713" t="s">
        <v>339</v>
      </c>
      <c r="M713">
        <v>3</v>
      </c>
      <c r="N713">
        <v>1</v>
      </c>
      <c r="P713">
        <v>4</v>
      </c>
      <c r="Q713">
        <v>5</v>
      </c>
      <c r="R713">
        <v>3</v>
      </c>
      <c r="T713" s="8">
        <v>3.0644399999999998</v>
      </c>
      <c r="U713" s="8">
        <v>0.31791999999999998</v>
      </c>
      <c r="V713">
        <v>61.9</v>
      </c>
      <c r="W713" s="8">
        <v>1.1434899999999999</v>
      </c>
      <c r="X713" s="8">
        <v>1.4614100000000001</v>
      </c>
      <c r="Y713" s="8">
        <v>2.6304400000000001</v>
      </c>
      <c r="Z713" s="8">
        <v>0.40157999999999999</v>
      </c>
      <c r="AA713" s="8">
        <v>8.3180000000000004E-2</v>
      </c>
      <c r="AC713" s="8">
        <v>1.60303</v>
      </c>
      <c r="AD713">
        <v>63.6</v>
      </c>
      <c r="AF713">
        <v>0</v>
      </c>
      <c r="AI713" s="8">
        <v>2.0041199999999999</v>
      </c>
      <c r="AJ713" s="8">
        <v>0.74578</v>
      </c>
      <c r="AK713" s="8">
        <v>0.42843999999999999</v>
      </c>
      <c r="AL713" s="8">
        <v>3.1783399999999999</v>
      </c>
      <c r="AM713">
        <v>1.6315599999999999</v>
      </c>
      <c r="AN713">
        <v>1.12869</v>
      </c>
      <c r="AO713">
        <v>0.28188999999999997</v>
      </c>
      <c r="AP713">
        <v>3.0427</v>
      </c>
      <c r="AR713">
        <v>1</v>
      </c>
      <c r="AS713">
        <v>3</v>
      </c>
      <c r="AT713">
        <v>3</v>
      </c>
      <c r="AU713">
        <v>0</v>
      </c>
      <c r="AV713" s="4">
        <v>0</v>
      </c>
      <c r="AW713">
        <v>0</v>
      </c>
      <c r="AX713">
        <v>0</v>
      </c>
      <c r="AZ713" s="1">
        <v>44330</v>
      </c>
      <c r="BA713">
        <v>3</v>
      </c>
      <c r="BB713">
        <v>1</v>
      </c>
      <c r="BC713">
        <v>3</v>
      </c>
      <c r="BD713">
        <v>20</v>
      </c>
      <c r="BE713">
        <v>1</v>
      </c>
      <c r="BF713">
        <v>0</v>
      </c>
      <c r="BG713">
        <v>20</v>
      </c>
      <c r="BH713">
        <v>43846</v>
      </c>
      <c r="BI713">
        <v>7</v>
      </c>
      <c r="BJ713">
        <v>4</v>
      </c>
      <c r="BK713">
        <v>6</v>
      </c>
      <c r="BL713">
        <v>28</v>
      </c>
      <c r="BM713">
        <v>1</v>
      </c>
      <c r="BN713">
        <v>0</v>
      </c>
      <c r="BO713">
        <v>28</v>
      </c>
      <c r="BP713">
        <v>43510</v>
      </c>
      <c r="BQ713">
        <v>10</v>
      </c>
      <c r="BR713">
        <v>7</v>
      </c>
      <c r="BS713">
        <v>3</v>
      </c>
      <c r="BT713">
        <v>64</v>
      </c>
      <c r="BU713">
        <v>1</v>
      </c>
      <c r="BV713">
        <v>0</v>
      </c>
      <c r="BW713">
        <v>64</v>
      </c>
      <c r="BX713" s="8">
        <v>30</v>
      </c>
      <c r="BZ713" t="s">
        <v>1440</v>
      </c>
      <c r="CA713" t="s">
        <v>3411</v>
      </c>
      <c r="CB713">
        <v>76014</v>
      </c>
      <c r="CC713">
        <v>910</v>
      </c>
      <c r="CD713">
        <v>8174663094</v>
      </c>
      <c r="CE713" t="s">
        <v>336</v>
      </c>
      <c r="CF713" t="s">
        <v>334</v>
      </c>
      <c r="CG713" s="1">
        <v>37505</v>
      </c>
      <c r="CH713" t="s">
        <v>334</v>
      </c>
      <c r="CI713" t="s">
        <v>334</v>
      </c>
      <c r="CJ713" t="s">
        <v>334</v>
      </c>
      <c r="CK713" t="s">
        <v>338</v>
      </c>
      <c r="CL713" t="s">
        <v>3412</v>
      </c>
      <c r="CM713">
        <v>120</v>
      </c>
      <c r="CN713" s="1">
        <v>44835</v>
      </c>
      <c r="CP713"/>
      <c r="CQ713"/>
      <c r="CR713"/>
      <c r="CS713"/>
      <c r="CT713"/>
      <c r="CU713" s="23"/>
      <c r="CV713"/>
      <c r="CW713"/>
      <c r="CX713"/>
    </row>
    <row r="714" spans="1:102" x14ac:dyDescent="0.35">
      <c r="A714" t="s">
        <v>143</v>
      </c>
      <c r="B714" t="s">
        <v>390</v>
      </c>
      <c r="C714">
        <v>675931</v>
      </c>
      <c r="D714" t="s">
        <v>3413</v>
      </c>
      <c r="E714" t="s">
        <v>3414</v>
      </c>
      <c r="F714" t="s">
        <v>3415</v>
      </c>
      <c r="G714" t="s">
        <v>166</v>
      </c>
      <c r="H714" t="s">
        <v>346</v>
      </c>
      <c r="I714">
        <v>77.8</v>
      </c>
      <c r="K714" t="s">
        <v>337</v>
      </c>
      <c r="L714" t="s">
        <v>339</v>
      </c>
      <c r="M714">
        <v>1</v>
      </c>
      <c r="N714">
        <v>1</v>
      </c>
      <c r="P714">
        <v>2</v>
      </c>
      <c r="Q714">
        <v>2</v>
      </c>
      <c r="T714" s="8">
        <v>2.8947600000000002</v>
      </c>
      <c r="U714" s="8">
        <v>0.13764999999999999</v>
      </c>
      <c r="V714">
        <v>63</v>
      </c>
      <c r="W714" s="8">
        <v>0.55889</v>
      </c>
      <c r="X714" s="8">
        <v>0.69654000000000005</v>
      </c>
      <c r="Y714" s="8">
        <v>1.2812699999999999</v>
      </c>
      <c r="Z714" s="8">
        <v>0.17038</v>
      </c>
      <c r="AA714" s="8">
        <v>0</v>
      </c>
      <c r="AC714" s="8">
        <v>2.1982200000000001</v>
      </c>
      <c r="AD714">
        <v>75</v>
      </c>
      <c r="AF714">
        <v>0</v>
      </c>
      <c r="AI714" s="8">
        <v>1.8862000000000001</v>
      </c>
      <c r="AJ714" s="8">
        <v>0.75195999999999996</v>
      </c>
      <c r="AK714" s="8">
        <v>0.37090000000000001</v>
      </c>
      <c r="AL714" s="8">
        <v>3.0090699999999999</v>
      </c>
      <c r="AM714">
        <v>2.3772099999999998</v>
      </c>
      <c r="AN714">
        <v>0.54712000000000005</v>
      </c>
      <c r="AO714">
        <v>0.14097999999999999</v>
      </c>
      <c r="AP714">
        <v>3.03592</v>
      </c>
      <c r="AR714">
        <v>17</v>
      </c>
      <c r="AS714">
        <v>19</v>
      </c>
      <c r="AT714">
        <v>8</v>
      </c>
      <c r="AU714">
        <v>7</v>
      </c>
      <c r="AV714" s="4">
        <v>413782.05</v>
      </c>
      <c r="AW714">
        <v>3</v>
      </c>
      <c r="AX714">
        <v>10</v>
      </c>
      <c r="AZ714" s="1">
        <v>44596</v>
      </c>
      <c r="BA714">
        <v>7</v>
      </c>
      <c r="BB714">
        <v>4</v>
      </c>
      <c r="BC714">
        <v>3</v>
      </c>
      <c r="BD714">
        <v>127</v>
      </c>
      <c r="BE714">
        <v>1</v>
      </c>
      <c r="BF714">
        <v>0</v>
      </c>
      <c r="BG714">
        <v>127</v>
      </c>
      <c r="BH714">
        <v>44230</v>
      </c>
      <c r="BI714">
        <v>17</v>
      </c>
      <c r="BJ714">
        <v>7</v>
      </c>
      <c r="BK714">
        <v>10</v>
      </c>
      <c r="BL714">
        <v>128</v>
      </c>
      <c r="BM714">
        <v>1</v>
      </c>
      <c r="BN714">
        <v>0</v>
      </c>
      <c r="BO714">
        <v>128</v>
      </c>
      <c r="BP714">
        <v>43637</v>
      </c>
      <c r="BQ714">
        <v>35</v>
      </c>
      <c r="BR714">
        <v>17</v>
      </c>
      <c r="BS714">
        <v>18</v>
      </c>
      <c r="BT714">
        <v>216</v>
      </c>
      <c r="BU714">
        <v>1</v>
      </c>
      <c r="BV714">
        <v>0</v>
      </c>
      <c r="BW714">
        <v>216</v>
      </c>
      <c r="BX714" s="8">
        <v>142.167</v>
      </c>
      <c r="BZ714" t="s">
        <v>744</v>
      </c>
      <c r="CA714" t="s">
        <v>3416</v>
      </c>
      <c r="CB714">
        <v>78833</v>
      </c>
      <c r="CC714">
        <v>873</v>
      </c>
      <c r="CD714">
        <v>8305975445</v>
      </c>
      <c r="CE714" t="s">
        <v>336</v>
      </c>
      <c r="CF714" t="s">
        <v>334</v>
      </c>
      <c r="CG714" s="1">
        <v>37519</v>
      </c>
      <c r="CH714" t="s">
        <v>334</v>
      </c>
      <c r="CI714" t="s">
        <v>334</v>
      </c>
      <c r="CJ714" t="s">
        <v>334</v>
      </c>
      <c r="CK714" t="s">
        <v>338</v>
      </c>
      <c r="CL714" t="s">
        <v>3417</v>
      </c>
      <c r="CM714">
        <v>86</v>
      </c>
      <c r="CN714" s="1">
        <v>44835</v>
      </c>
      <c r="CP714"/>
      <c r="CQ714"/>
      <c r="CR714">
        <v>12</v>
      </c>
      <c r="CS714"/>
      <c r="CT714"/>
      <c r="CU714" s="23"/>
      <c r="CV714">
        <v>2</v>
      </c>
      <c r="CW714"/>
      <c r="CX714"/>
    </row>
    <row r="715" spans="1:102" x14ac:dyDescent="0.35">
      <c r="A715" t="s">
        <v>143</v>
      </c>
      <c r="B715" t="s">
        <v>390</v>
      </c>
      <c r="C715">
        <v>675932</v>
      </c>
      <c r="D715" t="s">
        <v>3418</v>
      </c>
      <c r="E715" t="s">
        <v>1057</v>
      </c>
      <c r="F715" t="s">
        <v>1058</v>
      </c>
      <c r="G715" t="s">
        <v>166</v>
      </c>
      <c r="H715" t="s">
        <v>333</v>
      </c>
      <c r="I715">
        <v>89</v>
      </c>
      <c r="K715" t="s">
        <v>334</v>
      </c>
      <c r="L715" t="s">
        <v>339</v>
      </c>
      <c r="M715">
        <v>1</v>
      </c>
      <c r="N715">
        <v>1</v>
      </c>
      <c r="P715">
        <v>2</v>
      </c>
      <c r="Q715">
        <v>3</v>
      </c>
      <c r="R715">
        <v>1</v>
      </c>
      <c r="T715" s="8">
        <v>2.7622200000000001</v>
      </c>
      <c r="U715" s="8">
        <v>0.21163999999999999</v>
      </c>
      <c r="V715">
        <v>52</v>
      </c>
      <c r="W715" s="8">
        <v>0.77471999999999996</v>
      </c>
      <c r="X715" s="8">
        <v>0.98634999999999995</v>
      </c>
      <c r="Y715" s="8">
        <v>2.2992900000000001</v>
      </c>
      <c r="Z715" s="8">
        <v>0.10047</v>
      </c>
      <c r="AA715" s="8">
        <v>1.5720000000000001E-2</v>
      </c>
      <c r="AC715" s="8">
        <v>1.7758700000000001</v>
      </c>
      <c r="AD715">
        <v>72.7</v>
      </c>
      <c r="AF715">
        <v>0</v>
      </c>
      <c r="AI715" s="8">
        <v>1.97523</v>
      </c>
      <c r="AJ715" s="8">
        <v>0.80628999999999995</v>
      </c>
      <c r="AK715" s="8">
        <v>0.43819000000000002</v>
      </c>
      <c r="AL715" s="8">
        <v>3.2197200000000001</v>
      </c>
      <c r="AM715">
        <v>1.8339099999999999</v>
      </c>
      <c r="AN715">
        <v>0.70730000000000004</v>
      </c>
      <c r="AO715">
        <v>0.18346999999999999</v>
      </c>
      <c r="AP715">
        <v>2.7073900000000002</v>
      </c>
      <c r="AR715">
        <v>4</v>
      </c>
      <c r="AS715">
        <v>5</v>
      </c>
      <c r="AT715">
        <v>5</v>
      </c>
      <c r="AU715">
        <v>3</v>
      </c>
      <c r="AV715" s="4">
        <v>39913.25</v>
      </c>
      <c r="AW715">
        <v>0</v>
      </c>
      <c r="AX715">
        <v>3</v>
      </c>
      <c r="AZ715" s="1">
        <v>44427</v>
      </c>
      <c r="BA715">
        <v>9</v>
      </c>
      <c r="BB715">
        <v>8</v>
      </c>
      <c r="BC715">
        <v>1</v>
      </c>
      <c r="BD715">
        <v>60</v>
      </c>
      <c r="BE715">
        <v>1</v>
      </c>
      <c r="BF715">
        <v>0</v>
      </c>
      <c r="BG715">
        <v>60</v>
      </c>
      <c r="BH715">
        <v>43692</v>
      </c>
      <c r="BI715">
        <v>10</v>
      </c>
      <c r="BJ715">
        <v>6</v>
      </c>
      <c r="BK715">
        <v>4</v>
      </c>
      <c r="BL715">
        <v>214</v>
      </c>
      <c r="BM715">
        <v>1</v>
      </c>
      <c r="BN715">
        <v>0</v>
      </c>
      <c r="BO715">
        <v>214</v>
      </c>
      <c r="BP715">
        <v>43357</v>
      </c>
      <c r="BQ715">
        <v>3</v>
      </c>
      <c r="BR715">
        <v>0</v>
      </c>
      <c r="BS715">
        <v>3</v>
      </c>
      <c r="BT715">
        <v>20</v>
      </c>
      <c r="BU715">
        <v>0</v>
      </c>
      <c r="BV715">
        <v>0</v>
      </c>
      <c r="BW715">
        <v>20</v>
      </c>
      <c r="BX715" s="8">
        <v>104.667</v>
      </c>
      <c r="BZ715" t="s">
        <v>813</v>
      </c>
      <c r="CA715" t="s">
        <v>3419</v>
      </c>
      <c r="CB715">
        <v>76903</v>
      </c>
      <c r="CC715">
        <v>930</v>
      </c>
      <c r="CD715">
        <v>3256531266</v>
      </c>
      <c r="CE715" t="s">
        <v>336</v>
      </c>
      <c r="CF715" t="s">
        <v>334</v>
      </c>
      <c r="CG715" s="1">
        <v>37530</v>
      </c>
      <c r="CH715" t="s">
        <v>334</v>
      </c>
      <c r="CI715" t="s">
        <v>334</v>
      </c>
      <c r="CJ715" t="s">
        <v>334</v>
      </c>
      <c r="CK715" t="s">
        <v>338</v>
      </c>
      <c r="CL715" t="s">
        <v>3420</v>
      </c>
      <c r="CM715">
        <v>126</v>
      </c>
      <c r="CN715" s="1">
        <v>44835</v>
      </c>
      <c r="CP715"/>
      <c r="CQ715"/>
      <c r="CR715">
        <v>12</v>
      </c>
      <c r="CS715"/>
      <c r="CT715"/>
      <c r="CU715" s="23"/>
      <c r="CV715"/>
      <c r="CW715"/>
      <c r="CX715"/>
    </row>
    <row r="716" spans="1:102" x14ac:dyDescent="0.35">
      <c r="A716" t="s">
        <v>143</v>
      </c>
      <c r="B716" t="s">
        <v>390</v>
      </c>
      <c r="C716">
        <v>675933</v>
      </c>
      <c r="D716" t="s">
        <v>3421</v>
      </c>
      <c r="E716" t="s">
        <v>1009</v>
      </c>
      <c r="F716" t="s">
        <v>595</v>
      </c>
      <c r="G716" t="s">
        <v>166</v>
      </c>
      <c r="H716" t="s">
        <v>333</v>
      </c>
      <c r="I716">
        <v>81.099999999999994</v>
      </c>
      <c r="K716" t="s">
        <v>334</v>
      </c>
      <c r="L716" t="s">
        <v>335</v>
      </c>
      <c r="M716">
        <v>2</v>
      </c>
      <c r="N716">
        <v>1</v>
      </c>
      <c r="P716">
        <v>4</v>
      </c>
      <c r="Q716">
        <v>5</v>
      </c>
      <c r="R716">
        <v>4</v>
      </c>
      <c r="T716" s="8">
        <v>3.18371</v>
      </c>
      <c r="U716" s="8">
        <v>0.19714000000000001</v>
      </c>
      <c r="V716">
        <v>41.1</v>
      </c>
      <c r="W716" s="8">
        <v>0.94886000000000004</v>
      </c>
      <c r="X716" s="8">
        <v>1.1459999999999999</v>
      </c>
      <c r="Y716" s="8">
        <v>2.7444000000000002</v>
      </c>
      <c r="Z716" s="8">
        <v>0.14305000000000001</v>
      </c>
      <c r="AA716" s="8">
        <v>6.5579999999999999E-2</v>
      </c>
      <c r="AC716" s="8">
        <v>2.0377100000000001</v>
      </c>
      <c r="AE716">
        <v>6</v>
      </c>
      <c r="AF716">
        <v>0</v>
      </c>
      <c r="AI716" s="8">
        <v>2.2052100000000001</v>
      </c>
      <c r="AJ716" s="8">
        <v>0.78476999999999997</v>
      </c>
      <c r="AK716" s="8">
        <v>0.40526000000000001</v>
      </c>
      <c r="AL716" s="8">
        <v>3.3952300000000002</v>
      </c>
      <c r="AM716">
        <v>1.8848499999999999</v>
      </c>
      <c r="AN716">
        <v>0.89004000000000005</v>
      </c>
      <c r="AO716">
        <v>0.18479999999999999</v>
      </c>
      <c r="AP716">
        <v>2.95919</v>
      </c>
      <c r="AR716">
        <v>0</v>
      </c>
      <c r="AS716">
        <v>2</v>
      </c>
      <c r="AT716">
        <v>5</v>
      </c>
      <c r="AU716">
        <v>4</v>
      </c>
      <c r="AV716" s="4">
        <v>35157.800000000003</v>
      </c>
      <c r="AW716">
        <v>0</v>
      </c>
      <c r="AX716">
        <v>4</v>
      </c>
      <c r="AZ716" s="1">
        <v>44631</v>
      </c>
      <c r="BA716">
        <v>6</v>
      </c>
      <c r="BB716">
        <v>6</v>
      </c>
      <c r="BC716">
        <v>0</v>
      </c>
      <c r="BD716">
        <v>36</v>
      </c>
      <c r="BE716">
        <v>1</v>
      </c>
      <c r="BF716">
        <v>0</v>
      </c>
      <c r="BG716">
        <v>36</v>
      </c>
      <c r="BH716">
        <v>44175</v>
      </c>
      <c r="BI716">
        <v>4</v>
      </c>
      <c r="BJ716">
        <v>1</v>
      </c>
      <c r="BK716">
        <v>3</v>
      </c>
      <c r="BL716">
        <v>16</v>
      </c>
      <c r="BM716">
        <v>1</v>
      </c>
      <c r="BN716">
        <v>0</v>
      </c>
      <c r="BO716">
        <v>16</v>
      </c>
      <c r="BP716">
        <v>43622</v>
      </c>
      <c r="BQ716">
        <v>17</v>
      </c>
      <c r="BR716">
        <v>6</v>
      </c>
      <c r="BS716">
        <v>11</v>
      </c>
      <c r="BT716">
        <v>112</v>
      </c>
      <c r="BU716">
        <v>1</v>
      </c>
      <c r="BV716">
        <v>0</v>
      </c>
      <c r="BW716">
        <v>112</v>
      </c>
      <c r="BX716" s="8">
        <v>42</v>
      </c>
      <c r="BZ716" t="s">
        <v>3422</v>
      </c>
      <c r="CA716" t="s">
        <v>3423</v>
      </c>
      <c r="CB716">
        <v>78550</v>
      </c>
      <c r="CC716">
        <v>240</v>
      </c>
      <c r="CD716">
        <v>9564252812</v>
      </c>
      <c r="CE716" t="s">
        <v>336</v>
      </c>
      <c r="CF716" t="s">
        <v>334</v>
      </c>
      <c r="CG716" s="1">
        <v>37502</v>
      </c>
      <c r="CH716" t="s">
        <v>334</v>
      </c>
      <c r="CI716" t="s">
        <v>334</v>
      </c>
      <c r="CJ716" t="s">
        <v>334</v>
      </c>
      <c r="CK716" t="s">
        <v>338</v>
      </c>
      <c r="CL716" t="s">
        <v>3424</v>
      </c>
      <c r="CM716">
        <v>120</v>
      </c>
      <c r="CN716" s="1">
        <v>44835</v>
      </c>
      <c r="CP716"/>
      <c r="CQ716"/>
      <c r="CR716"/>
      <c r="CS716"/>
      <c r="CT716"/>
      <c r="CU716" s="23"/>
      <c r="CV716"/>
      <c r="CW716"/>
      <c r="CX716"/>
    </row>
    <row r="717" spans="1:102" x14ac:dyDescent="0.35">
      <c r="A717" t="s">
        <v>143</v>
      </c>
      <c r="B717" t="s">
        <v>390</v>
      </c>
      <c r="C717">
        <v>675934</v>
      </c>
      <c r="D717" t="s">
        <v>3425</v>
      </c>
      <c r="E717" t="s">
        <v>489</v>
      </c>
      <c r="F717" t="s">
        <v>647</v>
      </c>
      <c r="G717" t="s">
        <v>168</v>
      </c>
      <c r="H717" t="s">
        <v>404</v>
      </c>
      <c r="I717">
        <v>54.2</v>
      </c>
      <c r="K717" t="s">
        <v>334</v>
      </c>
      <c r="L717" t="s">
        <v>339</v>
      </c>
      <c r="M717">
        <v>4</v>
      </c>
      <c r="N717">
        <v>1</v>
      </c>
      <c r="P717">
        <v>4</v>
      </c>
      <c r="Q717">
        <v>5</v>
      </c>
      <c r="R717">
        <v>4</v>
      </c>
      <c r="T717" s="8">
        <v>2.8296399999999999</v>
      </c>
      <c r="U717" s="8">
        <v>0.45578999999999997</v>
      </c>
      <c r="V717">
        <v>54.5</v>
      </c>
      <c r="W717" s="8">
        <v>0.82043999999999995</v>
      </c>
      <c r="X717" s="8">
        <v>1.27623</v>
      </c>
      <c r="Y717" s="8">
        <v>2.2654200000000002</v>
      </c>
      <c r="Z717" s="8">
        <v>0.35968</v>
      </c>
      <c r="AA717" s="8">
        <v>3.6400000000000002E-2</v>
      </c>
      <c r="AC717" s="8">
        <v>1.55341</v>
      </c>
      <c r="AD717">
        <v>60</v>
      </c>
      <c r="AF717">
        <v>2</v>
      </c>
      <c r="AI717" s="8">
        <v>2.12968</v>
      </c>
      <c r="AJ717" s="8">
        <v>0.74321000000000004</v>
      </c>
      <c r="AK717" s="8">
        <v>0.36013000000000001</v>
      </c>
      <c r="AL717" s="8">
        <v>3.2330299999999998</v>
      </c>
      <c r="AM717">
        <v>1.4878400000000001</v>
      </c>
      <c r="AN717">
        <v>0.81261000000000005</v>
      </c>
      <c r="AO717">
        <v>0.48079</v>
      </c>
      <c r="AP717">
        <v>2.7620399999999998</v>
      </c>
      <c r="AR717">
        <v>0</v>
      </c>
      <c r="AS717">
        <v>0</v>
      </c>
      <c r="AT717">
        <v>0</v>
      </c>
      <c r="AU717">
        <v>0</v>
      </c>
      <c r="AV717" s="4">
        <v>0</v>
      </c>
      <c r="AW717">
        <v>0</v>
      </c>
      <c r="AX717">
        <v>0</v>
      </c>
      <c r="AZ717" s="1">
        <v>44455</v>
      </c>
      <c r="BA717">
        <v>2</v>
      </c>
      <c r="BB717">
        <v>2</v>
      </c>
      <c r="BC717">
        <v>0</v>
      </c>
      <c r="BD717">
        <v>8</v>
      </c>
      <c r="BE717">
        <v>1</v>
      </c>
      <c r="BF717">
        <v>0</v>
      </c>
      <c r="BG717">
        <v>8</v>
      </c>
      <c r="BH717">
        <v>43671</v>
      </c>
      <c r="BI717">
        <v>5</v>
      </c>
      <c r="BJ717">
        <v>5</v>
      </c>
      <c r="BK717">
        <v>0</v>
      </c>
      <c r="BL717">
        <v>32</v>
      </c>
      <c r="BM717">
        <v>1</v>
      </c>
      <c r="BN717">
        <v>0</v>
      </c>
      <c r="BO717">
        <v>32</v>
      </c>
      <c r="BP717">
        <v>43336</v>
      </c>
      <c r="BQ717">
        <v>1</v>
      </c>
      <c r="BR717">
        <v>1</v>
      </c>
      <c r="BS717">
        <v>0</v>
      </c>
      <c r="BT717">
        <v>16</v>
      </c>
      <c r="BU717">
        <v>1</v>
      </c>
      <c r="BV717">
        <v>0</v>
      </c>
      <c r="BW717">
        <v>16</v>
      </c>
      <c r="BX717" s="8">
        <v>17.332999999999998</v>
      </c>
      <c r="BZ717" t="s">
        <v>677</v>
      </c>
      <c r="CA717" t="s">
        <v>3426</v>
      </c>
      <c r="CB717">
        <v>76021</v>
      </c>
      <c r="CC717">
        <v>910</v>
      </c>
      <c r="CD717">
        <v>8172834771</v>
      </c>
      <c r="CE717" t="s">
        <v>336</v>
      </c>
      <c r="CF717" t="s">
        <v>334</v>
      </c>
      <c r="CG717" s="1">
        <v>37561</v>
      </c>
      <c r="CH717" t="s">
        <v>334</v>
      </c>
      <c r="CI717" t="s">
        <v>334</v>
      </c>
      <c r="CJ717" t="s">
        <v>334</v>
      </c>
      <c r="CK717" t="s">
        <v>338</v>
      </c>
      <c r="CL717" t="s">
        <v>3427</v>
      </c>
      <c r="CM717">
        <v>45</v>
      </c>
      <c r="CN717" s="1">
        <v>44835</v>
      </c>
      <c r="CP717"/>
      <c r="CQ717"/>
      <c r="CR717"/>
      <c r="CS717"/>
      <c r="CT717"/>
      <c r="CU717" s="23"/>
      <c r="CV717"/>
      <c r="CW717"/>
      <c r="CX717"/>
    </row>
    <row r="718" spans="1:102" x14ac:dyDescent="0.35">
      <c r="A718" t="s">
        <v>143</v>
      </c>
      <c r="B718" t="s">
        <v>390</v>
      </c>
      <c r="C718">
        <v>675935</v>
      </c>
      <c r="D718" t="s">
        <v>3428</v>
      </c>
      <c r="E718" t="s">
        <v>646</v>
      </c>
      <c r="F718" t="s">
        <v>647</v>
      </c>
      <c r="G718" t="s">
        <v>166</v>
      </c>
      <c r="H718" t="s">
        <v>343</v>
      </c>
      <c r="I718">
        <v>57.4</v>
      </c>
      <c r="K718" t="s">
        <v>334</v>
      </c>
      <c r="L718" t="s">
        <v>339</v>
      </c>
      <c r="M718">
        <v>5</v>
      </c>
      <c r="N718">
        <v>2</v>
      </c>
      <c r="P718">
        <v>4</v>
      </c>
      <c r="Q718">
        <v>4</v>
      </c>
      <c r="R718">
        <v>4</v>
      </c>
      <c r="T718" s="8">
        <v>3.3700600000000001</v>
      </c>
      <c r="U718" s="8">
        <v>0.52968000000000004</v>
      </c>
      <c r="V718">
        <v>53.3</v>
      </c>
      <c r="W718" s="8">
        <v>1.20034</v>
      </c>
      <c r="X718" s="8">
        <v>1.7300199999999999</v>
      </c>
      <c r="Y718" s="8">
        <v>3.0155699999999999</v>
      </c>
      <c r="Z718" s="8">
        <v>0.33289000000000002</v>
      </c>
      <c r="AA718" s="8">
        <v>7.8109999999999999E-2</v>
      </c>
      <c r="AC718" s="8">
        <v>1.6400399999999999</v>
      </c>
      <c r="AD718">
        <v>57.1</v>
      </c>
      <c r="AG718">
        <v>6</v>
      </c>
      <c r="AI718" s="8">
        <v>2.0425399999999998</v>
      </c>
      <c r="AJ718" s="8">
        <v>0.74072000000000005</v>
      </c>
      <c r="AK718" s="8">
        <v>0.37374000000000002</v>
      </c>
      <c r="AL718" s="8">
        <v>3.157</v>
      </c>
      <c r="AM718">
        <v>1.6378299999999999</v>
      </c>
      <c r="AN718">
        <v>1.1929000000000001</v>
      </c>
      <c r="AO718">
        <v>0.53839000000000004</v>
      </c>
      <c r="AP718">
        <v>3.3687800000000001</v>
      </c>
      <c r="AR718">
        <v>1</v>
      </c>
      <c r="AS718">
        <v>2</v>
      </c>
      <c r="AT718">
        <v>3</v>
      </c>
      <c r="AU718">
        <v>0</v>
      </c>
      <c r="AV718" s="4">
        <v>0</v>
      </c>
      <c r="AW718">
        <v>0</v>
      </c>
      <c r="AX718">
        <v>0</v>
      </c>
      <c r="AZ718" s="1">
        <v>44351</v>
      </c>
      <c r="BA718">
        <v>3</v>
      </c>
      <c r="BB718">
        <v>1</v>
      </c>
      <c r="BC718">
        <v>2</v>
      </c>
      <c r="BD718">
        <v>16</v>
      </c>
      <c r="BE718">
        <v>1</v>
      </c>
      <c r="BF718">
        <v>0</v>
      </c>
      <c r="BG718">
        <v>16</v>
      </c>
      <c r="BH718">
        <v>43860</v>
      </c>
      <c r="BI718">
        <v>2</v>
      </c>
      <c r="BJ718">
        <v>0</v>
      </c>
      <c r="BK718">
        <v>2</v>
      </c>
      <c r="BL718">
        <v>8</v>
      </c>
      <c r="BM718">
        <v>0</v>
      </c>
      <c r="BN718">
        <v>0</v>
      </c>
      <c r="BO718">
        <v>8</v>
      </c>
      <c r="BP718">
        <v>43504</v>
      </c>
      <c r="BQ718">
        <v>3</v>
      </c>
      <c r="BR718">
        <v>3</v>
      </c>
      <c r="BS718">
        <v>0</v>
      </c>
      <c r="BT718">
        <v>28</v>
      </c>
      <c r="BU718">
        <v>1</v>
      </c>
      <c r="BV718">
        <v>0</v>
      </c>
      <c r="BW718">
        <v>28</v>
      </c>
      <c r="BX718" s="8">
        <v>15.333</v>
      </c>
      <c r="BZ718" t="s">
        <v>3429</v>
      </c>
      <c r="CA718" t="s">
        <v>3430</v>
      </c>
      <c r="CB718">
        <v>76117</v>
      </c>
      <c r="CC718">
        <v>910</v>
      </c>
      <c r="CD718">
        <v>8178310545</v>
      </c>
      <c r="CE718" t="s">
        <v>336</v>
      </c>
      <c r="CF718" t="s">
        <v>334</v>
      </c>
      <c r="CG718" s="1">
        <v>37473</v>
      </c>
      <c r="CH718" t="s">
        <v>334</v>
      </c>
      <c r="CI718" t="s">
        <v>334</v>
      </c>
      <c r="CJ718" t="s">
        <v>334</v>
      </c>
      <c r="CK718" t="s">
        <v>338</v>
      </c>
      <c r="CL718" t="s">
        <v>3431</v>
      </c>
      <c r="CM718">
        <v>127</v>
      </c>
      <c r="CN718" s="1">
        <v>44835</v>
      </c>
      <c r="CP718"/>
      <c r="CQ718"/>
      <c r="CR718"/>
      <c r="CS718"/>
      <c r="CT718"/>
      <c r="CU718" s="23"/>
      <c r="CV718"/>
      <c r="CW718"/>
      <c r="CX718"/>
    </row>
    <row r="719" spans="1:102" x14ac:dyDescent="0.35">
      <c r="A719" t="s">
        <v>143</v>
      </c>
      <c r="B719" t="s">
        <v>390</v>
      </c>
      <c r="C719">
        <v>675936</v>
      </c>
      <c r="D719" t="s">
        <v>3432</v>
      </c>
      <c r="E719" t="s">
        <v>552</v>
      </c>
      <c r="F719" t="s">
        <v>2449</v>
      </c>
      <c r="G719" t="s">
        <v>166</v>
      </c>
      <c r="H719" t="s">
        <v>343</v>
      </c>
      <c r="I719">
        <v>41.5</v>
      </c>
      <c r="J719" t="s">
        <v>366</v>
      </c>
      <c r="K719" t="s">
        <v>334</v>
      </c>
      <c r="L719" t="s">
        <v>339</v>
      </c>
      <c r="T719" s="8"/>
      <c r="V719"/>
      <c r="W719" s="8"/>
      <c r="X719" s="8"/>
      <c r="Y719" s="8"/>
      <c r="Z719" s="8"/>
      <c r="AA719" s="8"/>
      <c r="AB719">
        <v>6</v>
      </c>
      <c r="AC719" s="8"/>
      <c r="AE719">
        <v>6</v>
      </c>
      <c r="AG719">
        <v>6</v>
      </c>
      <c r="AI719" s="8"/>
      <c r="AJ719" s="8"/>
      <c r="AK719" s="8"/>
      <c r="AL719" s="8"/>
      <c r="AR719">
        <v>1</v>
      </c>
      <c r="AS719">
        <v>8</v>
      </c>
      <c r="AT719">
        <v>6</v>
      </c>
      <c r="AU719">
        <v>35</v>
      </c>
      <c r="AV719" s="4">
        <v>327955.52</v>
      </c>
      <c r="AW719">
        <v>2</v>
      </c>
      <c r="AX719">
        <v>37</v>
      </c>
      <c r="AZ719" s="1">
        <v>44749</v>
      </c>
      <c r="BA719">
        <v>6</v>
      </c>
      <c r="BB719">
        <v>5</v>
      </c>
      <c r="BC719">
        <v>1</v>
      </c>
      <c r="BD719">
        <v>40</v>
      </c>
      <c r="BE719">
        <v>1</v>
      </c>
      <c r="BF719">
        <v>0</v>
      </c>
      <c r="BG719">
        <v>40</v>
      </c>
      <c r="BH719">
        <v>44420</v>
      </c>
      <c r="BI719">
        <v>21</v>
      </c>
      <c r="BJ719">
        <v>12</v>
      </c>
      <c r="BK719">
        <v>20</v>
      </c>
      <c r="BL719">
        <v>507</v>
      </c>
      <c r="BM719">
        <v>1</v>
      </c>
      <c r="BN719">
        <v>0</v>
      </c>
      <c r="BO719">
        <v>507</v>
      </c>
      <c r="BP719">
        <v>43713</v>
      </c>
      <c r="BQ719">
        <v>13</v>
      </c>
      <c r="BR719">
        <v>6</v>
      </c>
      <c r="BS719">
        <v>7</v>
      </c>
      <c r="BT719">
        <v>502</v>
      </c>
      <c r="BU719">
        <v>1</v>
      </c>
      <c r="BV719">
        <v>0</v>
      </c>
      <c r="BW719">
        <v>502</v>
      </c>
      <c r="BX719" s="8">
        <v>272.66699999999997</v>
      </c>
      <c r="BZ719" t="s">
        <v>850</v>
      </c>
      <c r="CA719" t="s">
        <v>3433</v>
      </c>
      <c r="CB719">
        <v>75559</v>
      </c>
      <c r="CC719">
        <v>170</v>
      </c>
      <c r="CD719">
        <v>9036672572</v>
      </c>
      <c r="CE719" t="s">
        <v>336</v>
      </c>
      <c r="CF719" t="s">
        <v>334</v>
      </c>
      <c r="CG719" s="1">
        <v>37558</v>
      </c>
      <c r="CH719" t="s">
        <v>334</v>
      </c>
      <c r="CI719" t="s">
        <v>334</v>
      </c>
      <c r="CJ719" t="s">
        <v>334</v>
      </c>
      <c r="CK719" t="s">
        <v>338</v>
      </c>
      <c r="CL719" t="s">
        <v>3434</v>
      </c>
      <c r="CM719">
        <v>110</v>
      </c>
      <c r="CN719" s="1">
        <v>44835</v>
      </c>
      <c r="CP719"/>
      <c r="CQ719">
        <v>18</v>
      </c>
      <c r="CR719">
        <v>18</v>
      </c>
      <c r="CS719">
        <v>18</v>
      </c>
      <c r="CT719">
        <v>18</v>
      </c>
      <c r="CU719" s="23">
        <v>18</v>
      </c>
      <c r="CV719">
        <v>18</v>
      </c>
      <c r="CW719">
        <v>6</v>
      </c>
      <c r="CX719">
        <v>6</v>
      </c>
    </row>
    <row r="720" spans="1:102" x14ac:dyDescent="0.35">
      <c r="A720" t="s">
        <v>143</v>
      </c>
      <c r="B720" t="s">
        <v>390</v>
      </c>
      <c r="C720">
        <v>675937</v>
      </c>
      <c r="D720" t="s">
        <v>3435</v>
      </c>
      <c r="E720" t="s">
        <v>3436</v>
      </c>
      <c r="F720" t="s">
        <v>477</v>
      </c>
      <c r="G720" t="s">
        <v>168</v>
      </c>
      <c r="H720" t="s">
        <v>404</v>
      </c>
      <c r="I720">
        <v>83.6</v>
      </c>
      <c r="K720" t="s">
        <v>334</v>
      </c>
      <c r="L720" t="s">
        <v>339</v>
      </c>
      <c r="M720">
        <v>4</v>
      </c>
      <c r="N720">
        <v>2</v>
      </c>
      <c r="P720">
        <v>5</v>
      </c>
      <c r="Q720">
        <v>5</v>
      </c>
      <c r="R720">
        <v>5</v>
      </c>
      <c r="T720" s="8">
        <v>3.3284699999999998</v>
      </c>
      <c r="U720" s="8">
        <v>0.41866999999999999</v>
      </c>
      <c r="V720">
        <v>58</v>
      </c>
      <c r="W720" s="8">
        <v>0.93786000000000003</v>
      </c>
      <c r="X720" s="8">
        <v>1.35653</v>
      </c>
      <c r="Y720" s="8">
        <v>3.1365099999999999</v>
      </c>
      <c r="Z720" s="8">
        <v>0.30176999999999998</v>
      </c>
      <c r="AA720" s="8">
        <v>6.4100000000000004E-2</v>
      </c>
      <c r="AC720" s="8">
        <v>1.97194</v>
      </c>
      <c r="AD720">
        <v>33.299999999999997</v>
      </c>
      <c r="AF720">
        <v>0</v>
      </c>
      <c r="AI720" s="8">
        <v>2.0169899999999998</v>
      </c>
      <c r="AJ720" s="8">
        <v>0.82654000000000005</v>
      </c>
      <c r="AK720" s="8">
        <v>0.45931</v>
      </c>
      <c r="AL720" s="8">
        <v>3.3028499999999998</v>
      </c>
      <c r="AM720">
        <v>1.9942200000000001</v>
      </c>
      <c r="AN720">
        <v>0.83526</v>
      </c>
      <c r="AO720">
        <v>0.34627000000000002</v>
      </c>
      <c r="AP720">
        <v>3.1802800000000002</v>
      </c>
      <c r="AR720">
        <v>0</v>
      </c>
      <c r="AS720">
        <v>0</v>
      </c>
      <c r="AT720">
        <v>1</v>
      </c>
      <c r="AU720">
        <v>1</v>
      </c>
      <c r="AV720" s="4">
        <v>650</v>
      </c>
      <c r="AW720">
        <v>0</v>
      </c>
      <c r="AX720">
        <v>1</v>
      </c>
      <c r="AZ720" s="1">
        <v>44503</v>
      </c>
      <c r="BA720">
        <v>5</v>
      </c>
      <c r="BB720">
        <v>4</v>
      </c>
      <c r="BC720">
        <v>0</v>
      </c>
      <c r="BD720">
        <v>64</v>
      </c>
      <c r="BE720">
        <v>1</v>
      </c>
      <c r="BF720">
        <v>0</v>
      </c>
      <c r="BG720">
        <v>64</v>
      </c>
      <c r="BH720">
        <v>43670</v>
      </c>
      <c r="BI720">
        <v>3</v>
      </c>
      <c r="BJ720">
        <v>3</v>
      </c>
      <c r="BK720">
        <v>0</v>
      </c>
      <c r="BL720">
        <v>20</v>
      </c>
      <c r="BM720">
        <v>1</v>
      </c>
      <c r="BN720">
        <v>0</v>
      </c>
      <c r="BO720">
        <v>20</v>
      </c>
      <c r="BP720">
        <v>43334</v>
      </c>
      <c r="BQ720">
        <v>5</v>
      </c>
      <c r="BR720">
        <v>5</v>
      </c>
      <c r="BS720">
        <v>0</v>
      </c>
      <c r="BT720">
        <v>44</v>
      </c>
      <c r="BU720">
        <v>1</v>
      </c>
      <c r="BV720">
        <v>0</v>
      </c>
      <c r="BW720">
        <v>44</v>
      </c>
      <c r="BX720" s="8">
        <v>46</v>
      </c>
      <c r="BZ720" t="s">
        <v>813</v>
      </c>
      <c r="CA720" t="s">
        <v>3437</v>
      </c>
      <c r="CB720">
        <v>78613</v>
      </c>
      <c r="CC720">
        <v>970</v>
      </c>
      <c r="CD720">
        <v>5122599993</v>
      </c>
      <c r="CE720" t="s">
        <v>336</v>
      </c>
      <c r="CF720" t="s">
        <v>334</v>
      </c>
      <c r="CG720" s="1">
        <v>37565</v>
      </c>
      <c r="CH720" t="s">
        <v>334</v>
      </c>
      <c r="CI720" t="s">
        <v>334</v>
      </c>
      <c r="CJ720" t="s">
        <v>334</v>
      </c>
      <c r="CK720" t="s">
        <v>338</v>
      </c>
      <c r="CL720" t="s">
        <v>3438</v>
      </c>
      <c r="CM720">
        <v>124</v>
      </c>
      <c r="CN720" s="1">
        <v>44835</v>
      </c>
      <c r="CP720"/>
      <c r="CQ720"/>
      <c r="CR720"/>
      <c r="CS720"/>
      <c r="CT720"/>
      <c r="CU720" s="23"/>
      <c r="CV720"/>
      <c r="CW720"/>
      <c r="CX720"/>
    </row>
    <row r="721" spans="1:102" x14ac:dyDescent="0.35">
      <c r="A721" t="s">
        <v>143</v>
      </c>
      <c r="B721" t="s">
        <v>390</v>
      </c>
      <c r="C721">
        <v>675938</v>
      </c>
      <c r="D721" t="s">
        <v>3439</v>
      </c>
      <c r="E721" t="s">
        <v>3440</v>
      </c>
      <c r="F721" t="s">
        <v>1824</v>
      </c>
      <c r="G721" t="s">
        <v>168</v>
      </c>
      <c r="H721" t="s">
        <v>404</v>
      </c>
      <c r="I721">
        <v>51.3</v>
      </c>
      <c r="K721" t="s">
        <v>334</v>
      </c>
      <c r="L721" t="s">
        <v>339</v>
      </c>
      <c r="M721">
        <v>2</v>
      </c>
      <c r="N721">
        <v>2</v>
      </c>
      <c r="P721">
        <v>1</v>
      </c>
      <c r="Q721">
        <v>2</v>
      </c>
      <c r="R721">
        <v>1</v>
      </c>
      <c r="T721" s="8">
        <v>3.3483200000000002</v>
      </c>
      <c r="U721" s="8">
        <v>0.45006000000000002</v>
      </c>
      <c r="V721">
        <v>53.8</v>
      </c>
      <c r="W721" s="8">
        <v>1.0669500000000001</v>
      </c>
      <c r="X721" s="8">
        <v>1.51701</v>
      </c>
      <c r="Y721" s="8">
        <v>2.8851900000000001</v>
      </c>
      <c r="Z721" s="8">
        <v>0.30976999999999999</v>
      </c>
      <c r="AA721" s="8">
        <v>6.0499999999999998E-3</v>
      </c>
      <c r="AC721" s="8">
        <v>1.83131</v>
      </c>
      <c r="AD721">
        <v>100</v>
      </c>
      <c r="AF721">
        <v>0</v>
      </c>
      <c r="AI721" s="8">
        <v>2.05403</v>
      </c>
      <c r="AJ721" s="8">
        <v>0.71782999999999997</v>
      </c>
      <c r="AK721" s="8">
        <v>0.34039000000000003</v>
      </c>
      <c r="AL721" s="8">
        <v>3.1122399999999999</v>
      </c>
      <c r="AM721">
        <v>1.8186199999999999</v>
      </c>
      <c r="AN721">
        <v>1.0941399999999999</v>
      </c>
      <c r="AO721">
        <v>0.50229000000000001</v>
      </c>
      <c r="AP721">
        <v>3.3951799999999999</v>
      </c>
      <c r="AR721">
        <v>0</v>
      </c>
      <c r="AS721">
        <v>0</v>
      </c>
      <c r="AT721">
        <v>1</v>
      </c>
      <c r="AU721">
        <v>1</v>
      </c>
      <c r="AV721" s="4">
        <v>657.8</v>
      </c>
      <c r="AW721">
        <v>0</v>
      </c>
      <c r="AX721">
        <v>1</v>
      </c>
      <c r="AZ721" s="1">
        <v>44804</v>
      </c>
      <c r="BA721">
        <v>5</v>
      </c>
      <c r="BB721">
        <v>5</v>
      </c>
      <c r="BC721">
        <v>5</v>
      </c>
      <c r="BD721">
        <v>36</v>
      </c>
      <c r="BE721">
        <v>1</v>
      </c>
      <c r="BF721">
        <v>0</v>
      </c>
      <c r="BG721">
        <v>36</v>
      </c>
      <c r="BH721">
        <v>44365</v>
      </c>
      <c r="BI721">
        <v>6</v>
      </c>
      <c r="BJ721">
        <v>5</v>
      </c>
      <c r="BK721">
        <v>1</v>
      </c>
      <c r="BL721">
        <v>32</v>
      </c>
      <c r="BM721">
        <v>1</v>
      </c>
      <c r="BN721">
        <v>0</v>
      </c>
      <c r="BO721">
        <v>32</v>
      </c>
      <c r="BP721">
        <v>43735</v>
      </c>
      <c r="BQ721">
        <v>4</v>
      </c>
      <c r="BR721">
        <v>4</v>
      </c>
      <c r="BS721">
        <v>0</v>
      </c>
      <c r="BT721">
        <v>28</v>
      </c>
      <c r="BU721">
        <v>1</v>
      </c>
      <c r="BV721">
        <v>0</v>
      </c>
      <c r="BW721">
        <v>28</v>
      </c>
      <c r="BX721" s="8">
        <v>33.332999999999998</v>
      </c>
      <c r="BZ721" t="s">
        <v>637</v>
      </c>
      <c r="CA721" t="s">
        <v>3441</v>
      </c>
      <c r="CB721">
        <v>77984</v>
      </c>
      <c r="CC721">
        <v>754</v>
      </c>
      <c r="CD721">
        <v>3615943353</v>
      </c>
      <c r="CE721" t="s">
        <v>336</v>
      </c>
      <c r="CF721" t="s">
        <v>334</v>
      </c>
      <c r="CG721" s="1">
        <v>37538</v>
      </c>
      <c r="CH721" t="s">
        <v>334</v>
      </c>
      <c r="CI721" t="s">
        <v>334</v>
      </c>
      <c r="CJ721" t="s">
        <v>337</v>
      </c>
      <c r="CK721" t="s">
        <v>338</v>
      </c>
      <c r="CL721" t="s">
        <v>3442</v>
      </c>
      <c r="CM721">
        <v>95</v>
      </c>
      <c r="CN721" s="1">
        <v>44835</v>
      </c>
      <c r="CP721"/>
      <c r="CQ721"/>
      <c r="CR721"/>
      <c r="CS721"/>
      <c r="CT721"/>
      <c r="CU721" s="23"/>
      <c r="CV721"/>
      <c r="CW721"/>
      <c r="CX721"/>
    </row>
    <row r="722" spans="1:102" x14ac:dyDescent="0.35">
      <c r="A722" t="s">
        <v>143</v>
      </c>
      <c r="B722" t="s">
        <v>390</v>
      </c>
      <c r="C722">
        <v>675939</v>
      </c>
      <c r="D722" t="s">
        <v>3443</v>
      </c>
      <c r="E722" t="s">
        <v>530</v>
      </c>
      <c r="F722" t="s">
        <v>641</v>
      </c>
      <c r="G722" t="s">
        <v>166</v>
      </c>
      <c r="H722" t="s">
        <v>333</v>
      </c>
      <c r="I722">
        <v>67.5</v>
      </c>
      <c r="K722" t="s">
        <v>334</v>
      </c>
      <c r="L722" t="s">
        <v>339</v>
      </c>
      <c r="M722">
        <v>2</v>
      </c>
      <c r="N722">
        <v>2</v>
      </c>
      <c r="P722">
        <v>3</v>
      </c>
      <c r="Q722">
        <v>2</v>
      </c>
      <c r="R722">
        <v>4</v>
      </c>
      <c r="T722" s="8">
        <v>3.8249900000000001</v>
      </c>
      <c r="U722" s="8">
        <v>0.36220999999999998</v>
      </c>
      <c r="V722">
        <v>65.900000000000006</v>
      </c>
      <c r="W722" s="8">
        <v>1.0181199999999999</v>
      </c>
      <c r="X722" s="8">
        <v>1.3803300000000001</v>
      </c>
      <c r="Y722" s="8">
        <v>3.4051900000000002</v>
      </c>
      <c r="Z722" s="8">
        <v>0.14329</v>
      </c>
      <c r="AA722" s="8">
        <v>8.1269999999999995E-2</v>
      </c>
      <c r="AC722" s="8">
        <v>2.4446599999999998</v>
      </c>
      <c r="AD722">
        <v>20</v>
      </c>
      <c r="AF722">
        <v>2</v>
      </c>
      <c r="AI722" s="8">
        <v>2.0420400000000001</v>
      </c>
      <c r="AJ722" s="8">
        <v>0.73680000000000001</v>
      </c>
      <c r="AK722" s="8">
        <v>0.36346000000000001</v>
      </c>
      <c r="AL722" s="8">
        <v>3.1423000000000001</v>
      </c>
      <c r="AM722">
        <v>2.4419599999999999</v>
      </c>
      <c r="AN722">
        <v>1.01719</v>
      </c>
      <c r="AO722">
        <v>0.37858000000000003</v>
      </c>
      <c r="AP722">
        <v>3.8414199999999998</v>
      </c>
      <c r="AR722">
        <v>2</v>
      </c>
      <c r="AS722">
        <v>2</v>
      </c>
      <c r="AT722">
        <v>2</v>
      </c>
      <c r="AU722">
        <v>10</v>
      </c>
      <c r="AV722" s="4">
        <v>70320.84</v>
      </c>
      <c r="AW722">
        <v>0</v>
      </c>
      <c r="AX722">
        <v>10</v>
      </c>
      <c r="AZ722" s="1">
        <v>44777</v>
      </c>
      <c r="BA722">
        <v>5</v>
      </c>
      <c r="BB722">
        <v>2</v>
      </c>
      <c r="BC722">
        <v>4</v>
      </c>
      <c r="BD722">
        <v>136</v>
      </c>
      <c r="BE722">
        <v>1</v>
      </c>
      <c r="BF722">
        <v>0</v>
      </c>
      <c r="BG722">
        <v>136</v>
      </c>
      <c r="BH722">
        <v>44371</v>
      </c>
      <c r="BI722">
        <v>5</v>
      </c>
      <c r="BJ722">
        <v>3</v>
      </c>
      <c r="BK722">
        <v>2</v>
      </c>
      <c r="BL722">
        <v>44</v>
      </c>
      <c r="BM722">
        <v>1</v>
      </c>
      <c r="BN722">
        <v>0</v>
      </c>
      <c r="BO722">
        <v>44</v>
      </c>
      <c r="BP722">
        <v>43903</v>
      </c>
      <c r="BQ722">
        <v>2</v>
      </c>
      <c r="BR722">
        <v>2</v>
      </c>
      <c r="BS722">
        <v>0</v>
      </c>
      <c r="BT722">
        <v>8</v>
      </c>
      <c r="BU722">
        <v>1</v>
      </c>
      <c r="BV722">
        <v>0</v>
      </c>
      <c r="BW722">
        <v>8</v>
      </c>
      <c r="BX722" s="8">
        <v>84</v>
      </c>
      <c r="BZ722" t="s">
        <v>3444</v>
      </c>
      <c r="CA722" t="s">
        <v>3445</v>
      </c>
      <c r="CB722">
        <v>76201</v>
      </c>
      <c r="CC722">
        <v>410</v>
      </c>
      <c r="CD722">
        <v>9403832361</v>
      </c>
      <c r="CE722" t="s">
        <v>336</v>
      </c>
      <c r="CF722" t="s">
        <v>334</v>
      </c>
      <c r="CG722" s="1">
        <v>37593</v>
      </c>
      <c r="CH722" t="s">
        <v>337</v>
      </c>
      <c r="CI722" t="s">
        <v>334</v>
      </c>
      <c r="CJ722" t="s">
        <v>334</v>
      </c>
      <c r="CK722" t="s">
        <v>338</v>
      </c>
      <c r="CL722" t="s">
        <v>3446</v>
      </c>
      <c r="CM722">
        <v>106</v>
      </c>
      <c r="CN722" s="1">
        <v>44835</v>
      </c>
      <c r="CP722"/>
      <c r="CQ722"/>
      <c r="CR722"/>
      <c r="CS722"/>
      <c r="CT722"/>
      <c r="CU722" s="23"/>
      <c r="CV722"/>
      <c r="CW722"/>
      <c r="CX722"/>
    </row>
    <row r="723" spans="1:102" x14ac:dyDescent="0.35">
      <c r="A723" t="s">
        <v>143</v>
      </c>
      <c r="B723" t="s">
        <v>390</v>
      </c>
      <c r="C723">
        <v>675940</v>
      </c>
      <c r="D723" t="s">
        <v>3447</v>
      </c>
      <c r="E723" t="s">
        <v>3448</v>
      </c>
      <c r="F723" t="s">
        <v>523</v>
      </c>
      <c r="G723" t="s">
        <v>166</v>
      </c>
      <c r="H723" t="s">
        <v>333</v>
      </c>
      <c r="I723">
        <v>29.3</v>
      </c>
      <c r="K723" t="s">
        <v>334</v>
      </c>
      <c r="L723" t="s">
        <v>339</v>
      </c>
      <c r="M723">
        <v>1</v>
      </c>
      <c r="N723">
        <v>1</v>
      </c>
      <c r="P723">
        <v>1</v>
      </c>
      <c r="Q723">
        <v>1</v>
      </c>
      <c r="R723">
        <v>1</v>
      </c>
      <c r="T723" s="8">
        <v>4.1686800000000002</v>
      </c>
      <c r="U723" s="8">
        <v>0.26639000000000002</v>
      </c>
      <c r="V723">
        <v>93.7</v>
      </c>
      <c r="W723" s="8">
        <v>1.92578</v>
      </c>
      <c r="X723" s="8">
        <v>2.19218</v>
      </c>
      <c r="Y723" s="8">
        <v>3.4976500000000001</v>
      </c>
      <c r="Z723" s="8">
        <v>0.54518</v>
      </c>
      <c r="AA723" s="8">
        <v>6.991E-2</v>
      </c>
      <c r="AC723" s="8">
        <v>1.97651</v>
      </c>
      <c r="AE723">
        <v>6</v>
      </c>
      <c r="AF723">
        <v>1</v>
      </c>
      <c r="AI723" s="8">
        <v>1.92041</v>
      </c>
      <c r="AJ723" s="8">
        <v>0.70382999999999996</v>
      </c>
      <c r="AK723" s="8">
        <v>0.34497</v>
      </c>
      <c r="AL723" s="8">
        <v>2.9692099999999999</v>
      </c>
      <c r="AM723">
        <v>2.09937</v>
      </c>
      <c r="AN723">
        <v>2.0141499999999999</v>
      </c>
      <c r="AO723">
        <v>0.29335</v>
      </c>
      <c r="AP723">
        <v>4.43065</v>
      </c>
      <c r="AR723">
        <v>1</v>
      </c>
      <c r="AS723">
        <v>1</v>
      </c>
      <c r="AT723">
        <v>1</v>
      </c>
      <c r="AU723">
        <v>0</v>
      </c>
      <c r="AV723" s="4">
        <v>0</v>
      </c>
      <c r="AW723">
        <v>0</v>
      </c>
      <c r="AX723">
        <v>0</v>
      </c>
      <c r="AZ723" s="1">
        <v>44727</v>
      </c>
      <c r="BA723">
        <v>6</v>
      </c>
      <c r="BB723">
        <v>6</v>
      </c>
      <c r="BC723">
        <v>1</v>
      </c>
      <c r="BD723">
        <v>44</v>
      </c>
      <c r="BE723">
        <v>1</v>
      </c>
      <c r="BF723">
        <v>0</v>
      </c>
      <c r="BG723">
        <v>44</v>
      </c>
      <c r="BH723">
        <v>44328</v>
      </c>
      <c r="BI723">
        <v>9</v>
      </c>
      <c r="BJ723">
        <v>8</v>
      </c>
      <c r="BK723">
        <v>1</v>
      </c>
      <c r="BL723">
        <v>76</v>
      </c>
      <c r="BM723">
        <v>1</v>
      </c>
      <c r="BN723">
        <v>0</v>
      </c>
      <c r="BO723">
        <v>76</v>
      </c>
      <c r="BP723">
        <v>43615</v>
      </c>
      <c r="BQ723">
        <v>0</v>
      </c>
      <c r="BR723">
        <v>0</v>
      </c>
      <c r="BS723">
        <v>0</v>
      </c>
      <c r="BT723">
        <v>0</v>
      </c>
      <c r="BU723">
        <v>0</v>
      </c>
      <c r="BV723">
        <v>0</v>
      </c>
      <c r="BW723">
        <v>0</v>
      </c>
      <c r="BX723" s="8">
        <v>47.332999999999998</v>
      </c>
      <c r="BZ723" t="s">
        <v>351</v>
      </c>
      <c r="CA723" t="s">
        <v>3449</v>
      </c>
      <c r="CB723">
        <v>75948</v>
      </c>
      <c r="CC723">
        <v>882</v>
      </c>
      <c r="CD723">
        <v>4097873342</v>
      </c>
      <c r="CE723" t="s">
        <v>336</v>
      </c>
      <c r="CF723" t="s">
        <v>334</v>
      </c>
      <c r="CG723" s="1">
        <v>37594</v>
      </c>
      <c r="CH723" t="s">
        <v>334</v>
      </c>
      <c r="CI723" t="s">
        <v>334</v>
      </c>
      <c r="CJ723" t="s">
        <v>334</v>
      </c>
      <c r="CK723" t="s">
        <v>338</v>
      </c>
      <c r="CL723" t="s">
        <v>3450</v>
      </c>
      <c r="CM723">
        <v>90</v>
      </c>
      <c r="CN723" s="1">
        <v>44835</v>
      </c>
      <c r="CP723"/>
      <c r="CQ723"/>
      <c r="CR723">
        <v>12</v>
      </c>
      <c r="CS723"/>
      <c r="CT723"/>
      <c r="CU723" s="23"/>
      <c r="CV723"/>
      <c r="CW723"/>
      <c r="CX723"/>
    </row>
    <row r="724" spans="1:102" x14ac:dyDescent="0.35">
      <c r="A724" t="s">
        <v>143</v>
      </c>
      <c r="B724" t="s">
        <v>390</v>
      </c>
      <c r="C724">
        <v>675942</v>
      </c>
      <c r="D724" t="s">
        <v>3451</v>
      </c>
      <c r="E724" t="s">
        <v>599</v>
      </c>
      <c r="F724" t="s">
        <v>2245</v>
      </c>
      <c r="G724" t="s">
        <v>166</v>
      </c>
      <c r="H724" t="s">
        <v>343</v>
      </c>
      <c r="I724">
        <v>109</v>
      </c>
      <c r="K724" t="s">
        <v>334</v>
      </c>
      <c r="L724" t="s">
        <v>353</v>
      </c>
      <c r="M724">
        <v>4</v>
      </c>
      <c r="N724">
        <v>1</v>
      </c>
      <c r="P724">
        <v>4</v>
      </c>
      <c r="Q724">
        <v>5</v>
      </c>
      <c r="R724">
        <v>4</v>
      </c>
      <c r="T724" s="8">
        <v>2.6688200000000002</v>
      </c>
      <c r="U724" s="8">
        <v>0.26117000000000001</v>
      </c>
      <c r="V724"/>
      <c r="W724" s="8">
        <v>0.79696999999999996</v>
      </c>
      <c r="X724" s="8">
        <v>1.0581499999999999</v>
      </c>
      <c r="Y724" s="8">
        <v>1.85118</v>
      </c>
      <c r="Z724" s="8">
        <v>0.20857999999999999</v>
      </c>
      <c r="AA724" s="8">
        <v>1.9000000000000001E-4</v>
      </c>
      <c r="AB724">
        <v>6</v>
      </c>
      <c r="AC724" s="8">
        <v>1.6106799999999999</v>
      </c>
      <c r="AE724">
        <v>6</v>
      </c>
      <c r="AG724">
        <v>6</v>
      </c>
      <c r="AI724" s="8">
        <v>2.0782699999999998</v>
      </c>
      <c r="AJ724" s="8">
        <v>0.87326000000000004</v>
      </c>
      <c r="AK724" s="8">
        <v>0.48259000000000002</v>
      </c>
      <c r="AL724" s="8">
        <v>3.4341200000000001</v>
      </c>
      <c r="AM724">
        <v>1.5808599999999999</v>
      </c>
      <c r="AN724">
        <v>0.67181000000000002</v>
      </c>
      <c r="AO724">
        <v>0.20558999999999999</v>
      </c>
      <c r="AP724">
        <v>2.4525299999999999</v>
      </c>
      <c r="AR724">
        <v>1</v>
      </c>
      <c r="AS724">
        <v>1</v>
      </c>
      <c r="AT724">
        <v>1</v>
      </c>
      <c r="AU724">
        <v>0</v>
      </c>
      <c r="AV724" s="4">
        <v>0</v>
      </c>
      <c r="AW724">
        <v>0</v>
      </c>
      <c r="AX724">
        <v>0</v>
      </c>
      <c r="AZ724" s="1">
        <v>43790</v>
      </c>
      <c r="BA724">
        <v>0</v>
      </c>
      <c r="BB724">
        <v>0</v>
      </c>
      <c r="BC724">
        <v>0</v>
      </c>
      <c r="BD724">
        <v>0</v>
      </c>
      <c r="BE724">
        <v>0</v>
      </c>
      <c r="BF724">
        <v>0</v>
      </c>
      <c r="BG724">
        <v>0</v>
      </c>
      <c r="BH724">
        <v>43642</v>
      </c>
      <c r="BI724">
        <v>3</v>
      </c>
      <c r="BJ724">
        <v>1</v>
      </c>
      <c r="BK724">
        <v>2</v>
      </c>
      <c r="BL724">
        <v>28</v>
      </c>
      <c r="BM724">
        <v>1</v>
      </c>
      <c r="BN724">
        <v>0</v>
      </c>
      <c r="BO724">
        <v>28</v>
      </c>
      <c r="BP724">
        <v>43306</v>
      </c>
      <c r="BQ724">
        <v>4</v>
      </c>
      <c r="BR724">
        <v>4</v>
      </c>
      <c r="BS724">
        <v>0</v>
      </c>
      <c r="BT724">
        <v>24</v>
      </c>
      <c r="BU724">
        <v>1</v>
      </c>
      <c r="BV724">
        <v>0</v>
      </c>
      <c r="BW724">
        <v>24</v>
      </c>
      <c r="BX724" s="8">
        <v>13.333</v>
      </c>
      <c r="BZ724" t="s">
        <v>2423</v>
      </c>
      <c r="CA724" t="s">
        <v>3452</v>
      </c>
      <c r="CB724">
        <v>78957</v>
      </c>
      <c r="CC724">
        <v>100</v>
      </c>
      <c r="CD724">
        <v>5122374606</v>
      </c>
      <c r="CE724" t="s">
        <v>336</v>
      </c>
      <c r="CF724" t="s">
        <v>334</v>
      </c>
      <c r="CG724" s="1">
        <v>37607</v>
      </c>
      <c r="CH724" t="s">
        <v>334</v>
      </c>
      <c r="CI724" t="s">
        <v>337</v>
      </c>
      <c r="CJ724" t="s">
        <v>334</v>
      </c>
      <c r="CK724" t="s">
        <v>338</v>
      </c>
      <c r="CL724" t="s">
        <v>3453</v>
      </c>
      <c r="CM724">
        <v>114</v>
      </c>
      <c r="CN724" s="1">
        <v>44835</v>
      </c>
      <c r="CP724"/>
      <c r="CQ724"/>
      <c r="CR724"/>
      <c r="CS724"/>
      <c r="CT724"/>
      <c r="CU724" s="23"/>
      <c r="CV724"/>
      <c r="CW724"/>
      <c r="CX724"/>
    </row>
    <row r="725" spans="1:102" x14ac:dyDescent="0.35">
      <c r="A725" t="s">
        <v>143</v>
      </c>
      <c r="B725" t="s">
        <v>390</v>
      </c>
      <c r="C725">
        <v>675943</v>
      </c>
      <c r="D725" t="s">
        <v>3454</v>
      </c>
      <c r="E725" t="s">
        <v>3436</v>
      </c>
      <c r="F725" t="s">
        <v>477</v>
      </c>
      <c r="G725" t="s">
        <v>166</v>
      </c>
      <c r="H725" t="s">
        <v>346</v>
      </c>
      <c r="I725">
        <v>93.9</v>
      </c>
      <c r="K725" t="s">
        <v>334</v>
      </c>
      <c r="L725" t="s">
        <v>339</v>
      </c>
      <c r="M725">
        <v>4</v>
      </c>
      <c r="N725">
        <v>1</v>
      </c>
      <c r="P725">
        <v>4</v>
      </c>
      <c r="Q725">
        <v>5</v>
      </c>
      <c r="R725">
        <v>3</v>
      </c>
      <c r="T725" s="8">
        <v>2.9468100000000002</v>
      </c>
      <c r="U725" s="8">
        <v>0.29093999999999998</v>
      </c>
      <c r="V725">
        <v>44.2</v>
      </c>
      <c r="W725" s="8">
        <v>0.82118000000000002</v>
      </c>
      <c r="X725" s="8">
        <v>1.11212</v>
      </c>
      <c r="Y725" s="8">
        <v>1.8839999999999999</v>
      </c>
      <c r="Z725" s="8">
        <v>0.17460999999999999</v>
      </c>
      <c r="AA725" s="8">
        <v>1.387E-2</v>
      </c>
      <c r="AC725" s="8">
        <v>1.8346899999999999</v>
      </c>
      <c r="AD725">
        <v>53.8</v>
      </c>
      <c r="AF725">
        <v>2</v>
      </c>
      <c r="AI725" s="8">
        <v>1.94693</v>
      </c>
      <c r="AJ725" s="8">
        <v>0.77568000000000004</v>
      </c>
      <c r="AK725" s="8">
        <v>0.40555999999999998</v>
      </c>
      <c r="AL725" s="8">
        <v>3.1281699999999999</v>
      </c>
      <c r="AM725">
        <v>1.9221999999999999</v>
      </c>
      <c r="AN725">
        <v>0.77929999999999999</v>
      </c>
      <c r="AO725">
        <v>0.27251999999999998</v>
      </c>
      <c r="AP725">
        <v>2.9728300000000001</v>
      </c>
      <c r="AR725">
        <v>0</v>
      </c>
      <c r="AS725">
        <v>0</v>
      </c>
      <c r="AT725">
        <v>2</v>
      </c>
      <c r="AU725">
        <v>0</v>
      </c>
      <c r="AV725" s="4">
        <v>0</v>
      </c>
      <c r="AW725">
        <v>1</v>
      </c>
      <c r="AX725">
        <v>1</v>
      </c>
      <c r="AZ725" s="1">
        <v>44434</v>
      </c>
      <c r="BA725">
        <v>0</v>
      </c>
      <c r="BB725">
        <v>0</v>
      </c>
      <c r="BC725">
        <v>0</v>
      </c>
      <c r="BD725">
        <v>0</v>
      </c>
      <c r="BE725">
        <v>0</v>
      </c>
      <c r="BF725">
        <v>0</v>
      </c>
      <c r="BG725">
        <v>0</v>
      </c>
      <c r="BH725">
        <v>43558</v>
      </c>
      <c r="BI725">
        <v>4</v>
      </c>
      <c r="BJ725">
        <v>2</v>
      </c>
      <c r="BK725">
        <v>0</v>
      </c>
      <c r="BL725">
        <v>36</v>
      </c>
      <c r="BM725">
        <v>1</v>
      </c>
      <c r="BN725">
        <v>0</v>
      </c>
      <c r="BO725">
        <v>36</v>
      </c>
      <c r="BP725">
        <v>43215</v>
      </c>
      <c r="BQ725">
        <v>2</v>
      </c>
      <c r="BR725">
        <v>2</v>
      </c>
      <c r="BS725">
        <v>0</v>
      </c>
      <c r="BT725">
        <v>24</v>
      </c>
      <c r="BU725">
        <v>1</v>
      </c>
      <c r="BV725">
        <v>0</v>
      </c>
      <c r="BW725">
        <v>24</v>
      </c>
      <c r="BX725" s="8">
        <v>16</v>
      </c>
      <c r="BZ725" t="s">
        <v>673</v>
      </c>
      <c r="CA725" t="s">
        <v>3455</v>
      </c>
      <c r="CB725">
        <v>78613</v>
      </c>
      <c r="CC725">
        <v>970</v>
      </c>
      <c r="CD725">
        <v>5122593999</v>
      </c>
      <c r="CE725" t="s">
        <v>336</v>
      </c>
      <c r="CF725" t="s">
        <v>334</v>
      </c>
      <c r="CG725" s="1">
        <v>37627</v>
      </c>
      <c r="CH725" t="s">
        <v>334</v>
      </c>
      <c r="CI725" t="s">
        <v>334</v>
      </c>
      <c r="CJ725" t="s">
        <v>334</v>
      </c>
      <c r="CK725" t="s">
        <v>338</v>
      </c>
      <c r="CL725" t="s">
        <v>3456</v>
      </c>
      <c r="CM725">
        <v>114</v>
      </c>
      <c r="CN725" s="1">
        <v>44835</v>
      </c>
      <c r="CP725"/>
      <c r="CQ725"/>
      <c r="CR725"/>
      <c r="CS725"/>
      <c r="CT725"/>
      <c r="CU725" s="23"/>
      <c r="CV725"/>
      <c r="CW725"/>
      <c r="CX725"/>
    </row>
    <row r="726" spans="1:102" x14ac:dyDescent="0.35">
      <c r="A726" t="s">
        <v>143</v>
      </c>
      <c r="B726" t="s">
        <v>390</v>
      </c>
      <c r="C726">
        <v>675944</v>
      </c>
      <c r="D726" t="s">
        <v>3457</v>
      </c>
      <c r="E726" t="s">
        <v>1666</v>
      </c>
      <c r="F726" t="s">
        <v>476</v>
      </c>
      <c r="G726" t="s">
        <v>166</v>
      </c>
      <c r="H726" t="s">
        <v>343</v>
      </c>
      <c r="I726">
        <v>57.4</v>
      </c>
      <c r="K726" t="s">
        <v>334</v>
      </c>
      <c r="L726" t="s">
        <v>339</v>
      </c>
      <c r="M726">
        <v>4</v>
      </c>
      <c r="N726">
        <v>1</v>
      </c>
      <c r="P726">
        <v>5</v>
      </c>
      <c r="Q726">
        <v>5</v>
      </c>
      <c r="R726">
        <v>5</v>
      </c>
      <c r="T726" s="8">
        <v>2.6719900000000001</v>
      </c>
      <c r="U726" s="8">
        <v>0.33604000000000001</v>
      </c>
      <c r="V726">
        <v>45</v>
      </c>
      <c r="W726" s="8">
        <v>1.1479299999999999</v>
      </c>
      <c r="X726" s="8">
        <v>1.48397</v>
      </c>
      <c r="Y726" s="8">
        <v>2.1626799999999999</v>
      </c>
      <c r="Z726" s="8">
        <v>0.26300000000000001</v>
      </c>
      <c r="AA726" s="8">
        <v>2.836E-2</v>
      </c>
      <c r="AC726" s="8">
        <v>1.18801</v>
      </c>
      <c r="AD726">
        <v>66.7</v>
      </c>
      <c r="AG726">
        <v>6</v>
      </c>
      <c r="AI726" s="8">
        <v>2.3805499999999999</v>
      </c>
      <c r="AJ726" s="8">
        <v>0.82628999999999997</v>
      </c>
      <c r="AK726" s="8">
        <v>0.45251999999999998</v>
      </c>
      <c r="AL726" s="8">
        <v>3.6593599999999999</v>
      </c>
      <c r="AM726">
        <v>1.01796</v>
      </c>
      <c r="AN726">
        <v>1.02267</v>
      </c>
      <c r="AO726">
        <v>0.28210000000000002</v>
      </c>
      <c r="AP726">
        <v>2.3043</v>
      </c>
      <c r="AR726">
        <v>2</v>
      </c>
      <c r="AS726">
        <v>0</v>
      </c>
      <c r="AT726">
        <v>1</v>
      </c>
      <c r="AU726">
        <v>0</v>
      </c>
      <c r="AV726" s="4">
        <v>0</v>
      </c>
      <c r="AW726">
        <v>0</v>
      </c>
      <c r="AX726">
        <v>0</v>
      </c>
      <c r="AZ726" s="1">
        <v>44280</v>
      </c>
      <c r="BA726">
        <v>4</v>
      </c>
      <c r="BB726">
        <v>2</v>
      </c>
      <c r="BC726">
        <v>4</v>
      </c>
      <c r="BD726">
        <v>32</v>
      </c>
      <c r="BE726">
        <v>1</v>
      </c>
      <c r="BF726">
        <v>0</v>
      </c>
      <c r="BG726">
        <v>32</v>
      </c>
      <c r="BH726">
        <v>43594</v>
      </c>
      <c r="BI726">
        <v>3</v>
      </c>
      <c r="BJ726">
        <v>3</v>
      </c>
      <c r="BK726">
        <v>0</v>
      </c>
      <c r="BL726">
        <v>8</v>
      </c>
      <c r="BM726">
        <v>1</v>
      </c>
      <c r="BN726">
        <v>0</v>
      </c>
      <c r="BO726">
        <v>8</v>
      </c>
      <c r="BP726">
        <v>43209</v>
      </c>
      <c r="BQ726">
        <v>2</v>
      </c>
      <c r="BR726">
        <v>2</v>
      </c>
      <c r="BS726">
        <v>0</v>
      </c>
      <c r="BT726">
        <v>16</v>
      </c>
      <c r="BU726">
        <v>1</v>
      </c>
      <c r="BV726">
        <v>0</v>
      </c>
      <c r="BW726">
        <v>16</v>
      </c>
      <c r="BX726" s="8">
        <v>21.332999999999998</v>
      </c>
      <c r="BZ726" t="s">
        <v>1440</v>
      </c>
      <c r="CA726" t="s">
        <v>3458</v>
      </c>
      <c r="CB726">
        <v>76801</v>
      </c>
      <c r="CC726">
        <v>220</v>
      </c>
      <c r="CD726">
        <v>3256432746</v>
      </c>
      <c r="CE726" t="s">
        <v>336</v>
      </c>
      <c r="CF726" t="s">
        <v>334</v>
      </c>
      <c r="CG726" s="1">
        <v>37629</v>
      </c>
      <c r="CH726" t="s">
        <v>334</v>
      </c>
      <c r="CI726" t="s">
        <v>334</v>
      </c>
      <c r="CJ726" t="s">
        <v>334</v>
      </c>
      <c r="CK726" t="s">
        <v>338</v>
      </c>
      <c r="CL726" t="s">
        <v>3459</v>
      </c>
      <c r="CM726">
        <v>114</v>
      </c>
      <c r="CN726" s="1">
        <v>44835</v>
      </c>
      <c r="CP726"/>
      <c r="CQ726"/>
      <c r="CR726"/>
      <c r="CS726"/>
      <c r="CT726"/>
      <c r="CU726" s="23"/>
      <c r="CV726"/>
      <c r="CW726"/>
      <c r="CX726"/>
    </row>
    <row r="727" spans="1:102" x14ac:dyDescent="0.35">
      <c r="A727" t="s">
        <v>143</v>
      </c>
      <c r="B727" t="s">
        <v>390</v>
      </c>
      <c r="C727">
        <v>675945</v>
      </c>
      <c r="D727" t="s">
        <v>3460</v>
      </c>
      <c r="E727" t="s">
        <v>435</v>
      </c>
      <c r="F727" t="s">
        <v>3461</v>
      </c>
      <c r="G727" t="s">
        <v>166</v>
      </c>
      <c r="H727" t="s">
        <v>333</v>
      </c>
      <c r="I727">
        <v>37.4</v>
      </c>
      <c r="K727" t="s">
        <v>334</v>
      </c>
      <c r="L727" t="s">
        <v>339</v>
      </c>
      <c r="M727">
        <v>4</v>
      </c>
      <c r="N727">
        <v>2</v>
      </c>
      <c r="P727">
        <v>4</v>
      </c>
      <c r="Q727">
        <v>4</v>
      </c>
      <c r="T727" s="8">
        <v>3.6181000000000001</v>
      </c>
      <c r="U727" s="8">
        <v>0.24081</v>
      </c>
      <c r="V727">
        <v>37.5</v>
      </c>
      <c r="W727" s="8">
        <v>1.13296</v>
      </c>
      <c r="X727" s="8">
        <v>1.3737600000000001</v>
      </c>
      <c r="Y727" s="8">
        <v>2.87635</v>
      </c>
      <c r="Z727" s="8">
        <v>0.25505</v>
      </c>
      <c r="AA727" s="8">
        <v>1.3480000000000001E-2</v>
      </c>
      <c r="AC727" s="8">
        <v>2.2443399999999998</v>
      </c>
      <c r="AE727">
        <v>6</v>
      </c>
      <c r="AF727">
        <v>1</v>
      </c>
      <c r="AI727" s="8">
        <v>2.0816699999999999</v>
      </c>
      <c r="AJ727" s="8">
        <v>0.83343999999999996</v>
      </c>
      <c r="AK727" s="8">
        <v>0.50665000000000004</v>
      </c>
      <c r="AL727" s="8">
        <v>3.4217599999999999</v>
      </c>
      <c r="AM727">
        <v>2.1991900000000002</v>
      </c>
      <c r="AN727">
        <v>1.0006699999999999</v>
      </c>
      <c r="AO727">
        <v>0.18056</v>
      </c>
      <c r="AP727">
        <v>3.3368799999999998</v>
      </c>
      <c r="AR727">
        <v>0</v>
      </c>
      <c r="AS727">
        <v>0</v>
      </c>
      <c r="AT727">
        <v>0</v>
      </c>
      <c r="AU727">
        <v>0</v>
      </c>
      <c r="AV727" s="4">
        <v>0</v>
      </c>
      <c r="AW727">
        <v>0</v>
      </c>
      <c r="AX727">
        <v>0</v>
      </c>
      <c r="AZ727" s="1">
        <v>44763</v>
      </c>
      <c r="BA727">
        <v>3</v>
      </c>
      <c r="BB727">
        <v>3</v>
      </c>
      <c r="BC727">
        <v>0</v>
      </c>
      <c r="BD727">
        <v>24</v>
      </c>
      <c r="BE727">
        <v>1</v>
      </c>
      <c r="BF727">
        <v>0</v>
      </c>
      <c r="BG727">
        <v>24</v>
      </c>
      <c r="BH727">
        <v>44286</v>
      </c>
      <c r="BI727">
        <v>3</v>
      </c>
      <c r="BJ727">
        <v>3</v>
      </c>
      <c r="BK727">
        <v>0</v>
      </c>
      <c r="BL727">
        <v>12</v>
      </c>
      <c r="BM727">
        <v>1</v>
      </c>
      <c r="BN727">
        <v>0</v>
      </c>
      <c r="BO727">
        <v>12</v>
      </c>
      <c r="BP727">
        <v>43622</v>
      </c>
      <c r="BQ727">
        <v>2</v>
      </c>
      <c r="BR727">
        <v>2</v>
      </c>
      <c r="BS727">
        <v>0</v>
      </c>
      <c r="BT727">
        <v>8</v>
      </c>
      <c r="BU727">
        <v>1</v>
      </c>
      <c r="BV727">
        <v>0</v>
      </c>
      <c r="BW727">
        <v>8</v>
      </c>
      <c r="BX727" s="8">
        <v>17.332999999999998</v>
      </c>
      <c r="BZ727" t="s">
        <v>3462</v>
      </c>
      <c r="CA727" t="s">
        <v>3463</v>
      </c>
      <c r="CB727">
        <v>79095</v>
      </c>
      <c r="CC727">
        <v>311</v>
      </c>
      <c r="CD727">
        <v>8064472777</v>
      </c>
      <c r="CE727" t="s">
        <v>336</v>
      </c>
      <c r="CF727" t="s">
        <v>334</v>
      </c>
      <c r="CG727" s="1">
        <v>37634</v>
      </c>
      <c r="CH727" t="s">
        <v>334</v>
      </c>
      <c r="CI727" t="s">
        <v>334</v>
      </c>
      <c r="CJ727" t="s">
        <v>334</v>
      </c>
      <c r="CK727" t="s">
        <v>338</v>
      </c>
      <c r="CL727" t="s">
        <v>3464</v>
      </c>
      <c r="CM727">
        <v>76</v>
      </c>
      <c r="CN727" s="1">
        <v>44835</v>
      </c>
      <c r="CP727"/>
      <c r="CQ727"/>
      <c r="CR727"/>
      <c r="CS727"/>
      <c r="CT727"/>
      <c r="CU727" s="23"/>
      <c r="CV727">
        <v>2</v>
      </c>
      <c r="CW727"/>
      <c r="CX727"/>
    </row>
    <row r="728" spans="1:102" x14ac:dyDescent="0.35">
      <c r="A728" t="s">
        <v>143</v>
      </c>
      <c r="B728" t="s">
        <v>390</v>
      </c>
      <c r="C728">
        <v>675946</v>
      </c>
      <c r="D728" t="s">
        <v>3465</v>
      </c>
      <c r="E728" t="s">
        <v>590</v>
      </c>
      <c r="F728" t="s">
        <v>518</v>
      </c>
      <c r="G728" t="s">
        <v>166</v>
      </c>
      <c r="H728" t="s">
        <v>333</v>
      </c>
      <c r="I728">
        <v>89</v>
      </c>
      <c r="K728" t="s">
        <v>334</v>
      </c>
      <c r="L728" t="s">
        <v>339</v>
      </c>
      <c r="M728">
        <v>2</v>
      </c>
      <c r="N728">
        <v>1</v>
      </c>
      <c r="P728">
        <v>5</v>
      </c>
      <c r="Q728">
        <v>4</v>
      </c>
      <c r="R728">
        <v>5</v>
      </c>
      <c r="T728" s="8">
        <v>2.7755000000000001</v>
      </c>
      <c r="U728" s="8">
        <v>0.29436000000000001</v>
      </c>
      <c r="V728">
        <v>54.5</v>
      </c>
      <c r="W728" s="8">
        <v>0.97562000000000004</v>
      </c>
      <c r="X728" s="8">
        <v>1.2699800000000001</v>
      </c>
      <c r="Y728" s="8">
        <v>2.26397</v>
      </c>
      <c r="Z728" s="8">
        <v>0.19933000000000001</v>
      </c>
      <c r="AA728" s="8">
        <v>0.11164</v>
      </c>
      <c r="AC728" s="8">
        <v>1.50552</v>
      </c>
      <c r="AD728">
        <v>50</v>
      </c>
      <c r="AF728">
        <v>0</v>
      </c>
      <c r="AI728" s="8">
        <v>1.9885900000000001</v>
      </c>
      <c r="AJ728" s="8">
        <v>0.82908000000000004</v>
      </c>
      <c r="AK728" s="8">
        <v>0.43692999999999999</v>
      </c>
      <c r="AL728" s="8">
        <v>3.2545999999999999</v>
      </c>
      <c r="AM728">
        <v>1.5442899999999999</v>
      </c>
      <c r="AN728">
        <v>0.86623000000000006</v>
      </c>
      <c r="AO728">
        <v>0.25592999999999999</v>
      </c>
      <c r="AP728">
        <v>2.6912400000000001</v>
      </c>
      <c r="AR728">
        <v>0</v>
      </c>
      <c r="AS728">
        <v>2</v>
      </c>
      <c r="AT728">
        <v>1</v>
      </c>
      <c r="AU728">
        <v>2</v>
      </c>
      <c r="AV728" s="4">
        <v>1975</v>
      </c>
      <c r="AW728">
        <v>0</v>
      </c>
      <c r="AX728">
        <v>2</v>
      </c>
      <c r="AZ728" s="1">
        <v>44721</v>
      </c>
      <c r="BA728">
        <v>17</v>
      </c>
      <c r="BB728">
        <v>17</v>
      </c>
      <c r="BC728">
        <v>0</v>
      </c>
      <c r="BD728">
        <v>124</v>
      </c>
      <c r="BE728">
        <v>0</v>
      </c>
      <c r="BF728">
        <v>0</v>
      </c>
      <c r="BG728">
        <v>124</v>
      </c>
      <c r="BH728">
        <v>43804</v>
      </c>
      <c r="BI728">
        <v>2</v>
      </c>
      <c r="BJ728">
        <v>0</v>
      </c>
      <c r="BK728">
        <v>2</v>
      </c>
      <c r="BL728">
        <v>8</v>
      </c>
      <c r="BM728">
        <v>0</v>
      </c>
      <c r="BN728">
        <v>0</v>
      </c>
      <c r="BO728">
        <v>8</v>
      </c>
      <c r="BP728">
        <v>43439</v>
      </c>
      <c r="BQ728">
        <v>0</v>
      </c>
      <c r="BR728">
        <v>0</v>
      </c>
      <c r="BS728">
        <v>0</v>
      </c>
      <c r="BT728">
        <v>0</v>
      </c>
      <c r="BU728">
        <v>0</v>
      </c>
      <c r="BV728">
        <v>0</v>
      </c>
      <c r="BW728">
        <v>0</v>
      </c>
      <c r="BX728" s="8">
        <v>64.667000000000002</v>
      </c>
      <c r="BZ728" t="s">
        <v>3466</v>
      </c>
      <c r="CA728" t="s">
        <v>3467</v>
      </c>
      <c r="CB728">
        <v>76502</v>
      </c>
      <c r="CC728">
        <v>120</v>
      </c>
      <c r="CD728">
        <v>2548996500</v>
      </c>
      <c r="CE728" t="s">
        <v>336</v>
      </c>
      <c r="CF728" t="s">
        <v>334</v>
      </c>
      <c r="CG728" s="1">
        <v>37636</v>
      </c>
      <c r="CH728" t="s">
        <v>334</v>
      </c>
      <c r="CI728" t="s">
        <v>334</v>
      </c>
      <c r="CJ728" t="s">
        <v>334</v>
      </c>
      <c r="CK728" t="s">
        <v>338</v>
      </c>
      <c r="CL728" t="s">
        <v>3468</v>
      </c>
      <c r="CM728">
        <v>148</v>
      </c>
      <c r="CN728" s="1">
        <v>44835</v>
      </c>
      <c r="CP728"/>
      <c r="CQ728"/>
      <c r="CR728"/>
      <c r="CS728"/>
      <c r="CT728"/>
      <c r="CU728" s="23"/>
      <c r="CV728"/>
      <c r="CW728"/>
      <c r="CX728"/>
    </row>
    <row r="729" spans="1:102" x14ac:dyDescent="0.35">
      <c r="A729" t="s">
        <v>143</v>
      </c>
      <c r="B729" t="s">
        <v>390</v>
      </c>
      <c r="C729">
        <v>675947</v>
      </c>
      <c r="D729" t="s">
        <v>3469</v>
      </c>
      <c r="E729" t="s">
        <v>3470</v>
      </c>
      <c r="F729" t="s">
        <v>505</v>
      </c>
      <c r="G729" t="s">
        <v>168</v>
      </c>
      <c r="H729" t="s">
        <v>404</v>
      </c>
      <c r="I729">
        <v>79.400000000000006</v>
      </c>
      <c r="K729" t="s">
        <v>334</v>
      </c>
      <c r="L729" t="s">
        <v>339</v>
      </c>
      <c r="M729">
        <v>2</v>
      </c>
      <c r="N729">
        <v>1</v>
      </c>
      <c r="P729">
        <v>5</v>
      </c>
      <c r="Q729">
        <v>5</v>
      </c>
      <c r="R729">
        <v>3</v>
      </c>
      <c r="T729" s="8">
        <v>2.9946700000000002</v>
      </c>
      <c r="U729" s="8">
        <v>0.49847999999999998</v>
      </c>
      <c r="V729"/>
      <c r="W729" s="8">
        <v>0.73316999999999999</v>
      </c>
      <c r="X729" s="8">
        <v>1.2316499999999999</v>
      </c>
      <c r="Y729" s="8">
        <v>1.92215</v>
      </c>
      <c r="Z729" s="8">
        <v>0.23305000000000001</v>
      </c>
      <c r="AA729" s="8">
        <v>6.479E-2</v>
      </c>
      <c r="AB729">
        <v>6</v>
      </c>
      <c r="AC729" s="8">
        <v>1.76302</v>
      </c>
      <c r="AE729">
        <v>6</v>
      </c>
      <c r="AG729">
        <v>6</v>
      </c>
      <c r="AI729" s="8">
        <v>2.0747200000000001</v>
      </c>
      <c r="AJ729" s="8">
        <v>0.83155999999999997</v>
      </c>
      <c r="AK729" s="8">
        <v>0.43885000000000002</v>
      </c>
      <c r="AL729" s="8">
        <v>3.3451300000000002</v>
      </c>
      <c r="AM729">
        <v>1.73333</v>
      </c>
      <c r="AN729">
        <v>0.64903</v>
      </c>
      <c r="AO729">
        <v>0.43149999999999999</v>
      </c>
      <c r="AP729">
        <v>2.82517</v>
      </c>
      <c r="AR729">
        <v>0</v>
      </c>
      <c r="AS729">
        <v>0</v>
      </c>
      <c r="AT729">
        <v>5</v>
      </c>
      <c r="AU729">
        <v>0</v>
      </c>
      <c r="AV729" s="4">
        <v>0</v>
      </c>
      <c r="AW729">
        <v>0</v>
      </c>
      <c r="AX729">
        <v>0</v>
      </c>
      <c r="AZ729" s="1">
        <v>44735</v>
      </c>
      <c r="BA729">
        <v>5</v>
      </c>
      <c r="BB729">
        <v>5</v>
      </c>
      <c r="BC729">
        <v>0</v>
      </c>
      <c r="BD729">
        <v>36</v>
      </c>
      <c r="BE729">
        <v>1</v>
      </c>
      <c r="BF729">
        <v>0</v>
      </c>
      <c r="BG729">
        <v>36</v>
      </c>
      <c r="BH729">
        <v>44265</v>
      </c>
      <c r="BI729">
        <v>6</v>
      </c>
      <c r="BJ729">
        <v>5</v>
      </c>
      <c r="BK729">
        <v>6</v>
      </c>
      <c r="BL729">
        <v>48</v>
      </c>
      <c r="BM729">
        <v>1</v>
      </c>
      <c r="BN729">
        <v>0</v>
      </c>
      <c r="BO729">
        <v>48</v>
      </c>
      <c r="BP729">
        <v>43658</v>
      </c>
      <c r="BQ729">
        <v>21</v>
      </c>
      <c r="BR729">
        <v>17</v>
      </c>
      <c r="BS729">
        <v>4</v>
      </c>
      <c r="BT729">
        <v>156</v>
      </c>
      <c r="BU729">
        <v>1</v>
      </c>
      <c r="BV729">
        <v>0</v>
      </c>
      <c r="BW729">
        <v>156</v>
      </c>
      <c r="BX729" s="8">
        <v>60</v>
      </c>
      <c r="BZ729" t="s">
        <v>3471</v>
      </c>
      <c r="CA729" t="s">
        <v>3472</v>
      </c>
      <c r="CB729">
        <v>78121</v>
      </c>
      <c r="CC729">
        <v>971</v>
      </c>
      <c r="CD729">
        <v>8307792355</v>
      </c>
      <c r="CE729" t="s">
        <v>336</v>
      </c>
      <c r="CF729" t="s">
        <v>334</v>
      </c>
      <c r="CG729" s="1">
        <v>37594</v>
      </c>
      <c r="CH729" t="s">
        <v>334</v>
      </c>
      <c r="CI729" t="s">
        <v>334</v>
      </c>
      <c r="CJ729" t="s">
        <v>334</v>
      </c>
      <c r="CK729" t="s">
        <v>338</v>
      </c>
      <c r="CL729" t="s">
        <v>3473</v>
      </c>
      <c r="CM729">
        <v>91</v>
      </c>
      <c r="CN729" s="1">
        <v>44835</v>
      </c>
      <c r="CP729"/>
      <c r="CQ729"/>
      <c r="CR729"/>
      <c r="CS729"/>
      <c r="CT729"/>
      <c r="CU729" s="23"/>
      <c r="CV729"/>
      <c r="CW729"/>
      <c r="CX729"/>
    </row>
    <row r="730" spans="1:102" x14ac:dyDescent="0.35">
      <c r="A730" t="s">
        <v>143</v>
      </c>
      <c r="B730" t="s">
        <v>390</v>
      </c>
      <c r="C730">
        <v>675948</v>
      </c>
      <c r="D730" t="s">
        <v>3474</v>
      </c>
      <c r="E730" t="s">
        <v>560</v>
      </c>
      <c r="F730" t="s">
        <v>518</v>
      </c>
      <c r="G730" t="s">
        <v>166</v>
      </c>
      <c r="H730" t="s">
        <v>333</v>
      </c>
      <c r="I730">
        <v>80.900000000000006</v>
      </c>
      <c r="K730" t="s">
        <v>334</v>
      </c>
      <c r="L730" t="s">
        <v>339</v>
      </c>
      <c r="M730">
        <v>4</v>
      </c>
      <c r="N730">
        <v>2</v>
      </c>
      <c r="P730">
        <v>5</v>
      </c>
      <c r="Q730">
        <v>4</v>
      </c>
      <c r="R730">
        <v>5</v>
      </c>
      <c r="T730" s="8">
        <v>3.88436</v>
      </c>
      <c r="U730" s="8">
        <v>0.28533999999999998</v>
      </c>
      <c r="V730"/>
      <c r="W730" s="8">
        <v>1.01261</v>
      </c>
      <c r="X730" s="8">
        <v>1.2979499999999999</v>
      </c>
      <c r="Y730" s="8">
        <v>3.33284</v>
      </c>
      <c r="Z730" s="8">
        <v>0.20300000000000001</v>
      </c>
      <c r="AA730" s="8">
        <v>1.8350000000000002E-2</v>
      </c>
      <c r="AB730">
        <v>6</v>
      </c>
      <c r="AC730" s="8">
        <v>2.5864099999999999</v>
      </c>
      <c r="AE730">
        <v>6</v>
      </c>
      <c r="AF730">
        <v>1</v>
      </c>
      <c r="AI730" s="8">
        <v>2.0122599999999999</v>
      </c>
      <c r="AJ730" s="8">
        <v>0.70203000000000004</v>
      </c>
      <c r="AK730" s="8">
        <v>0.35986000000000001</v>
      </c>
      <c r="AL730" s="8">
        <v>3.0741499999999999</v>
      </c>
      <c r="AM730">
        <v>2.6217999999999999</v>
      </c>
      <c r="AN730">
        <v>1.06179</v>
      </c>
      <c r="AO730">
        <v>0.30121999999999999</v>
      </c>
      <c r="AP730">
        <v>3.98753</v>
      </c>
      <c r="AR730">
        <v>1</v>
      </c>
      <c r="AS730">
        <v>1</v>
      </c>
      <c r="AT730">
        <v>1</v>
      </c>
      <c r="AU730">
        <v>3</v>
      </c>
      <c r="AV730" s="4">
        <v>43420</v>
      </c>
      <c r="AW730">
        <v>0</v>
      </c>
      <c r="AX730">
        <v>3</v>
      </c>
      <c r="AZ730" s="1">
        <v>43853</v>
      </c>
      <c r="BA730">
        <v>2</v>
      </c>
      <c r="BB730">
        <v>1</v>
      </c>
      <c r="BC730">
        <v>1</v>
      </c>
      <c r="BD730">
        <v>24</v>
      </c>
      <c r="BE730">
        <v>1</v>
      </c>
      <c r="BF730">
        <v>0</v>
      </c>
      <c r="BG730">
        <v>24</v>
      </c>
      <c r="BH730">
        <v>43411</v>
      </c>
      <c r="BI730">
        <v>2</v>
      </c>
      <c r="BJ730">
        <v>1</v>
      </c>
      <c r="BK730">
        <v>1</v>
      </c>
      <c r="BL730">
        <v>108</v>
      </c>
      <c r="BM730">
        <v>1</v>
      </c>
      <c r="BN730">
        <v>0</v>
      </c>
      <c r="BO730">
        <v>108</v>
      </c>
      <c r="BP730">
        <v>43039</v>
      </c>
      <c r="BQ730">
        <v>3</v>
      </c>
      <c r="BR730">
        <v>3</v>
      </c>
      <c r="BS730">
        <v>0</v>
      </c>
      <c r="BT730">
        <v>24</v>
      </c>
      <c r="BU730">
        <v>1</v>
      </c>
      <c r="BV730">
        <v>0</v>
      </c>
      <c r="BW730">
        <v>24</v>
      </c>
      <c r="BX730" s="8">
        <v>52</v>
      </c>
      <c r="BZ730" t="s">
        <v>739</v>
      </c>
      <c r="CA730" t="s">
        <v>3475</v>
      </c>
      <c r="CB730">
        <v>76513</v>
      </c>
      <c r="CC730">
        <v>120</v>
      </c>
      <c r="CD730">
        <v>2549391876</v>
      </c>
      <c r="CE730" t="s">
        <v>336</v>
      </c>
      <c r="CF730" t="s">
        <v>334</v>
      </c>
      <c r="CG730" s="1">
        <v>37635</v>
      </c>
      <c r="CH730" t="s">
        <v>334</v>
      </c>
      <c r="CI730" t="s">
        <v>337</v>
      </c>
      <c r="CJ730" t="s">
        <v>334</v>
      </c>
      <c r="CK730" t="s">
        <v>338</v>
      </c>
      <c r="CL730" t="s">
        <v>3476</v>
      </c>
      <c r="CM730">
        <v>114</v>
      </c>
      <c r="CN730" s="1">
        <v>44835</v>
      </c>
      <c r="CP730"/>
      <c r="CQ730"/>
      <c r="CR730"/>
      <c r="CS730"/>
      <c r="CT730"/>
      <c r="CU730" s="23"/>
      <c r="CV730"/>
      <c r="CW730"/>
      <c r="CX730"/>
    </row>
    <row r="731" spans="1:102" x14ac:dyDescent="0.35">
      <c r="A731" t="s">
        <v>143</v>
      </c>
      <c r="B731" t="s">
        <v>390</v>
      </c>
      <c r="C731">
        <v>675949</v>
      </c>
      <c r="D731" t="s">
        <v>3477</v>
      </c>
      <c r="E731" t="s">
        <v>394</v>
      </c>
      <c r="F731" t="s">
        <v>2449</v>
      </c>
      <c r="G731" t="s">
        <v>166</v>
      </c>
      <c r="H731" t="s">
        <v>346</v>
      </c>
      <c r="I731">
        <v>57.1</v>
      </c>
      <c r="K731" t="s">
        <v>334</v>
      </c>
      <c r="L731" t="s">
        <v>339</v>
      </c>
      <c r="M731">
        <v>1</v>
      </c>
      <c r="N731">
        <v>1</v>
      </c>
      <c r="P731">
        <v>2</v>
      </c>
      <c r="Q731">
        <v>3</v>
      </c>
      <c r="R731">
        <v>1</v>
      </c>
      <c r="T731" s="8">
        <v>2.9485100000000002</v>
      </c>
      <c r="U731" s="8">
        <v>0.38906000000000002</v>
      </c>
      <c r="V731">
        <v>84.6</v>
      </c>
      <c r="W731" s="8">
        <v>0.70262000000000002</v>
      </c>
      <c r="X731" s="8">
        <v>1.09168</v>
      </c>
      <c r="Y731" s="8">
        <v>2.44279</v>
      </c>
      <c r="Z731" s="8">
        <v>0.21424000000000001</v>
      </c>
      <c r="AA731" s="8">
        <v>0</v>
      </c>
      <c r="AC731" s="8">
        <v>1.85683</v>
      </c>
      <c r="AD731">
        <v>60</v>
      </c>
      <c r="AF731">
        <v>0</v>
      </c>
      <c r="AI731" s="8">
        <v>2.00305</v>
      </c>
      <c r="AJ731" s="8">
        <v>0.75248999999999999</v>
      </c>
      <c r="AK731" s="8">
        <v>0.38908999999999999</v>
      </c>
      <c r="AL731" s="8">
        <v>3.1446299999999998</v>
      </c>
      <c r="AM731">
        <v>1.89089</v>
      </c>
      <c r="AN731">
        <v>0.68733999999999995</v>
      </c>
      <c r="AO731">
        <v>0.37985999999999998</v>
      </c>
      <c r="AP731">
        <v>2.9589799999999999</v>
      </c>
      <c r="AR731">
        <v>0</v>
      </c>
      <c r="AS731">
        <v>0</v>
      </c>
      <c r="AT731">
        <v>3</v>
      </c>
      <c r="AU731">
        <v>1</v>
      </c>
      <c r="AV731" s="4">
        <v>6349.58</v>
      </c>
      <c r="AW731">
        <v>0</v>
      </c>
      <c r="AX731">
        <v>1</v>
      </c>
      <c r="AZ731" s="1">
        <v>44414</v>
      </c>
      <c r="BA731">
        <v>4</v>
      </c>
      <c r="BB731">
        <v>2</v>
      </c>
      <c r="BC731">
        <v>4</v>
      </c>
      <c r="BD731">
        <v>28</v>
      </c>
      <c r="BE731">
        <v>1</v>
      </c>
      <c r="BF731">
        <v>0</v>
      </c>
      <c r="BG731">
        <v>28</v>
      </c>
      <c r="BH731">
        <v>43656</v>
      </c>
      <c r="BI731">
        <v>7</v>
      </c>
      <c r="BJ731">
        <v>6</v>
      </c>
      <c r="BK731">
        <v>0</v>
      </c>
      <c r="BL731">
        <v>148</v>
      </c>
      <c r="BM731">
        <v>1</v>
      </c>
      <c r="BN731">
        <v>0</v>
      </c>
      <c r="BO731">
        <v>148</v>
      </c>
      <c r="BP731">
        <v>43299</v>
      </c>
      <c r="BQ731">
        <v>14</v>
      </c>
      <c r="BR731">
        <v>12</v>
      </c>
      <c r="BS731">
        <v>2</v>
      </c>
      <c r="BT731">
        <v>156</v>
      </c>
      <c r="BU731">
        <v>1</v>
      </c>
      <c r="BV731">
        <v>0</v>
      </c>
      <c r="BW731">
        <v>156</v>
      </c>
      <c r="BX731" s="8">
        <v>89.332999999999998</v>
      </c>
      <c r="BZ731" t="s">
        <v>1016</v>
      </c>
      <c r="CA731" t="s">
        <v>3478</v>
      </c>
      <c r="CB731">
        <v>75503</v>
      </c>
      <c r="CC731">
        <v>170</v>
      </c>
      <c r="CD731">
        <v>9032231188</v>
      </c>
      <c r="CE731" t="s">
        <v>336</v>
      </c>
      <c r="CF731" t="s">
        <v>334</v>
      </c>
      <c r="CG731" s="1">
        <v>37606</v>
      </c>
      <c r="CH731" t="s">
        <v>334</v>
      </c>
      <c r="CI731" t="s">
        <v>334</v>
      </c>
      <c r="CJ731" t="s">
        <v>334</v>
      </c>
      <c r="CK731" t="s">
        <v>338</v>
      </c>
      <c r="CL731" t="s">
        <v>3479</v>
      </c>
      <c r="CM731">
        <v>76</v>
      </c>
      <c r="CN731" s="1">
        <v>44835</v>
      </c>
      <c r="CP731"/>
      <c r="CQ731"/>
      <c r="CR731"/>
      <c r="CS731"/>
      <c r="CT731"/>
      <c r="CU731" s="23"/>
      <c r="CV731"/>
      <c r="CW731"/>
      <c r="CX731"/>
    </row>
    <row r="732" spans="1:102" x14ac:dyDescent="0.35">
      <c r="A732" t="s">
        <v>143</v>
      </c>
      <c r="B732" t="s">
        <v>390</v>
      </c>
      <c r="C732">
        <v>675952</v>
      </c>
      <c r="D732" t="s">
        <v>3480</v>
      </c>
      <c r="E732" t="s">
        <v>439</v>
      </c>
      <c r="F732" t="s">
        <v>95</v>
      </c>
      <c r="G732" t="s">
        <v>167</v>
      </c>
      <c r="H732" t="s">
        <v>350</v>
      </c>
      <c r="I732">
        <v>25.2</v>
      </c>
      <c r="K732" t="s">
        <v>334</v>
      </c>
      <c r="L732" t="s">
        <v>339</v>
      </c>
      <c r="M732">
        <v>4</v>
      </c>
      <c r="N732">
        <v>1</v>
      </c>
      <c r="P732">
        <v>5</v>
      </c>
      <c r="Q732">
        <v>4</v>
      </c>
      <c r="R732">
        <v>5</v>
      </c>
      <c r="T732" s="8"/>
      <c r="V732"/>
      <c r="W732" s="8"/>
      <c r="X732" s="8"/>
      <c r="Y732" s="8"/>
      <c r="Z732" s="8"/>
      <c r="AA732" s="8"/>
      <c r="AB732">
        <v>6</v>
      </c>
      <c r="AC732" s="8"/>
      <c r="AE732">
        <v>6</v>
      </c>
      <c r="AG732">
        <v>6</v>
      </c>
      <c r="AI732" s="8"/>
      <c r="AJ732" s="8"/>
      <c r="AK732" s="8"/>
      <c r="AL732" s="8"/>
      <c r="AR732">
        <v>0</v>
      </c>
      <c r="AS732">
        <v>1</v>
      </c>
      <c r="AT732">
        <v>0</v>
      </c>
      <c r="AU732">
        <v>7</v>
      </c>
      <c r="AV732" s="4">
        <v>11413.06</v>
      </c>
      <c r="AW732">
        <v>0</v>
      </c>
      <c r="AX732">
        <v>7</v>
      </c>
      <c r="AZ732" s="1">
        <v>44677</v>
      </c>
      <c r="BA732">
        <v>2</v>
      </c>
      <c r="BB732">
        <v>2</v>
      </c>
      <c r="BC732">
        <v>1</v>
      </c>
      <c r="BD732">
        <v>12</v>
      </c>
      <c r="BE732">
        <v>1</v>
      </c>
      <c r="BF732">
        <v>0</v>
      </c>
      <c r="BG732">
        <v>12</v>
      </c>
      <c r="BH732">
        <v>43665</v>
      </c>
      <c r="BI732">
        <v>1</v>
      </c>
      <c r="BJ732">
        <v>0</v>
      </c>
      <c r="BK732">
        <v>1</v>
      </c>
      <c r="BL732">
        <v>16</v>
      </c>
      <c r="BM732">
        <v>0</v>
      </c>
      <c r="BN732">
        <v>0</v>
      </c>
      <c r="BO732">
        <v>16</v>
      </c>
      <c r="BP732">
        <v>43321</v>
      </c>
      <c r="BQ732">
        <v>5</v>
      </c>
      <c r="BR732">
        <v>5</v>
      </c>
      <c r="BS732">
        <v>0</v>
      </c>
      <c r="BT732">
        <v>48</v>
      </c>
      <c r="BU732">
        <v>1</v>
      </c>
      <c r="BV732">
        <v>0</v>
      </c>
      <c r="BW732">
        <v>48</v>
      </c>
      <c r="BX732" s="8">
        <v>19.332999999999998</v>
      </c>
      <c r="BZ732" t="s">
        <v>3481</v>
      </c>
      <c r="CA732" t="s">
        <v>3482</v>
      </c>
      <c r="CB732">
        <v>75214</v>
      </c>
      <c r="CC732">
        <v>390</v>
      </c>
      <c r="CD732">
        <v>2148270813</v>
      </c>
      <c r="CE732" t="s">
        <v>336</v>
      </c>
      <c r="CF732" t="s">
        <v>334</v>
      </c>
      <c r="CG732" s="1">
        <v>37679</v>
      </c>
      <c r="CH732" t="s">
        <v>337</v>
      </c>
      <c r="CI732" t="s">
        <v>334</v>
      </c>
      <c r="CJ732" t="s">
        <v>334</v>
      </c>
      <c r="CK732" t="s">
        <v>338</v>
      </c>
      <c r="CL732" t="s">
        <v>3483</v>
      </c>
      <c r="CM732">
        <v>30</v>
      </c>
      <c r="CN732" s="1">
        <v>44835</v>
      </c>
      <c r="CP732"/>
      <c r="CQ732"/>
      <c r="CR732">
        <v>12</v>
      </c>
      <c r="CS732"/>
      <c r="CT732"/>
      <c r="CU732" s="23"/>
      <c r="CV732"/>
      <c r="CW732">
        <v>6</v>
      </c>
      <c r="CX732">
        <v>6</v>
      </c>
    </row>
    <row r="733" spans="1:102" x14ac:dyDescent="0.35">
      <c r="A733" t="s">
        <v>143</v>
      </c>
      <c r="B733" t="s">
        <v>390</v>
      </c>
      <c r="C733">
        <v>675954</v>
      </c>
      <c r="D733" t="s">
        <v>3484</v>
      </c>
      <c r="E733" t="s">
        <v>3485</v>
      </c>
      <c r="F733" t="s">
        <v>3486</v>
      </c>
      <c r="G733" t="s">
        <v>167</v>
      </c>
      <c r="H733" t="s">
        <v>350</v>
      </c>
      <c r="I733">
        <v>15.4</v>
      </c>
      <c r="K733" t="s">
        <v>334</v>
      </c>
      <c r="L733" t="s">
        <v>339</v>
      </c>
      <c r="M733">
        <v>2</v>
      </c>
      <c r="N733">
        <v>2</v>
      </c>
      <c r="P733">
        <v>3</v>
      </c>
      <c r="Q733">
        <v>3</v>
      </c>
      <c r="T733" s="8">
        <v>2.7741699999999998</v>
      </c>
      <c r="U733" s="8">
        <v>0.84870000000000001</v>
      </c>
      <c r="V733">
        <v>74.099999999999994</v>
      </c>
      <c r="W733" s="8">
        <v>0.69357999999999997</v>
      </c>
      <c r="X733" s="8">
        <v>1.5422899999999999</v>
      </c>
      <c r="Y733" s="8">
        <v>2.2134800000000001</v>
      </c>
      <c r="Z733" s="8">
        <v>0.87917999999999996</v>
      </c>
      <c r="AA733" s="8">
        <v>5.3400000000000001E-3</v>
      </c>
      <c r="AC733" s="8">
        <v>1.2318899999999999</v>
      </c>
      <c r="AD733">
        <v>66.7</v>
      </c>
      <c r="AF733">
        <v>1</v>
      </c>
      <c r="AI733" s="8">
        <v>1.8317099999999999</v>
      </c>
      <c r="AJ733" s="8">
        <v>0.66417999999999999</v>
      </c>
      <c r="AK733" s="8">
        <v>0.30452000000000001</v>
      </c>
      <c r="AL733" s="8">
        <v>2.8004099999999998</v>
      </c>
      <c r="AM733">
        <v>1.3718300000000001</v>
      </c>
      <c r="AN733">
        <v>0.76871</v>
      </c>
      <c r="AO733">
        <v>1.0587299999999999</v>
      </c>
      <c r="AP733">
        <v>3.1262300000000001</v>
      </c>
      <c r="AR733">
        <v>1</v>
      </c>
      <c r="AS733">
        <v>7</v>
      </c>
      <c r="AT733">
        <v>2</v>
      </c>
      <c r="AU733">
        <v>9</v>
      </c>
      <c r="AV733" s="4">
        <v>39380.14</v>
      </c>
      <c r="AW733">
        <v>0</v>
      </c>
      <c r="AX733">
        <v>9</v>
      </c>
      <c r="AZ733" s="1">
        <v>44496</v>
      </c>
      <c r="BA733">
        <v>5</v>
      </c>
      <c r="BB733">
        <v>5</v>
      </c>
      <c r="BC733">
        <v>0</v>
      </c>
      <c r="BD733">
        <v>28</v>
      </c>
      <c r="BE733">
        <v>1</v>
      </c>
      <c r="BF733">
        <v>0</v>
      </c>
      <c r="BG733">
        <v>28</v>
      </c>
      <c r="BH733">
        <v>43735</v>
      </c>
      <c r="BI733">
        <v>18</v>
      </c>
      <c r="BJ733">
        <v>6</v>
      </c>
      <c r="BK733">
        <v>12</v>
      </c>
      <c r="BL733">
        <v>172</v>
      </c>
      <c r="BM733">
        <v>1</v>
      </c>
      <c r="BN733">
        <v>0</v>
      </c>
      <c r="BO733">
        <v>172</v>
      </c>
      <c r="BP733">
        <v>43320</v>
      </c>
      <c r="BQ733">
        <v>4</v>
      </c>
      <c r="BR733">
        <v>4</v>
      </c>
      <c r="BS733">
        <v>0</v>
      </c>
      <c r="BT733">
        <v>32</v>
      </c>
      <c r="BU733">
        <v>1</v>
      </c>
      <c r="BV733">
        <v>0</v>
      </c>
      <c r="BW733">
        <v>32</v>
      </c>
      <c r="BX733" s="8">
        <v>76.667000000000002</v>
      </c>
      <c r="BZ733" t="s">
        <v>3002</v>
      </c>
      <c r="CA733" t="s">
        <v>3487</v>
      </c>
      <c r="CB733">
        <v>79070</v>
      </c>
      <c r="CC733">
        <v>831</v>
      </c>
      <c r="CD733">
        <v>8064355403</v>
      </c>
      <c r="CE733" t="s">
        <v>336</v>
      </c>
      <c r="CF733" t="s">
        <v>334</v>
      </c>
      <c r="CG733" s="1">
        <v>37680</v>
      </c>
      <c r="CH733" t="s">
        <v>334</v>
      </c>
      <c r="CI733" t="s">
        <v>334</v>
      </c>
      <c r="CJ733" t="s">
        <v>334</v>
      </c>
      <c r="CK733" t="s">
        <v>338</v>
      </c>
      <c r="CL733" t="s">
        <v>3488</v>
      </c>
      <c r="CM733">
        <v>60</v>
      </c>
      <c r="CN733" s="1">
        <v>44835</v>
      </c>
      <c r="CP733"/>
      <c r="CQ733"/>
      <c r="CR733"/>
      <c r="CS733"/>
      <c r="CT733"/>
      <c r="CU733" s="23"/>
      <c r="CV733">
        <v>2</v>
      </c>
      <c r="CW733"/>
      <c r="CX733"/>
    </row>
    <row r="734" spans="1:102" x14ac:dyDescent="0.35">
      <c r="A734" t="s">
        <v>143</v>
      </c>
      <c r="B734" t="s">
        <v>390</v>
      </c>
      <c r="C734">
        <v>675956</v>
      </c>
      <c r="D734" t="s">
        <v>3489</v>
      </c>
      <c r="E734" t="s">
        <v>543</v>
      </c>
      <c r="F734" t="s">
        <v>912</v>
      </c>
      <c r="G734" t="s">
        <v>166</v>
      </c>
      <c r="H734" t="s">
        <v>333</v>
      </c>
      <c r="I734">
        <v>183.9</v>
      </c>
      <c r="K734" t="s">
        <v>334</v>
      </c>
      <c r="L734" t="s">
        <v>335</v>
      </c>
      <c r="M734">
        <v>3</v>
      </c>
      <c r="N734">
        <v>1</v>
      </c>
      <c r="P734">
        <v>4</v>
      </c>
      <c r="Q734">
        <v>4</v>
      </c>
      <c r="R734">
        <v>3</v>
      </c>
      <c r="T734" s="8">
        <v>3.02094</v>
      </c>
      <c r="U734" s="8">
        <v>0.35859999999999997</v>
      </c>
      <c r="V734"/>
      <c r="W734" s="8">
        <v>0.54849000000000003</v>
      </c>
      <c r="X734" s="8">
        <v>0.90708999999999995</v>
      </c>
      <c r="Y734" s="8">
        <v>2.6917499999999999</v>
      </c>
      <c r="Z734" s="8">
        <v>0.28777000000000003</v>
      </c>
      <c r="AA734" s="8">
        <v>2.835E-2</v>
      </c>
      <c r="AB734">
        <v>6</v>
      </c>
      <c r="AC734" s="8">
        <v>2.1138499999999998</v>
      </c>
      <c r="AE734">
        <v>6</v>
      </c>
      <c r="AG734">
        <v>6</v>
      </c>
      <c r="AI734" s="8">
        <v>2.0366</v>
      </c>
      <c r="AJ734" s="8">
        <v>0.87319999999999998</v>
      </c>
      <c r="AK734" s="8">
        <v>0.49156</v>
      </c>
      <c r="AL734" s="8">
        <v>3.4013599999999999</v>
      </c>
      <c r="AM734">
        <v>2.1171600000000002</v>
      </c>
      <c r="AN734">
        <v>0.46239000000000002</v>
      </c>
      <c r="AO734">
        <v>0.27712999999999999</v>
      </c>
      <c r="AP734">
        <v>2.8028400000000002</v>
      </c>
      <c r="AR734">
        <v>4</v>
      </c>
      <c r="AS734">
        <v>7</v>
      </c>
      <c r="AT734">
        <v>4</v>
      </c>
      <c r="AU734">
        <v>1</v>
      </c>
      <c r="AV734" s="4">
        <v>15486.52</v>
      </c>
      <c r="AW734">
        <v>0</v>
      </c>
      <c r="AX734">
        <v>1</v>
      </c>
      <c r="AZ734" s="1">
        <v>44435</v>
      </c>
      <c r="BA734">
        <v>4</v>
      </c>
      <c r="BB734">
        <v>3</v>
      </c>
      <c r="BC734">
        <v>2</v>
      </c>
      <c r="BD734">
        <v>24</v>
      </c>
      <c r="BE734">
        <v>1</v>
      </c>
      <c r="BF734">
        <v>0</v>
      </c>
      <c r="BG734">
        <v>24</v>
      </c>
      <c r="BH734">
        <v>43642</v>
      </c>
      <c r="BI734">
        <v>3</v>
      </c>
      <c r="BJ734">
        <v>3</v>
      </c>
      <c r="BK734">
        <v>0</v>
      </c>
      <c r="BL734">
        <v>24</v>
      </c>
      <c r="BM734">
        <v>1</v>
      </c>
      <c r="BN734">
        <v>0</v>
      </c>
      <c r="BO734">
        <v>24</v>
      </c>
      <c r="BP734">
        <v>43292</v>
      </c>
      <c r="BQ734">
        <v>10</v>
      </c>
      <c r="BR734">
        <v>5</v>
      </c>
      <c r="BS734">
        <v>5</v>
      </c>
      <c r="BT734">
        <v>76</v>
      </c>
      <c r="BU734">
        <v>1</v>
      </c>
      <c r="BV734">
        <v>0</v>
      </c>
      <c r="BW734">
        <v>76</v>
      </c>
      <c r="BX734" s="8">
        <v>32.667000000000002</v>
      </c>
      <c r="BZ734" t="s">
        <v>791</v>
      </c>
      <c r="CA734" t="s">
        <v>3490</v>
      </c>
      <c r="CB734">
        <v>78727</v>
      </c>
      <c r="CC734">
        <v>940</v>
      </c>
      <c r="CD734">
        <v>5123451805</v>
      </c>
      <c r="CE734" t="s">
        <v>336</v>
      </c>
      <c r="CF734" t="s">
        <v>334</v>
      </c>
      <c r="CG734" s="1">
        <v>37673</v>
      </c>
      <c r="CH734" t="s">
        <v>334</v>
      </c>
      <c r="CI734" t="s">
        <v>334</v>
      </c>
      <c r="CJ734" t="s">
        <v>337</v>
      </c>
      <c r="CK734" t="s">
        <v>338</v>
      </c>
      <c r="CL734" t="s">
        <v>3491</v>
      </c>
      <c r="CM734">
        <v>183</v>
      </c>
      <c r="CN734" s="1">
        <v>44835</v>
      </c>
      <c r="CP734"/>
      <c r="CQ734"/>
      <c r="CR734"/>
      <c r="CS734"/>
      <c r="CT734"/>
      <c r="CU734" s="23"/>
      <c r="CV734"/>
      <c r="CW734"/>
      <c r="CX734"/>
    </row>
    <row r="735" spans="1:102" x14ac:dyDescent="0.35">
      <c r="A735" t="s">
        <v>143</v>
      </c>
      <c r="B735" t="s">
        <v>390</v>
      </c>
      <c r="C735">
        <v>675958</v>
      </c>
      <c r="D735" t="s">
        <v>939</v>
      </c>
      <c r="E735" t="s">
        <v>394</v>
      </c>
      <c r="F735" t="s">
        <v>2449</v>
      </c>
      <c r="G735" t="s">
        <v>166</v>
      </c>
      <c r="H735" t="s">
        <v>346</v>
      </c>
      <c r="I735">
        <v>44.4</v>
      </c>
      <c r="K735" t="s">
        <v>334</v>
      </c>
      <c r="L735" t="s">
        <v>339</v>
      </c>
      <c r="M735">
        <v>1</v>
      </c>
      <c r="N735">
        <v>1</v>
      </c>
      <c r="P735">
        <v>1</v>
      </c>
      <c r="Q735">
        <v>2</v>
      </c>
      <c r="R735">
        <v>1</v>
      </c>
      <c r="T735" s="8">
        <v>2.5276700000000001</v>
      </c>
      <c r="U735" s="8">
        <v>0.31009999999999999</v>
      </c>
      <c r="V735">
        <v>67.7</v>
      </c>
      <c r="W735" s="8">
        <v>1.13411</v>
      </c>
      <c r="X735" s="8">
        <v>1.44421</v>
      </c>
      <c r="Y735" s="8">
        <v>1.90943</v>
      </c>
      <c r="Z735" s="8">
        <v>0.24046000000000001</v>
      </c>
      <c r="AA735" s="8">
        <v>9.9900000000000006E-3</v>
      </c>
      <c r="AC735" s="8">
        <v>1.0834600000000001</v>
      </c>
      <c r="AD735">
        <v>66.7</v>
      </c>
      <c r="AF735">
        <v>1</v>
      </c>
      <c r="AI735" s="8">
        <v>1.92428</v>
      </c>
      <c r="AJ735" s="8">
        <v>0.81955999999999996</v>
      </c>
      <c r="AK735" s="8">
        <v>0.45118000000000003</v>
      </c>
      <c r="AL735" s="8">
        <v>3.19503</v>
      </c>
      <c r="AM735">
        <v>1.1485000000000001</v>
      </c>
      <c r="AN735">
        <v>1.01864</v>
      </c>
      <c r="AO735">
        <v>0.2611</v>
      </c>
      <c r="AP735">
        <v>2.4966400000000002</v>
      </c>
      <c r="AR735">
        <v>4</v>
      </c>
      <c r="AS735">
        <v>18</v>
      </c>
      <c r="AT735">
        <v>0</v>
      </c>
      <c r="AU735">
        <v>2</v>
      </c>
      <c r="AV735" s="4">
        <v>1637.71</v>
      </c>
      <c r="AW735">
        <v>0</v>
      </c>
      <c r="AX735">
        <v>2</v>
      </c>
      <c r="AZ735" s="1">
        <v>44706</v>
      </c>
      <c r="BA735">
        <v>9</v>
      </c>
      <c r="BB735">
        <v>8</v>
      </c>
      <c r="BC735">
        <v>6</v>
      </c>
      <c r="BD735">
        <v>56</v>
      </c>
      <c r="BE735">
        <v>1</v>
      </c>
      <c r="BF735">
        <v>0</v>
      </c>
      <c r="BG735">
        <v>56</v>
      </c>
      <c r="BH735">
        <v>44230</v>
      </c>
      <c r="BI735">
        <v>2</v>
      </c>
      <c r="BJ735">
        <v>2</v>
      </c>
      <c r="BK735">
        <v>0</v>
      </c>
      <c r="BL735">
        <v>12</v>
      </c>
      <c r="BM735">
        <v>1</v>
      </c>
      <c r="BN735">
        <v>0</v>
      </c>
      <c r="BO735">
        <v>12</v>
      </c>
      <c r="BP735">
        <v>43544</v>
      </c>
      <c r="BQ735">
        <v>11</v>
      </c>
      <c r="BR735">
        <v>9</v>
      </c>
      <c r="BS735">
        <v>2</v>
      </c>
      <c r="BT735">
        <v>100</v>
      </c>
      <c r="BU735">
        <v>2</v>
      </c>
      <c r="BV735">
        <v>50</v>
      </c>
      <c r="BW735">
        <v>150</v>
      </c>
      <c r="BX735" s="8">
        <v>57</v>
      </c>
      <c r="BZ735" t="s">
        <v>3492</v>
      </c>
      <c r="CA735" t="s">
        <v>3493</v>
      </c>
      <c r="CB735">
        <v>75501</v>
      </c>
      <c r="CC735">
        <v>170</v>
      </c>
      <c r="CD735">
        <v>9038389526</v>
      </c>
      <c r="CE735" t="s">
        <v>336</v>
      </c>
      <c r="CF735" t="s">
        <v>334</v>
      </c>
      <c r="CG735" s="1">
        <v>37714</v>
      </c>
      <c r="CH735" t="s">
        <v>334</v>
      </c>
      <c r="CI735" t="s">
        <v>334</v>
      </c>
      <c r="CJ735" t="s">
        <v>334</v>
      </c>
      <c r="CK735" t="s">
        <v>338</v>
      </c>
      <c r="CL735" t="s">
        <v>3494</v>
      </c>
      <c r="CM735">
        <v>114</v>
      </c>
      <c r="CN735" s="1">
        <v>44835</v>
      </c>
      <c r="CP735"/>
      <c r="CQ735"/>
      <c r="CR735"/>
      <c r="CS735"/>
      <c r="CT735"/>
      <c r="CU735" s="23"/>
      <c r="CV735"/>
      <c r="CW735"/>
      <c r="CX735"/>
    </row>
    <row r="736" spans="1:102" x14ac:dyDescent="0.35">
      <c r="A736" t="s">
        <v>143</v>
      </c>
      <c r="B736" t="s">
        <v>390</v>
      </c>
      <c r="C736">
        <v>675959</v>
      </c>
      <c r="D736" t="s">
        <v>3495</v>
      </c>
      <c r="E736" t="s">
        <v>1666</v>
      </c>
      <c r="F736" t="s">
        <v>476</v>
      </c>
      <c r="G736" t="s">
        <v>166</v>
      </c>
      <c r="H736" t="s">
        <v>333</v>
      </c>
      <c r="I736">
        <v>69.7</v>
      </c>
      <c r="K736" t="s">
        <v>334</v>
      </c>
      <c r="L736" t="s">
        <v>339</v>
      </c>
      <c r="M736">
        <v>4</v>
      </c>
      <c r="N736">
        <v>1</v>
      </c>
      <c r="P736">
        <v>5</v>
      </c>
      <c r="Q736">
        <v>5</v>
      </c>
      <c r="R736">
        <v>4</v>
      </c>
      <c r="T736" s="8">
        <v>2.3841199999999998</v>
      </c>
      <c r="U736" s="8">
        <v>0.45993000000000001</v>
      </c>
      <c r="V736">
        <v>58.7</v>
      </c>
      <c r="W736" s="8">
        <v>0.84972999999999999</v>
      </c>
      <c r="X736" s="8">
        <v>1.30966</v>
      </c>
      <c r="Y736" s="8">
        <v>1.9605999999999999</v>
      </c>
      <c r="Z736" s="8">
        <v>0.28594999999999998</v>
      </c>
      <c r="AA736" s="8">
        <v>2.2440000000000002E-2</v>
      </c>
      <c r="AC736" s="8">
        <v>1.07447</v>
      </c>
      <c r="AD736">
        <v>55.6</v>
      </c>
      <c r="AF736">
        <v>0</v>
      </c>
      <c r="AI736" s="8">
        <v>2.0465300000000002</v>
      </c>
      <c r="AJ736" s="8">
        <v>0.81330000000000002</v>
      </c>
      <c r="AK736" s="8">
        <v>0.43493999999999999</v>
      </c>
      <c r="AL736" s="8">
        <v>3.2947799999999998</v>
      </c>
      <c r="AM736">
        <v>1.0709200000000001</v>
      </c>
      <c r="AN736">
        <v>0.76909000000000005</v>
      </c>
      <c r="AO736">
        <v>0.40171000000000001</v>
      </c>
      <c r="AP736">
        <v>2.28356</v>
      </c>
      <c r="AR736">
        <v>1</v>
      </c>
      <c r="AS736">
        <v>3</v>
      </c>
      <c r="AT736">
        <v>0</v>
      </c>
      <c r="AU736">
        <v>0</v>
      </c>
      <c r="AV736" s="4">
        <v>0</v>
      </c>
      <c r="AW736">
        <v>0</v>
      </c>
      <c r="AX736">
        <v>0</v>
      </c>
      <c r="AZ736" s="1">
        <v>44728</v>
      </c>
      <c r="BA736">
        <v>5</v>
      </c>
      <c r="BB736">
        <v>4</v>
      </c>
      <c r="BC736">
        <v>1</v>
      </c>
      <c r="BD736">
        <v>36</v>
      </c>
      <c r="BE736">
        <v>1</v>
      </c>
      <c r="BF736">
        <v>0</v>
      </c>
      <c r="BG736">
        <v>36</v>
      </c>
      <c r="BH736">
        <v>44294</v>
      </c>
      <c r="BI736">
        <v>1</v>
      </c>
      <c r="BJ736">
        <v>1</v>
      </c>
      <c r="BK736">
        <v>1</v>
      </c>
      <c r="BL736">
        <v>4</v>
      </c>
      <c r="BM736">
        <v>1</v>
      </c>
      <c r="BN736">
        <v>0</v>
      </c>
      <c r="BO736">
        <v>4</v>
      </c>
      <c r="BP736">
        <v>43600</v>
      </c>
      <c r="BQ736">
        <v>7</v>
      </c>
      <c r="BR736">
        <v>5</v>
      </c>
      <c r="BS736">
        <v>2</v>
      </c>
      <c r="BT736">
        <v>40</v>
      </c>
      <c r="BU736">
        <v>1</v>
      </c>
      <c r="BV736">
        <v>0</v>
      </c>
      <c r="BW736">
        <v>40</v>
      </c>
      <c r="BX736" s="8">
        <v>26</v>
      </c>
      <c r="BZ736" t="s">
        <v>1440</v>
      </c>
      <c r="CA736" t="s">
        <v>3496</v>
      </c>
      <c r="CB736">
        <v>76801</v>
      </c>
      <c r="CC736">
        <v>220</v>
      </c>
      <c r="CD736">
        <v>3256464750</v>
      </c>
      <c r="CE736" t="s">
        <v>336</v>
      </c>
      <c r="CF736" t="s">
        <v>334</v>
      </c>
      <c r="CG736" s="1">
        <v>37721</v>
      </c>
      <c r="CH736" t="s">
        <v>334</v>
      </c>
      <c r="CI736" t="s">
        <v>334</v>
      </c>
      <c r="CJ736" t="s">
        <v>334</v>
      </c>
      <c r="CK736" t="s">
        <v>338</v>
      </c>
      <c r="CL736" t="s">
        <v>3497</v>
      </c>
      <c r="CM736">
        <v>68</v>
      </c>
      <c r="CN736" s="1">
        <v>44835</v>
      </c>
      <c r="CP736"/>
      <c r="CQ736"/>
      <c r="CR736"/>
      <c r="CS736"/>
      <c r="CT736"/>
      <c r="CU736" s="23"/>
      <c r="CV736"/>
      <c r="CW736"/>
      <c r="CX736"/>
    </row>
    <row r="737" spans="1:102" x14ac:dyDescent="0.35">
      <c r="A737" t="s">
        <v>143</v>
      </c>
      <c r="B737" t="s">
        <v>390</v>
      </c>
      <c r="C737">
        <v>675960</v>
      </c>
      <c r="D737" t="s">
        <v>3498</v>
      </c>
      <c r="E737" t="s">
        <v>1014</v>
      </c>
      <c r="F737" t="s">
        <v>1015</v>
      </c>
      <c r="G737" t="s">
        <v>166</v>
      </c>
      <c r="H737" t="s">
        <v>346</v>
      </c>
      <c r="I737">
        <v>82.9</v>
      </c>
      <c r="K737" t="s">
        <v>334</v>
      </c>
      <c r="L737" t="s">
        <v>339</v>
      </c>
      <c r="M737">
        <v>3</v>
      </c>
      <c r="N737">
        <v>1</v>
      </c>
      <c r="P737">
        <v>4</v>
      </c>
      <c r="Q737">
        <v>4</v>
      </c>
      <c r="R737">
        <v>3</v>
      </c>
      <c r="T737" s="8">
        <v>2.8841100000000002</v>
      </c>
      <c r="U737" s="8">
        <v>0.17701</v>
      </c>
      <c r="V737">
        <v>41.8</v>
      </c>
      <c r="W737" s="8">
        <v>0.94711999999999996</v>
      </c>
      <c r="X737" s="8">
        <v>1.12412</v>
      </c>
      <c r="Y737" s="8">
        <v>2.4302800000000002</v>
      </c>
      <c r="Z737" s="8">
        <v>0.12939999999999999</v>
      </c>
      <c r="AA737" s="8">
        <v>6.6170000000000007E-2</v>
      </c>
      <c r="AC737" s="8">
        <v>1.7599800000000001</v>
      </c>
      <c r="AE737">
        <v>6</v>
      </c>
      <c r="AG737">
        <v>6</v>
      </c>
      <c r="AI737" s="8">
        <v>2.18018</v>
      </c>
      <c r="AJ737" s="8">
        <v>0.82379000000000002</v>
      </c>
      <c r="AK737" s="8">
        <v>0.43575000000000003</v>
      </c>
      <c r="AL737" s="8">
        <v>3.4397099999999998</v>
      </c>
      <c r="AM737">
        <v>1.6466499999999999</v>
      </c>
      <c r="AN737">
        <v>0.84631999999999996</v>
      </c>
      <c r="AO737">
        <v>0.15431</v>
      </c>
      <c r="AP737">
        <v>2.6460499999999998</v>
      </c>
      <c r="AR737">
        <v>2</v>
      </c>
      <c r="AS737">
        <v>0</v>
      </c>
      <c r="AT737">
        <v>0</v>
      </c>
      <c r="AU737">
        <v>1</v>
      </c>
      <c r="AV737" s="4">
        <v>13905.45</v>
      </c>
      <c r="AW737">
        <v>0</v>
      </c>
      <c r="AX737">
        <v>1</v>
      </c>
      <c r="AZ737" s="1">
        <v>44544</v>
      </c>
      <c r="BA737">
        <v>2</v>
      </c>
      <c r="BB737">
        <v>2</v>
      </c>
      <c r="BC737">
        <v>0</v>
      </c>
      <c r="BD737">
        <v>12</v>
      </c>
      <c r="BE737">
        <v>1</v>
      </c>
      <c r="BF737">
        <v>0</v>
      </c>
      <c r="BG737">
        <v>12</v>
      </c>
      <c r="BH737">
        <v>44097</v>
      </c>
      <c r="BI737">
        <v>1</v>
      </c>
      <c r="BJ737">
        <v>1</v>
      </c>
      <c r="BK737">
        <v>0</v>
      </c>
      <c r="BL737">
        <v>8</v>
      </c>
      <c r="BM737">
        <v>1</v>
      </c>
      <c r="BN737">
        <v>0</v>
      </c>
      <c r="BO737">
        <v>8</v>
      </c>
      <c r="BP737">
        <v>43530</v>
      </c>
      <c r="BQ737">
        <v>7</v>
      </c>
      <c r="BR737">
        <v>3</v>
      </c>
      <c r="BS737">
        <v>4</v>
      </c>
      <c r="BT737">
        <v>104</v>
      </c>
      <c r="BU737">
        <v>1</v>
      </c>
      <c r="BV737">
        <v>0</v>
      </c>
      <c r="BW737">
        <v>104</v>
      </c>
      <c r="BX737" s="8">
        <v>26</v>
      </c>
      <c r="BZ737" t="s">
        <v>3499</v>
      </c>
      <c r="CA737" t="s">
        <v>3500</v>
      </c>
      <c r="CB737">
        <v>75904</v>
      </c>
      <c r="CC737">
        <v>20</v>
      </c>
      <c r="CD737">
        <v>9366992544</v>
      </c>
      <c r="CE737" t="s">
        <v>336</v>
      </c>
      <c r="CF737" t="s">
        <v>334</v>
      </c>
      <c r="CG737" s="1">
        <v>37726</v>
      </c>
      <c r="CH737" t="s">
        <v>334</v>
      </c>
      <c r="CI737" t="s">
        <v>334</v>
      </c>
      <c r="CJ737" t="s">
        <v>334</v>
      </c>
      <c r="CK737" t="s">
        <v>338</v>
      </c>
      <c r="CL737" t="s">
        <v>3501</v>
      </c>
      <c r="CM737">
        <v>120</v>
      </c>
      <c r="CN737" s="1">
        <v>44835</v>
      </c>
      <c r="CP737"/>
      <c r="CQ737"/>
      <c r="CR737"/>
      <c r="CS737"/>
      <c r="CT737"/>
      <c r="CU737" s="23"/>
      <c r="CV737"/>
      <c r="CW737"/>
      <c r="CX737"/>
    </row>
    <row r="738" spans="1:102" x14ac:dyDescent="0.35">
      <c r="A738" t="s">
        <v>143</v>
      </c>
      <c r="B738" t="s">
        <v>390</v>
      </c>
      <c r="C738">
        <v>675961</v>
      </c>
      <c r="D738" t="s">
        <v>3502</v>
      </c>
      <c r="E738" t="s">
        <v>533</v>
      </c>
      <c r="F738" t="s">
        <v>450</v>
      </c>
      <c r="G738" t="s">
        <v>168</v>
      </c>
      <c r="H738" t="s">
        <v>404</v>
      </c>
      <c r="I738">
        <v>82.5</v>
      </c>
      <c r="K738" t="s">
        <v>334</v>
      </c>
      <c r="L738" t="s">
        <v>339</v>
      </c>
      <c r="M738">
        <v>4</v>
      </c>
      <c r="N738">
        <v>1</v>
      </c>
      <c r="P738">
        <v>3</v>
      </c>
      <c r="Q738">
        <v>3</v>
      </c>
      <c r="R738">
        <v>3</v>
      </c>
      <c r="T738" s="8">
        <v>3.31562</v>
      </c>
      <c r="U738" s="8">
        <v>0.32295000000000001</v>
      </c>
      <c r="V738"/>
      <c r="W738" s="8">
        <v>1.04697</v>
      </c>
      <c r="X738" s="8">
        <v>1.3699300000000001</v>
      </c>
      <c r="Y738" s="8">
        <v>2.9748999999999999</v>
      </c>
      <c r="Z738" s="8">
        <v>0.14655000000000001</v>
      </c>
      <c r="AA738" s="8">
        <v>2.0500000000000001E-2</v>
      </c>
      <c r="AB738">
        <v>6</v>
      </c>
      <c r="AC738" s="8">
        <v>1.9456899999999999</v>
      </c>
      <c r="AE738">
        <v>6</v>
      </c>
      <c r="AG738">
        <v>6</v>
      </c>
      <c r="AI738" s="8">
        <v>2.0773899999999998</v>
      </c>
      <c r="AJ738" s="8">
        <v>0.78085000000000004</v>
      </c>
      <c r="AK738" s="8">
        <v>0.38294</v>
      </c>
      <c r="AL738" s="8">
        <v>3.2411699999999999</v>
      </c>
      <c r="AM738">
        <v>1.9104699999999999</v>
      </c>
      <c r="AN738">
        <v>0.98701000000000005</v>
      </c>
      <c r="AO738">
        <v>0.32038</v>
      </c>
      <c r="AP738">
        <v>3.2282799999999998</v>
      </c>
      <c r="AR738">
        <v>1</v>
      </c>
      <c r="AS738">
        <v>4</v>
      </c>
      <c r="AT738">
        <v>1</v>
      </c>
      <c r="AU738">
        <v>4</v>
      </c>
      <c r="AV738" s="4">
        <v>5855.01</v>
      </c>
      <c r="AW738">
        <v>0</v>
      </c>
      <c r="AX738">
        <v>4</v>
      </c>
      <c r="AZ738" s="1">
        <v>44469</v>
      </c>
      <c r="BA738">
        <v>2</v>
      </c>
      <c r="BB738">
        <v>2</v>
      </c>
      <c r="BC738">
        <v>0</v>
      </c>
      <c r="BD738">
        <v>8</v>
      </c>
      <c r="BE738">
        <v>1</v>
      </c>
      <c r="BF738">
        <v>0</v>
      </c>
      <c r="BG738">
        <v>8</v>
      </c>
      <c r="BH738">
        <v>43685</v>
      </c>
      <c r="BI738">
        <v>5</v>
      </c>
      <c r="BJ738">
        <v>4</v>
      </c>
      <c r="BK738">
        <v>1</v>
      </c>
      <c r="BL738">
        <v>24</v>
      </c>
      <c r="BM738">
        <v>1</v>
      </c>
      <c r="BN738">
        <v>0</v>
      </c>
      <c r="BO738">
        <v>24</v>
      </c>
      <c r="BP738">
        <v>43308</v>
      </c>
      <c r="BQ738">
        <v>2</v>
      </c>
      <c r="BR738">
        <v>2</v>
      </c>
      <c r="BS738">
        <v>0</v>
      </c>
      <c r="BT738">
        <v>16</v>
      </c>
      <c r="BU738">
        <v>1</v>
      </c>
      <c r="BV738">
        <v>0</v>
      </c>
      <c r="BW738">
        <v>16</v>
      </c>
      <c r="BX738" s="8">
        <v>14.667</v>
      </c>
      <c r="BZ738" t="s">
        <v>626</v>
      </c>
      <c r="CA738" t="s">
        <v>3503</v>
      </c>
      <c r="CB738">
        <v>77598</v>
      </c>
      <c r="CC738">
        <v>610</v>
      </c>
      <c r="CD738">
        <v>2813324738</v>
      </c>
      <c r="CE738" t="s">
        <v>336</v>
      </c>
      <c r="CF738" t="s">
        <v>334</v>
      </c>
      <c r="CG738" s="1">
        <v>37749</v>
      </c>
      <c r="CH738" t="s">
        <v>334</v>
      </c>
      <c r="CI738" t="s">
        <v>334</v>
      </c>
      <c r="CJ738" t="s">
        <v>334</v>
      </c>
      <c r="CK738" t="s">
        <v>338</v>
      </c>
      <c r="CL738" t="s">
        <v>3504</v>
      </c>
      <c r="CM738">
        <v>122</v>
      </c>
      <c r="CN738" s="1">
        <v>44835</v>
      </c>
      <c r="CP738"/>
      <c r="CQ738"/>
      <c r="CR738"/>
      <c r="CS738"/>
      <c r="CT738"/>
      <c r="CU738" s="23"/>
      <c r="CV738"/>
      <c r="CW738"/>
      <c r="CX738"/>
    </row>
    <row r="739" spans="1:102" x14ac:dyDescent="0.35">
      <c r="A739" t="s">
        <v>143</v>
      </c>
      <c r="B739" t="s">
        <v>390</v>
      </c>
      <c r="C739">
        <v>675962</v>
      </c>
      <c r="D739" t="s">
        <v>3505</v>
      </c>
      <c r="E739" t="s">
        <v>1014</v>
      </c>
      <c r="F739" t="s">
        <v>1015</v>
      </c>
      <c r="G739" t="s">
        <v>166</v>
      </c>
      <c r="H739" t="s">
        <v>333</v>
      </c>
      <c r="I739">
        <v>75.2</v>
      </c>
      <c r="K739" t="s">
        <v>334</v>
      </c>
      <c r="L739" t="s">
        <v>339</v>
      </c>
      <c r="M739">
        <v>3</v>
      </c>
      <c r="N739">
        <v>1</v>
      </c>
      <c r="P739">
        <v>5</v>
      </c>
      <c r="Q739">
        <v>5</v>
      </c>
      <c r="R739">
        <v>5</v>
      </c>
      <c r="T739" s="8">
        <v>3.1115900000000001</v>
      </c>
      <c r="U739" s="8">
        <v>0.21062</v>
      </c>
      <c r="V739">
        <v>52.3</v>
      </c>
      <c r="W739" s="8">
        <v>0.98770000000000002</v>
      </c>
      <c r="X739" s="8">
        <v>1.19831</v>
      </c>
      <c r="Y739" s="8">
        <v>2.0929199999999999</v>
      </c>
      <c r="Z739" s="8">
        <v>0.21238000000000001</v>
      </c>
      <c r="AA739" s="8">
        <v>0.14094999999999999</v>
      </c>
      <c r="AC739" s="8">
        <v>1.9132800000000001</v>
      </c>
      <c r="AD739">
        <v>40</v>
      </c>
      <c r="AF739">
        <v>0</v>
      </c>
      <c r="AI739" s="8">
        <v>1.99576</v>
      </c>
      <c r="AJ739" s="8">
        <v>0.82533999999999996</v>
      </c>
      <c r="AK739" s="8">
        <v>0.4526</v>
      </c>
      <c r="AL739" s="8">
        <v>3.2736900000000002</v>
      </c>
      <c r="AM739">
        <v>1.95549</v>
      </c>
      <c r="AN739">
        <v>0.88092999999999999</v>
      </c>
      <c r="AO739">
        <v>0.17677999999999999</v>
      </c>
      <c r="AP739">
        <v>2.99953</v>
      </c>
      <c r="AR739">
        <v>0</v>
      </c>
      <c r="AS739">
        <v>2</v>
      </c>
      <c r="AT739">
        <v>3</v>
      </c>
      <c r="AU739">
        <v>1</v>
      </c>
      <c r="AV739" s="4">
        <v>20780</v>
      </c>
      <c r="AW739">
        <v>0</v>
      </c>
      <c r="AX739">
        <v>1</v>
      </c>
      <c r="AZ739" s="1">
        <v>44307</v>
      </c>
      <c r="BA739">
        <v>2</v>
      </c>
      <c r="BB739">
        <v>2</v>
      </c>
      <c r="BC739">
        <v>0</v>
      </c>
      <c r="BD739">
        <v>8</v>
      </c>
      <c r="BE739">
        <v>1</v>
      </c>
      <c r="BF739">
        <v>0</v>
      </c>
      <c r="BG739">
        <v>8</v>
      </c>
      <c r="BH739">
        <v>43663</v>
      </c>
      <c r="BI739">
        <v>7</v>
      </c>
      <c r="BJ739">
        <v>4</v>
      </c>
      <c r="BK739">
        <v>3</v>
      </c>
      <c r="BL739">
        <v>103</v>
      </c>
      <c r="BM739">
        <v>1</v>
      </c>
      <c r="BN739">
        <v>0</v>
      </c>
      <c r="BO739">
        <v>103</v>
      </c>
      <c r="BP739">
        <v>43341</v>
      </c>
      <c r="BQ739">
        <v>3</v>
      </c>
      <c r="BR739">
        <v>3</v>
      </c>
      <c r="BS739">
        <v>0</v>
      </c>
      <c r="BT739">
        <v>16</v>
      </c>
      <c r="BU739">
        <v>1</v>
      </c>
      <c r="BV739">
        <v>0</v>
      </c>
      <c r="BW739">
        <v>16</v>
      </c>
      <c r="BX739" s="8">
        <v>41</v>
      </c>
      <c r="BZ739" t="s">
        <v>1141</v>
      </c>
      <c r="CA739" t="s">
        <v>3506</v>
      </c>
      <c r="CB739">
        <v>75901</v>
      </c>
      <c r="CC739">
        <v>20</v>
      </c>
      <c r="CD739">
        <v>9366391252</v>
      </c>
      <c r="CE739" t="s">
        <v>336</v>
      </c>
      <c r="CF739" t="s">
        <v>334</v>
      </c>
      <c r="CG739" s="1">
        <v>37747</v>
      </c>
      <c r="CH739" t="s">
        <v>334</v>
      </c>
      <c r="CI739" t="s">
        <v>334</v>
      </c>
      <c r="CJ739" t="s">
        <v>334</v>
      </c>
      <c r="CK739" t="s">
        <v>338</v>
      </c>
      <c r="CL739" t="s">
        <v>3507</v>
      </c>
      <c r="CM739">
        <v>150</v>
      </c>
      <c r="CN739" s="1">
        <v>44835</v>
      </c>
      <c r="CP739"/>
      <c r="CQ739"/>
      <c r="CR739"/>
      <c r="CS739"/>
      <c r="CT739"/>
      <c r="CU739" s="23"/>
      <c r="CV739"/>
      <c r="CW739"/>
      <c r="CX739"/>
    </row>
    <row r="740" spans="1:102" x14ac:dyDescent="0.35">
      <c r="A740" t="s">
        <v>143</v>
      </c>
      <c r="B740" t="s">
        <v>390</v>
      </c>
      <c r="C740">
        <v>675963</v>
      </c>
      <c r="D740" t="s">
        <v>3508</v>
      </c>
      <c r="E740" t="s">
        <v>3509</v>
      </c>
      <c r="F740" t="s">
        <v>647</v>
      </c>
      <c r="G740" t="s">
        <v>166</v>
      </c>
      <c r="H740" t="s">
        <v>333</v>
      </c>
      <c r="I740">
        <v>73.8</v>
      </c>
      <c r="K740" t="s">
        <v>334</v>
      </c>
      <c r="L740" t="s">
        <v>339</v>
      </c>
      <c r="M740">
        <v>4</v>
      </c>
      <c r="N740">
        <v>2</v>
      </c>
      <c r="P740">
        <v>2</v>
      </c>
      <c r="Q740">
        <v>4</v>
      </c>
      <c r="R740">
        <v>1</v>
      </c>
      <c r="T740" s="8">
        <v>3.1768000000000001</v>
      </c>
      <c r="U740" s="8">
        <v>0.52651000000000003</v>
      </c>
      <c r="V740">
        <v>48</v>
      </c>
      <c r="W740" s="8">
        <v>0.93074000000000001</v>
      </c>
      <c r="X740" s="8">
        <v>1.4572499999999999</v>
      </c>
      <c r="Y740" s="8">
        <v>2.3787500000000001</v>
      </c>
      <c r="Z740" s="8">
        <v>0.44128000000000001</v>
      </c>
      <c r="AA740" s="8">
        <v>2.7779999999999999E-2</v>
      </c>
      <c r="AC740" s="8">
        <v>1.7195499999999999</v>
      </c>
      <c r="AD740">
        <v>16.7</v>
      </c>
      <c r="AG740">
        <v>6</v>
      </c>
      <c r="AI740" s="8">
        <v>2.1689400000000001</v>
      </c>
      <c r="AJ740" s="8">
        <v>0.76080000000000003</v>
      </c>
      <c r="AK740" s="8">
        <v>0.37195</v>
      </c>
      <c r="AL740" s="8">
        <v>3.3016899999999998</v>
      </c>
      <c r="AM740">
        <v>1.6171599999999999</v>
      </c>
      <c r="AN740">
        <v>0.90054999999999996</v>
      </c>
      <c r="AO740">
        <v>0.53774</v>
      </c>
      <c r="AP740">
        <v>3.0364200000000001</v>
      </c>
      <c r="AR740">
        <v>3</v>
      </c>
      <c r="AS740">
        <v>0</v>
      </c>
      <c r="AT740">
        <v>2</v>
      </c>
      <c r="AU740">
        <v>1</v>
      </c>
      <c r="AV740" s="4">
        <v>19248.96</v>
      </c>
      <c r="AW740">
        <v>0</v>
      </c>
      <c r="AX740">
        <v>1</v>
      </c>
      <c r="AZ740" s="1">
        <v>44498</v>
      </c>
      <c r="BA740">
        <v>5</v>
      </c>
      <c r="BB740">
        <v>3</v>
      </c>
      <c r="BC740">
        <v>3</v>
      </c>
      <c r="BD740">
        <v>28</v>
      </c>
      <c r="BE740">
        <v>1</v>
      </c>
      <c r="BF740">
        <v>0</v>
      </c>
      <c r="BG740">
        <v>28</v>
      </c>
      <c r="BH740">
        <v>43775</v>
      </c>
      <c r="BI740">
        <v>2</v>
      </c>
      <c r="BJ740">
        <v>0</v>
      </c>
      <c r="BK740">
        <v>2</v>
      </c>
      <c r="BL740">
        <v>24</v>
      </c>
      <c r="BM740">
        <v>0</v>
      </c>
      <c r="BN740">
        <v>0</v>
      </c>
      <c r="BO740">
        <v>24</v>
      </c>
      <c r="BP740">
        <v>43420</v>
      </c>
      <c r="BQ740">
        <v>6</v>
      </c>
      <c r="BR740">
        <v>6</v>
      </c>
      <c r="BS740">
        <v>0</v>
      </c>
      <c r="BT740">
        <v>28</v>
      </c>
      <c r="BU740">
        <v>1</v>
      </c>
      <c r="BV740">
        <v>0</v>
      </c>
      <c r="BW740">
        <v>28</v>
      </c>
      <c r="BX740" s="8">
        <v>26.667000000000002</v>
      </c>
      <c r="BZ740" t="s">
        <v>3510</v>
      </c>
      <c r="CA740" t="s">
        <v>3511</v>
      </c>
      <c r="CB740">
        <v>76148</v>
      </c>
      <c r="CC740">
        <v>910</v>
      </c>
      <c r="CD740">
        <v>8174987220</v>
      </c>
      <c r="CE740" t="s">
        <v>336</v>
      </c>
      <c r="CF740" t="s">
        <v>334</v>
      </c>
      <c r="CG740" s="1">
        <v>37721</v>
      </c>
      <c r="CH740" t="s">
        <v>334</v>
      </c>
      <c r="CI740" t="s">
        <v>334</v>
      </c>
      <c r="CJ740" t="s">
        <v>334</v>
      </c>
      <c r="CK740" t="s">
        <v>338</v>
      </c>
      <c r="CL740" t="s">
        <v>3512</v>
      </c>
      <c r="CM740">
        <v>126</v>
      </c>
      <c r="CN740" s="1">
        <v>44835</v>
      </c>
      <c r="CP740"/>
      <c r="CQ740"/>
      <c r="CR740"/>
      <c r="CS740"/>
      <c r="CT740"/>
      <c r="CU740" s="23"/>
      <c r="CV740"/>
      <c r="CW740"/>
      <c r="CX740"/>
    </row>
    <row r="741" spans="1:102" x14ac:dyDescent="0.35">
      <c r="A741" t="s">
        <v>143</v>
      </c>
      <c r="B741" t="s">
        <v>390</v>
      </c>
      <c r="C741">
        <v>675964</v>
      </c>
      <c r="D741" t="s">
        <v>3513</v>
      </c>
      <c r="E741" t="s">
        <v>354</v>
      </c>
      <c r="F741" t="s">
        <v>358</v>
      </c>
      <c r="G741" t="s">
        <v>167</v>
      </c>
      <c r="H741" t="s">
        <v>350</v>
      </c>
      <c r="I741">
        <v>58.4</v>
      </c>
      <c r="K741" t="s">
        <v>334</v>
      </c>
      <c r="L741" t="s">
        <v>339</v>
      </c>
      <c r="M741">
        <v>4</v>
      </c>
      <c r="N741">
        <v>3</v>
      </c>
      <c r="P741">
        <v>3</v>
      </c>
      <c r="Q741">
        <v>4</v>
      </c>
      <c r="R741">
        <v>3</v>
      </c>
      <c r="T741" s="8">
        <v>4.3437999999999999</v>
      </c>
      <c r="U741" s="8">
        <v>0.21126</v>
      </c>
      <c r="V741">
        <v>50</v>
      </c>
      <c r="W741" s="8">
        <v>0.99180000000000001</v>
      </c>
      <c r="X741" s="8">
        <v>1.20305</v>
      </c>
      <c r="Y741" s="8">
        <v>3.8059099999999999</v>
      </c>
      <c r="Z741" s="8">
        <v>0.16980999999999999</v>
      </c>
      <c r="AA741" s="8">
        <v>5.2229999999999999E-2</v>
      </c>
      <c r="AC741" s="8">
        <v>3.1407500000000002</v>
      </c>
      <c r="AD741">
        <v>40</v>
      </c>
      <c r="AF741">
        <v>0</v>
      </c>
      <c r="AI741" s="8">
        <v>2.0028800000000002</v>
      </c>
      <c r="AJ741" s="8">
        <v>0.6956</v>
      </c>
      <c r="AK741" s="8">
        <v>0.31042999999999998</v>
      </c>
      <c r="AL741" s="8">
        <v>3.0089100000000002</v>
      </c>
      <c r="AM741">
        <v>3.19862</v>
      </c>
      <c r="AN741">
        <v>1.0495699999999999</v>
      </c>
      <c r="AO741">
        <v>0.25852999999999998</v>
      </c>
      <c r="AP741">
        <v>4.5558500000000004</v>
      </c>
      <c r="AR741">
        <v>0</v>
      </c>
      <c r="AS741">
        <v>0</v>
      </c>
      <c r="AT741">
        <v>0</v>
      </c>
      <c r="AU741">
        <v>1</v>
      </c>
      <c r="AV741" s="4">
        <v>650</v>
      </c>
      <c r="AW741">
        <v>0</v>
      </c>
      <c r="AX741">
        <v>1</v>
      </c>
      <c r="AZ741" s="1">
        <v>44510</v>
      </c>
      <c r="BA741">
        <v>3</v>
      </c>
      <c r="BB741">
        <v>3</v>
      </c>
      <c r="BC741">
        <v>0</v>
      </c>
      <c r="BD741">
        <v>20</v>
      </c>
      <c r="BE741">
        <v>1</v>
      </c>
      <c r="BF741">
        <v>0</v>
      </c>
      <c r="BG741">
        <v>20</v>
      </c>
      <c r="BH741">
        <v>43872</v>
      </c>
      <c r="BI741">
        <v>3</v>
      </c>
      <c r="BJ741">
        <v>3</v>
      </c>
      <c r="BK741">
        <v>0</v>
      </c>
      <c r="BL741">
        <v>36</v>
      </c>
      <c r="BM741">
        <v>1</v>
      </c>
      <c r="BN741">
        <v>0</v>
      </c>
      <c r="BO741">
        <v>36</v>
      </c>
      <c r="BP741">
        <v>43509</v>
      </c>
      <c r="BQ741">
        <v>2</v>
      </c>
      <c r="BR741">
        <v>2</v>
      </c>
      <c r="BS741">
        <v>0</v>
      </c>
      <c r="BT741">
        <v>16</v>
      </c>
      <c r="BU741">
        <v>1</v>
      </c>
      <c r="BV741">
        <v>0</v>
      </c>
      <c r="BW741">
        <v>16</v>
      </c>
      <c r="BX741" s="8">
        <v>24.667000000000002</v>
      </c>
      <c r="BZ741" t="s">
        <v>3514</v>
      </c>
      <c r="CA741" t="s">
        <v>3515</v>
      </c>
      <c r="CB741">
        <v>77340</v>
      </c>
      <c r="CC741">
        <v>949</v>
      </c>
      <c r="CD741">
        <v>9364394700</v>
      </c>
      <c r="CE741" t="s">
        <v>336</v>
      </c>
      <c r="CF741" t="s">
        <v>334</v>
      </c>
      <c r="CG741" s="1">
        <v>37714</v>
      </c>
      <c r="CH741" t="s">
        <v>334</v>
      </c>
      <c r="CI741" t="s">
        <v>334</v>
      </c>
      <c r="CJ741" t="s">
        <v>334</v>
      </c>
      <c r="CK741" t="s">
        <v>338</v>
      </c>
      <c r="CL741" t="s">
        <v>3516</v>
      </c>
      <c r="CM741">
        <v>66</v>
      </c>
      <c r="CN741" s="1">
        <v>44835</v>
      </c>
      <c r="CP741"/>
      <c r="CQ741"/>
      <c r="CR741"/>
      <c r="CS741"/>
      <c r="CT741"/>
      <c r="CU741" s="23"/>
      <c r="CV741"/>
      <c r="CW741"/>
      <c r="CX741"/>
    </row>
    <row r="742" spans="1:102" x14ac:dyDescent="0.35">
      <c r="A742" t="s">
        <v>143</v>
      </c>
      <c r="B742" t="s">
        <v>390</v>
      </c>
      <c r="C742">
        <v>675966</v>
      </c>
      <c r="D742" t="s">
        <v>3517</v>
      </c>
      <c r="E742" t="s">
        <v>394</v>
      </c>
      <c r="F742" t="s">
        <v>2449</v>
      </c>
      <c r="G742" t="s">
        <v>166</v>
      </c>
      <c r="H742" t="s">
        <v>343</v>
      </c>
      <c r="I742">
        <v>82.5</v>
      </c>
      <c r="K742" t="s">
        <v>334</v>
      </c>
      <c r="L742" t="s">
        <v>339</v>
      </c>
      <c r="M742">
        <v>2</v>
      </c>
      <c r="N742">
        <v>2</v>
      </c>
      <c r="P742">
        <v>4</v>
      </c>
      <c r="Q742">
        <v>5</v>
      </c>
      <c r="R742">
        <v>3</v>
      </c>
      <c r="T742" s="8">
        <v>4.05511</v>
      </c>
      <c r="U742" s="8">
        <v>0.41393999999999997</v>
      </c>
      <c r="V742">
        <v>64.400000000000006</v>
      </c>
      <c r="W742" s="8">
        <v>1.20384</v>
      </c>
      <c r="X742" s="8">
        <v>1.61778</v>
      </c>
      <c r="Y742" s="8">
        <v>2.4375200000000001</v>
      </c>
      <c r="Z742" s="8">
        <v>0.27305000000000001</v>
      </c>
      <c r="AA742" s="8">
        <v>8.7100000000000007E-3</v>
      </c>
      <c r="AC742" s="8">
        <v>2.4373300000000002</v>
      </c>
      <c r="AD742">
        <v>54.5</v>
      </c>
      <c r="AF742">
        <v>0</v>
      </c>
      <c r="AI742" s="8">
        <v>2.15387</v>
      </c>
      <c r="AJ742" s="8">
        <v>0.77783000000000002</v>
      </c>
      <c r="AK742" s="8">
        <v>0.43575000000000003</v>
      </c>
      <c r="AL742" s="8">
        <v>3.3674499999999998</v>
      </c>
      <c r="AM742">
        <v>2.3082400000000001</v>
      </c>
      <c r="AN742">
        <v>1.1392800000000001</v>
      </c>
      <c r="AO742">
        <v>0.36087000000000002</v>
      </c>
      <c r="AP742">
        <v>3.80023</v>
      </c>
      <c r="AR742">
        <v>3</v>
      </c>
      <c r="AS742">
        <v>12</v>
      </c>
      <c r="AT742">
        <v>5</v>
      </c>
      <c r="AU742">
        <v>2</v>
      </c>
      <c r="AV742" s="4">
        <v>12614.75</v>
      </c>
      <c r="AW742">
        <v>0</v>
      </c>
      <c r="AX742">
        <v>2</v>
      </c>
      <c r="AZ742" s="1">
        <v>44371</v>
      </c>
      <c r="BA742">
        <v>11</v>
      </c>
      <c r="BB742">
        <v>9</v>
      </c>
      <c r="BC742">
        <v>11</v>
      </c>
      <c r="BD742">
        <v>76</v>
      </c>
      <c r="BE742">
        <v>1</v>
      </c>
      <c r="BF742">
        <v>0</v>
      </c>
      <c r="BG742">
        <v>76</v>
      </c>
      <c r="BH742">
        <v>43887</v>
      </c>
      <c r="BI742">
        <v>6</v>
      </c>
      <c r="BJ742">
        <v>3</v>
      </c>
      <c r="BK742">
        <v>3</v>
      </c>
      <c r="BL742">
        <v>68</v>
      </c>
      <c r="BM742">
        <v>1</v>
      </c>
      <c r="BN742">
        <v>0</v>
      </c>
      <c r="BO742">
        <v>68</v>
      </c>
      <c r="BP742">
        <v>43481</v>
      </c>
      <c r="BQ742">
        <v>7</v>
      </c>
      <c r="BR742">
        <v>4</v>
      </c>
      <c r="BS742">
        <v>2</v>
      </c>
      <c r="BT742">
        <v>32</v>
      </c>
      <c r="BU742">
        <v>1</v>
      </c>
      <c r="BV742">
        <v>0</v>
      </c>
      <c r="BW742">
        <v>32</v>
      </c>
      <c r="BX742" s="8">
        <v>66</v>
      </c>
      <c r="BZ742" t="s">
        <v>989</v>
      </c>
      <c r="CA742" t="s">
        <v>3518</v>
      </c>
      <c r="CB742">
        <v>75503</v>
      </c>
      <c r="CC742">
        <v>170</v>
      </c>
      <c r="CD742">
        <v>9037923812</v>
      </c>
      <c r="CE742" t="s">
        <v>336</v>
      </c>
      <c r="CF742" t="s">
        <v>334</v>
      </c>
      <c r="CG742" s="1">
        <v>37749</v>
      </c>
      <c r="CH742" t="s">
        <v>334</v>
      </c>
      <c r="CI742" t="s">
        <v>334</v>
      </c>
      <c r="CJ742" t="s">
        <v>337</v>
      </c>
      <c r="CK742" t="s">
        <v>338</v>
      </c>
      <c r="CL742" t="s">
        <v>3519</v>
      </c>
      <c r="CM742">
        <v>106</v>
      </c>
      <c r="CN742" s="1">
        <v>44835</v>
      </c>
      <c r="CP742"/>
      <c r="CQ742"/>
      <c r="CR742"/>
      <c r="CS742"/>
      <c r="CT742"/>
      <c r="CU742" s="23"/>
      <c r="CV742"/>
      <c r="CW742"/>
      <c r="CX742"/>
    </row>
    <row r="743" spans="1:102" x14ac:dyDescent="0.35">
      <c r="A743" t="s">
        <v>143</v>
      </c>
      <c r="B743" t="s">
        <v>390</v>
      </c>
      <c r="C743">
        <v>675967</v>
      </c>
      <c r="D743" t="s">
        <v>3520</v>
      </c>
      <c r="E743" t="s">
        <v>1145</v>
      </c>
      <c r="F743" t="s">
        <v>95</v>
      </c>
      <c r="G743" t="s">
        <v>168</v>
      </c>
      <c r="H743" t="s">
        <v>404</v>
      </c>
      <c r="I743">
        <v>65.099999999999994</v>
      </c>
      <c r="K743" t="s">
        <v>334</v>
      </c>
      <c r="L743" t="s">
        <v>339</v>
      </c>
      <c r="M743">
        <v>2</v>
      </c>
      <c r="N743">
        <v>1</v>
      </c>
      <c r="P743">
        <v>5</v>
      </c>
      <c r="Q743">
        <v>5</v>
      </c>
      <c r="R743">
        <v>3</v>
      </c>
      <c r="T743" s="8">
        <v>3.5934400000000002</v>
      </c>
      <c r="U743" s="8">
        <v>0.46082000000000001</v>
      </c>
      <c r="V743">
        <v>74.099999999999994</v>
      </c>
      <c r="W743" s="8">
        <v>0.96038999999999997</v>
      </c>
      <c r="X743" s="8">
        <v>1.4212100000000001</v>
      </c>
      <c r="Y743" s="8">
        <v>2.9452500000000001</v>
      </c>
      <c r="Z743" s="8">
        <v>0.20533999999999999</v>
      </c>
      <c r="AA743" s="8">
        <v>6.2370000000000002E-2</v>
      </c>
      <c r="AC743" s="8">
        <v>2.1722299999999999</v>
      </c>
      <c r="AD743">
        <v>81.8</v>
      </c>
      <c r="AF743">
        <v>1</v>
      </c>
      <c r="AI743" s="8">
        <v>1.93068</v>
      </c>
      <c r="AJ743" s="8">
        <v>0.77775000000000005</v>
      </c>
      <c r="AK743" s="8">
        <v>0.39641999999999999</v>
      </c>
      <c r="AL743" s="8">
        <v>3.1048499999999999</v>
      </c>
      <c r="AM743">
        <v>2.2949899999999999</v>
      </c>
      <c r="AN743">
        <v>0.90898999999999996</v>
      </c>
      <c r="AO743">
        <v>0.44159999999999999</v>
      </c>
      <c r="AP743">
        <v>3.6524000000000001</v>
      </c>
      <c r="AR743">
        <v>4</v>
      </c>
      <c r="AS743">
        <v>12</v>
      </c>
      <c r="AT743">
        <v>6</v>
      </c>
      <c r="AU743">
        <v>5</v>
      </c>
      <c r="AV743" s="4">
        <v>39803.300000000003</v>
      </c>
      <c r="AW743">
        <v>0</v>
      </c>
      <c r="AX743">
        <v>5</v>
      </c>
      <c r="AZ743" s="1">
        <v>44385</v>
      </c>
      <c r="BA743">
        <v>12</v>
      </c>
      <c r="BB743">
        <v>5</v>
      </c>
      <c r="BC743">
        <v>7</v>
      </c>
      <c r="BD743">
        <v>80</v>
      </c>
      <c r="BE743">
        <v>1</v>
      </c>
      <c r="BF743">
        <v>0</v>
      </c>
      <c r="BG743">
        <v>80</v>
      </c>
      <c r="BH743">
        <v>43707</v>
      </c>
      <c r="BI743">
        <v>7</v>
      </c>
      <c r="BJ743">
        <v>5</v>
      </c>
      <c r="BK743">
        <v>2</v>
      </c>
      <c r="BL743">
        <v>56</v>
      </c>
      <c r="BM743">
        <v>1</v>
      </c>
      <c r="BN743">
        <v>0</v>
      </c>
      <c r="BO743">
        <v>56</v>
      </c>
      <c r="BP743">
        <v>43294</v>
      </c>
      <c r="BQ743">
        <v>5</v>
      </c>
      <c r="BR743">
        <v>2</v>
      </c>
      <c r="BS743">
        <v>3</v>
      </c>
      <c r="BT743">
        <v>40</v>
      </c>
      <c r="BU743">
        <v>1</v>
      </c>
      <c r="BV743">
        <v>0</v>
      </c>
      <c r="BW743">
        <v>40</v>
      </c>
      <c r="BX743" s="8">
        <v>65.332999999999998</v>
      </c>
      <c r="BZ743" t="s">
        <v>1440</v>
      </c>
      <c r="CA743" t="s">
        <v>3521</v>
      </c>
      <c r="CB743">
        <v>75062</v>
      </c>
      <c r="CC743">
        <v>390</v>
      </c>
      <c r="CD743">
        <v>9722554460</v>
      </c>
      <c r="CE743" t="s">
        <v>336</v>
      </c>
      <c r="CF743" t="s">
        <v>334</v>
      </c>
      <c r="CG743" s="1">
        <v>37762</v>
      </c>
      <c r="CH743" t="s">
        <v>334</v>
      </c>
      <c r="CI743" t="s">
        <v>334</v>
      </c>
      <c r="CJ743" t="s">
        <v>334</v>
      </c>
      <c r="CK743" t="s">
        <v>338</v>
      </c>
      <c r="CL743" t="s">
        <v>3522</v>
      </c>
      <c r="CM743">
        <v>120</v>
      </c>
      <c r="CN743" s="1">
        <v>44835</v>
      </c>
      <c r="CP743"/>
      <c r="CQ743"/>
      <c r="CR743"/>
      <c r="CS743"/>
      <c r="CT743"/>
      <c r="CU743" s="23"/>
      <c r="CV743"/>
      <c r="CW743"/>
      <c r="CX743"/>
    </row>
    <row r="744" spans="1:102" x14ac:dyDescent="0.35">
      <c r="A744" t="s">
        <v>143</v>
      </c>
      <c r="B744" t="s">
        <v>390</v>
      </c>
      <c r="C744">
        <v>675968</v>
      </c>
      <c r="D744" t="s">
        <v>3523</v>
      </c>
      <c r="E744" t="s">
        <v>635</v>
      </c>
      <c r="F744" t="s">
        <v>636</v>
      </c>
      <c r="G744" t="s">
        <v>168</v>
      </c>
      <c r="H744" t="s">
        <v>404</v>
      </c>
      <c r="I744">
        <v>114.4</v>
      </c>
      <c r="K744" t="s">
        <v>334</v>
      </c>
      <c r="L744" t="s">
        <v>339</v>
      </c>
      <c r="M744">
        <v>1</v>
      </c>
      <c r="N744">
        <v>1</v>
      </c>
      <c r="P744">
        <v>4</v>
      </c>
      <c r="Q744">
        <v>3</v>
      </c>
      <c r="R744">
        <v>5</v>
      </c>
      <c r="T744" s="8">
        <v>3.0076100000000001</v>
      </c>
      <c r="U744" s="8">
        <v>0.39617000000000002</v>
      </c>
      <c r="V744"/>
      <c r="W744" s="8">
        <v>0.80117000000000005</v>
      </c>
      <c r="X744" s="8">
        <v>1.1973400000000001</v>
      </c>
      <c r="Y744" s="8">
        <v>2.53653</v>
      </c>
      <c r="Z744" s="8">
        <v>0.22989000000000001</v>
      </c>
      <c r="AA744" s="8">
        <v>3.5549999999999998E-2</v>
      </c>
      <c r="AB744">
        <v>6</v>
      </c>
      <c r="AC744" s="8">
        <v>1.81027</v>
      </c>
      <c r="AE744">
        <v>6</v>
      </c>
      <c r="AG744">
        <v>6</v>
      </c>
      <c r="AI744" s="8">
        <v>1.9578800000000001</v>
      </c>
      <c r="AJ744" s="8">
        <v>0.77149000000000001</v>
      </c>
      <c r="AK744" s="8">
        <v>0.39778000000000002</v>
      </c>
      <c r="AL744" s="8">
        <v>3.1271499999999999</v>
      </c>
      <c r="AM744">
        <v>1.8859999999999999</v>
      </c>
      <c r="AN744">
        <v>0.76443000000000005</v>
      </c>
      <c r="AO744">
        <v>0.37835000000000002</v>
      </c>
      <c r="AP744">
        <v>3.0351599999999999</v>
      </c>
      <c r="AR744">
        <v>0</v>
      </c>
      <c r="AS744">
        <v>10</v>
      </c>
      <c r="AT744">
        <v>6</v>
      </c>
      <c r="AU744">
        <v>2</v>
      </c>
      <c r="AV744" s="4">
        <v>19500</v>
      </c>
      <c r="AW744">
        <v>1</v>
      </c>
      <c r="AX744">
        <v>3</v>
      </c>
      <c r="AZ744" s="1">
        <v>44589</v>
      </c>
      <c r="BA744">
        <v>9</v>
      </c>
      <c r="BB744">
        <v>7</v>
      </c>
      <c r="BC744">
        <v>3</v>
      </c>
      <c r="BD744">
        <v>40</v>
      </c>
      <c r="BE744">
        <v>1</v>
      </c>
      <c r="BF744">
        <v>0</v>
      </c>
      <c r="BG744">
        <v>40</v>
      </c>
      <c r="BH744">
        <v>44106</v>
      </c>
      <c r="BI744">
        <v>18</v>
      </c>
      <c r="BJ744">
        <v>11</v>
      </c>
      <c r="BK744">
        <v>8</v>
      </c>
      <c r="BL744">
        <v>76</v>
      </c>
      <c r="BM744">
        <v>1</v>
      </c>
      <c r="BN744">
        <v>0</v>
      </c>
      <c r="BO744">
        <v>76</v>
      </c>
      <c r="BP744">
        <v>43532</v>
      </c>
      <c r="BQ744">
        <v>20</v>
      </c>
      <c r="BR744">
        <v>16</v>
      </c>
      <c r="BS744">
        <v>4</v>
      </c>
      <c r="BT744">
        <v>104</v>
      </c>
      <c r="BU744">
        <v>1</v>
      </c>
      <c r="BV744">
        <v>0</v>
      </c>
      <c r="BW744">
        <v>104</v>
      </c>
      <c r="BX744" s="8">
        <v>62.667000000000002</v>
      </c>
      <c r="BZ744" t="s">
        <v>3471</v>
      </c>
      <c r="CA744" t="s">
        <v>3524</v>
      </c>
      <c r="CB744">
        <v>78258</v>
      </c>
      <c r="CC744">
        <v>130</v>
      </c>
      <c r="CD744">
        <v>2104819000</v>
      </c>
      <c r="CE744" t="s">
        <v>336</v>
      </c>
      <c r="CF744" t="s">
        <v>334</v>
      </c>
      <c r="CG744" s="1">
        <v>37754</v>
      </c>
      <c r="CH744" t="s">
        <v>334</v>
      </c>
      <c r="CI744" t="s">
        <v>334</v>
      </c>
      <c r="CJ744" t="s">
        <v>334</v>
      </c>
      <c r="CK744" t="s">
        <v>338</v>
      </c>
      <c r="CL744" t="s">
        <v>3525</v>
      </c>
      <c r="CM744">
        <v>152</v>
      </c>
      <c r="CN744" s="1">
        <v>44835</v>
      </c>
      <c r="CP744"/>
      <c r="CQ744"/>
      <c r="CR744"/>
      <c r="CS744"/>
      <c r="CT744"/>
      <c r="CU744" s="23"/>
      <c r="CV744"/>
      <c r="CW744"/>
      <c r="CX744"/>
    </row>
    <row r="745" spans="1:102" x14ac:dyDescent="0.35">
      <c r="A745" t="s">
        <v>143</v>
      </c>
      <c r="B745" t="s">
        <v>390</v>
      </c>
      <c r="C745">
        <v>675969</v>
      </c>
      <c r="D745" t="s">
        <v>3526</v>
      </c>
      <c r="E745" t="s">
        <v>582</v>
      </c>
      <c r="F745" t="s">
        <v>1290</v>
      </c>
      <c r="G745" t="s">
        <v>166</v>
      </c>
      <c r="H745" t="s">
        <v>333</v>
      </c>
      <c r="I745">
        <v>99.5</v>
      </c>
      <c r="K745" t="s">
        <v>334</v>
      </c>
      <c r="L745" t="s">
        <v>339</v>
      </c>
      <c r="M745">
        <v>2</v>
      </c>
      <c r="N745">
        <v>1</v>
      </c>
      <c r="P745">
        <v>4</v>
      </c>
      <c r="Q745">
        <v>5</v>
      </c>
      <c r="R745">
        <v>4</v>
      </c>
      <c r="T745" s="8">
        <v>3.2032400000000001</v>
      </c>
      <c r="U745" s="8">
        <v>0.24465000000000001</v>
      </c>
      <c r="V745"/>
      <c r="W745" s="8">
        <v>1.1153500000000001</v>
      </c>
      <c r="X745" s="8">
        <v>1.36</v>
      </c>
      <c r="Y745" s="8">
        <v>2.7683</v>
      </c>
      <c r="Z745" s="8">
        <v>0.12204</v>
      </c>
      <c r="AA745" s="8">
        <v>5.6529999999999997E-2</v>
      </c>
      <c r="AB745">
        <v>6</v>
      </c>
      <c r="AC745" s="8">
        <v>1.84324</v>
      </c>
      <c r="AE745">
        <v>6</v>
      </c>
      <c r="AG745">
        <v>6</v>
      </c>
      <c r="AI745" s="8">
        <v>2.1424500000000002</v>
      </c>
      <c r="AJ745" s="8">
        <v>0.84724999999999995</v>
      </c>
      <c r="AK745" s="8">
        <v>0.44435999999999998</v>
      </c>
      <c r="AL745" s="8">
        <v>3.4340600000000001</v>
      </c>
      <c r="AM745">
        <v>1.75492</v>
      </c>
      <c r="AN745">
        <v>0.96904999999999997</v>
      </c>
      <c r="AO745">
        <v>0.20916000000000001</v>
      </c>
      <c r="AP745">
        <v>2.9436800000000001</v>
      </c>
      <c r="AR745">
        <v>1</v>
      </c>
      <c r="AS745">
        <v>0</v>
      </c>
      <c r="AT745">
        <v>2</v>
      </c>
      <c r="AU745">
        <v>2</v>
      </c>
      <c r="AV745" s="4">
        <v>35822.47</v>
      </c>
      <c r="AW745">
        <v>0</v>
      </c>
      <c r="AX745">
        <v>2</v>
      </c>
      <c r="AZ745" s="1">
        <v>44455</v>
      </c>
      <c r="BA745">
        <v>1</v>
      </c>
      <c r="BB745">
        <v>0</v>
      </c>
      <c r="BC745">
        <v>1</v>
      </c>
      <c r="BD745">
        <v>4</v>
      </c>
      <c r="BE745">
        <v>0</v>
      </c>
      <c r="BF745">
        <v>0</v>
      </c>
      <c r="BG745">
        <v>4</v>
      </c>
      <c r="BH745">
        <v>43818</v>
      </c>
      <c r="BI745">
        <v>4</v>
      </c>
      <c r="BJ745">
        <v>4</v>
      </c>
      <c r="BK745">
        <v>0</v>
      </c>
      <c r="BL745">
        <v>24</v>
      </c>
      <c r="BM745">
        <v>1</v>
      </c>
      <c r="BN745">
        <v>0</v>
      </c>
      <c r="BO745">
        <v>24</v>
      </c>
      <c r="BP745">
        <v>43455</v>
      </c>
      <c r="BQ745">
        <v>11</v>
      </c>
      <c r="BR745">
        <v>7</v>
      </c>
      <c r="BS745">
        <v>3</v>
      </c>
      <c r="BT745">
        <v>257</v>
      </c>
      <c r="BU745">
        <v>1</v>
      </c>
      <c r="BV745">
        <v>0</v>
      </c>
      <c r="BW745">
        <v>257</v>
      </c>
      <c r="BX745" s="8">
        <v>52.832999999999998</v>
      </c>
      <c r="BZ745" t="s">
        <v>739</v>
      </c>
      <c r="CA745" t="s">
        <v>3527</v>
      </c>
      <c r="CB745">
        <v>75009</v>
      </c>
      <c r="CC745">
        <v>310</v>
      </c>
      <c r="CD745">
        <v>9723828600</v>
      </c>
      <c r="CE745" t="s">
        <v>336</v>
      </c>
      <c r="CF745" t="s">
        <v>334</v>
      </c>
      <c r="CG745" s="1">
        <v>37770</v>
      </c>
      <c r="CH745" t="s">
        <v>334</v>
      </c>
      <c r="CI745" t="s">
        <v>334</v>
      </c>
      <c r="CJ745" t="s">
        <v>334</v>
      </c>
      <c r="CK745" t="s">
        <v>338</v>
      </c>
      <c r="CL745" t="s">
        <v>3528</v>
      </c>
      <c r="CM745">
        <v>128</v>
      </c>
      <c r="CN745" s="1">
        <v>44835</v>
      </c>
      <c r="CP745"/>
      <c r="CQ745"/>
      <c r="CR745">
        <v>12</v>
      </c>
      <c r="CS745"/>
      <c r="CT745"/>
      <c r="CU745" s="23"/>
      <c r="CV745"/>
      <c r="CW745"/>
      <c r="CX745"/>
    </row>
    <row r="746" spans="1:102" x14ac:dyDescent="0.35">
      <c r="A746" t="s">
        <v>143</v>
      </c>
      <c r="B746" t="s">
        <v>390</v>
      </c>
      <c r="C746">
        <v>675970</v>
      </c>
      <c r="D746" t="s">
        <v>3529</v>
      </c>
      <c r="E746" t="s">
        <v>600</v>
      </c>
      <c r="F746" t="s">
        <v>437</v>
      </c>
      <c r="G746" t="s">
        <v>166</v>
      </c>
      <c r="H746" t="s">
        <v>333</v>
      </c>
      <c r="I746">
        <v>27.8</v>
      </c>
      <c r="K746" t="s">
        <v>334</v>
      </c>
      <c r="L746" t="s">
        <v>339</v>
      </c>
      <c r="M746">
        <v>2</v>
      </c>
      <c r="N746">
        <v>1</v>
      </c>
      <c r="P746">
        <v>3</v>
      </c>
      <c r="Q746">
        <v>3</v>
      </c>
      <c r="T746" s="8">
        <v>2.67245</v>
      </c>
      <c r="U746" s="8">
        <v>0.66034999999999999</v>
      </c>
      <c r="V746">
        <v>52.2</v>
      </c>
      <c r="W746" s="8">
        <v>0.98807999999999996</v>
      </c>
      <c r="X746" s="8">
        <v>1.6484300000000001</v>
      </c>
      <c r="Y746" s="8">
        <v>2.16879</v>
      </c>
      <c r="Z746" s="8">
        <v>0.50412999999999997</v>
      </c>
      <c r="AA746" s="8">
        <v>1.4630000000000001E-2</v>
      </c>
      <c r="AC746" s="8">
        <v>1.0240199999999999</v>
      </c>
      <c r="AD746">
        <v>50</v>
      </c>
      <c r="AF746">
        <v>2</v>
      </c>
      <c r="AI746" s="8">
        <v>2.1142500000000002</v>
      </c>
      <c r="AJ746" s="8">
        <v>0.83126</v>
      </c>
      <c r="AK746" s="8">
        <v>0.47487000000000001</v>
      </c>
      <c r="AL746" s="8">
        <v>3.4203899999999998</v>
      </c>
      <c r="AM746">
        <v>0.98794999999999999</v>
      </c>
      <c r="AN746">
        <v>0.87499000000000005</v>
      </c>
      <c r="AO746">
        <v>0.52825999999999995</v>
      </c>
      <c r="AP746">
        <v>2.4657200000000001</v>
      </c>
      <c r="AR746">
        <v>1</v>
      </c>
      <c r="AS746">
        <v>1</v>
      </c>
      <c r="AT746">
        <v>0</v>
      </c>
      <c r="AU746">
        <v>1</v>
      </c>
      <c r="AV746" s="4">
        <v>11768.25</v>
      </c>
      <c r="AW746">
        <v>0</v>
      </c>
      <c r="AX746">
        <v>1</v>
      </c>
      <c r="AZ746" s="1">
        <v>44705</v>
      </c>
      <c r="BA746">
        <v>7</v>
      </c>
      <c r="BB746">
        <v>5</v>
      </c>
      <c r="BC746">
        <v>2</v>
      </c>
      <c r="BD746">
        <v>56</v>
      </c>
      <c r="BE746">
        <v>1</v>
      </c>
      <c r="BF746">
        <v>0</v>
      </c>
      <c r="BG746">
        <v>56</v>
      </c>
      <c r="BH746">
        <v>44230</v>
      </c>
      <c r="BI746">
        <v>3</v>
      </c>
      <c r="BJ746">
        <v>1</v>
      </c>
      <c r="BK746">
        <v>2</v>
      </c>
      <c r="BL746">
        <v>12</v>
      </c>
      <c r="BM746">
        <v>1</v>
      </c>
      <c r="BN746">
        <v>0</v>
      </c>
      <c r="BO746">
        <v>12</v>
      </c>
      <c r="BP746">
        <v>43530</v>
      </c>
      <c r="BQ746">
        <v>2</v>
      </c>
      <c r="BR746">
        <v>2</v>
      </c>
      <c r="BS746">
        <v>0</v>
      </c>
      <c r="BT746">
        <v>24</v>
      </c>
      <c r="BU746">
        <v>1</v>
      </c>
      <c r="BV746">
        <v>0</v>
      </c>
      <c r="BW746">
        <v>24</v>
      </c>
      <c r="BX746" s="8">
        <v>36</v>
      </c>
      <c r="BZ746" t="s">
        <v>3530</v>
      </c>
      <c r="CA746" t="s">
        <v>3531</v>
      </c>
      <c r="CB746">
        <v>79245</v>
      </c>
      <c r="CC746">
        <v>583</v>
      </c>
      <c r="CD746">
        <v>8062593566</v>
      </c>
      <c r="CE746" t="s">
        <v>336</v>
      </c>
      <c r="CF746" t="s">
        <v>334</v>
      </c>
      <c r="CG746" s="1">
        <v>37778</v>
      </c>
      <c r="CH746" t="s">
        <v>334</v>
      </c>
      <c r="CI746" t="s">
        <v>334</v>
      </c>
      <c r="CJ746" t="s">
        <v>334</v>
      </c>
      <c r="CK746" t="s">
        <v>338</v>
      </c>
      <c r="CL746" t="s">
        <v>3532</v>
      </c>
      <c r="CM746">
        <v>72</v>
      </c>
      <c r="CN746" s="1">
        <v>44835</v>
      </c>
      <c r="CP746"/>
      <c r="CQ746"/>
      <c r="CR746"/>
      <c r="CS746"/>
      <c r="CT746"/>
      <c r="CU746" s="23"/>
      <c r="CV746">
        <v>2</v>
      </c>
      <c r="CW746"/>
      <c r="CX746"/>
    </row>
    <row r="747" spans="1:102" x14ac:dyDescent="0.35">
      <c r="A747" t="s">
        <v>143</v>
      </c>
      <c r="B747" t="s">
        <v>390</v>
      </c>
      <c r="C747">
        <v>675971</v>
      </c>
      <c r="D747" t="s">
        <v>3533</v>
      </c>
      <c r="E747" t="s">
        <v>1366</v>
      </c>
      <c r="F747" t="s">
        <v>369</v>
      </c>
      <c r="G747" t="s">
        <v>166</v>
      </c>
      <c r="H747" t="s">
        <v>346</v>
      </c>
      <c r="I747">
        <v>65.099999999999994</v>
      </c>
      <c r="K747" t="s">
        <v>334</v>
      </c>
      <c r="L747" t="s">
        <v>339</v>
      </c>
      <c r="M747">
        <v>2</v>
      </c>
      <c r="N747">
        <v>1</v>
      </c>
      <c r="P747">
        <v>5</v>
      </c>
      <c r="Q747">
        <v>5</v>
      </c>
      <c r="T747" s="8"/>
      <c r="V747"/>
      <c r="W747" s="8"/>
      <c r="X747" s="8"/>
      <c r="Y747" s="8"/>
      <c r="Z747" s="8"/>
      <c r="AA747" s="8"/>
      <c r="AB747">
        <v>6</v>
      </c>
      <c r="AC747" s="8"/>
      <c r="AE747">
        <v>6</v>
      </c>
      <c r="AG747">
        <v>6</v>
      </c>
      <c r="AI747" s="8"/>
      <c r="AJ747" s="8"/>
      <c r="AK747" s="8"/>
      <c r="AL747" s="8"/>
      <c r="AR747">
        <v>6</v>
      </c>
      <c r="AS747">
        <v>10</v>
      </c>
      <c r="AT747">
        <v>7</v>
      </c>
      <c r="AU747">
        <v>2</v>
      </c>
      <c r="AV747" s="4">
        <v>32070</v>
      </c>
      <c r="AW747">
        <v>0</v>
      </c>
      <c r="AX747">
        <v>2</v>
      </c>
      <c r="AZ747" s="1">
        <v>44385</v>
      </c>
      <c r="BA747">
        <v>10</v>
      </c>
      <c r="BB747">
        <v>10</v>
      </c>
      <c r="BC747">
        <v>3</v>
      </c>
      <c r="BD747">
        <v>84</v>
      </c>
      <c r="BE747">
        <v>1</v>
      </c>
      <c r="BF747">
        <v>0</v>
      </c>
      <c r="BG747">
        <v>84</v>
      </c>
      <c r="BH747">
        <v>43686</v>
      </c>
      <c r="BI747">
        <v>16</v>
      </c>
      <c r="BJ747">
        <v>13</v>
      </c>
      <c r="BK747">
        <v>3</v>
      </c>
      <c r="BL747">
        <v>104</v>
      </c>
      <c r="BM747">
        <v>1</v>
      </c>
      <c r="BN747">
        <v>0</v>
      </c>
      <c r="BO747">
        <v>104</v>
      </c>
      <c r="BP747">
        <v>43315</v>
      </c>
      <c r="BQ747">
        <v>37</v>
      </c>
      <c r="BR747">
        <v>26</v>
      </c>
      <c r="BS747">
        <v>11</v>
      </c>
      <c r="BT747">
        <v>236</v>
      </c>
      <c r="BU747">
        <v>1</v>
      </c>
      <c r="BV747">
        <v>0</v>
      </c>
      <c r="BW747">
        <v>236</v>
      </c>
      <c r="BX747" s="8">
        <v>116</v>
      </c>
      <c r="BZ747" t="s">
        <v>3533</v>
      </c>
      <c r="CA747" t="s">
        <v>3534</v>
      </c>
      <c r="CB747">
        <v>78956</v>
      </c>
      <c r="CC747">
        <v>511</v>
      </c>
      <c r="CD747">
        <v>9797434150</v>
      </c>
      <c r="CE747" t="s">
        <v>336</v>
      </c>
      <c r="CF747" t="s">
        <v>334</v>
      </c>
      <c r="CG747" s="1">
        <v>37777</v>
      </c>
      <c r="CH747" t="s">
        <v>334</v>
      </c>
      <c r="CI747" t="s">
        <v>334</v>
      </c>
      <c r="CJ747" t="s">
        <v>334</v>
      </c>
      <c r="CK747" t="s">
        <v>338</v>
      </c>
      <c r="CL747" t="s">
        <v>3535</v>
      </c>
      <c r="CM747">
        <v>90</v>
      </c>
      <c r="CN747" s="1">
        <v>44835</v>
      </c>
      <c r="CP747"/>
      <c r="CQ747"/>
      <c r="CR747">
        <v>12</v>
      </c>
      <c r="CS747"/>
      <c r="CT747"/>
      <c r="CU747" s="23"/>
      <c r="CV747">
        <v>2</v>
      </c>
      <c r="CW747">
        <v>6</v>
      </c>
      <c r="CX747">
        <v>6</v>
      </c>
    </row>
    <row r="748" spans="1:102" x14ac:dyDescent="0.35">
      <c r="A748" t="s">
        <v>143</v>
      </c>
      <c r="B748" t="s">
        <v>390</v>
      </c>
      <c r="C748">
        <v>675972</v>
      </c>
      <c r="D748" t="s">
        <v>3536</v>
      </c>
      <c r="E748" t="s">
        <v>442</v>
      </c>
      <c r="F748" t="s">
        <v>95</v>
      </c>
      <c r="G748" t="s">
        <v>166</v>
      </c>
      <c r="H748" t="s">
        <v>333</v>
      </c>
      <c r="I748">
        <v>76.7</v>
      </c>
      <c r="K748" t="s">
        <v>334</v>
      </c>
      <c r="L748" t="s">
        <v>339</v>
      </c>
      <c r="M748">
        <v>1</v>
      </c>
      <c r="N748">
        <v>1</v>
      </c>
      <c r="P748">
        <v>3</v>
      </c>
      <c r="Q748">
        <v>5</v>
      </c>
      <c r="R748">
        <v>1</v>
      </c>
      <c r="T748" s="8">
        <v>2.4929399999999999</v>
      </c>
      <c r="U748" s="8">
        <v>0.35328999999999999</v>
      </c>
      <c r="V748">
        <v>69.599999999999994</v>
      </c>
      <c r="W748" s="8">
        <v>0.80623</v>
      </c>
      <c r="X748" s="8">
        <v>1.1595200000000001</v>
      </c>
      <c r="Y748" s="8">
        <v>1.97027</v>
      </c>
      <c r="Z748" s="8">
        <v>0.35557</v>
      </c>
      <c r="AA748" s="8">
        <v>0.26356000000000002</v>
      </c>
      <c r="AC748" s="8">
        <v>1.33341</v>
      </c>
      <c r="AD748">
        <v>50</v>
      </c>
      <c r="AF748">
        <v>0</v>
      </c>
      <c r="AI748" s="8">
        <v>2.15584</v>
      </c>
      <c r="AJ748" s="8">
        <v>0.84511000000000003</v>
      </c>
      <c r="AK748" s="8">
        <v>0.44213000000000002</v>
      </c>
      <c r="AL748" s="8">
        <v>3.4430900000000002</v>
      </c>
      <c r="AM748">
        <v>1.26163</v>
      </c>
      <c r="AN748">
        <v>0.70225000000000004</v>
      </c>
      <c r="AO748">
        <v>0.30356</v>
      </c>
      <c r="AP748">
        <v>2.2849300000000001</v>
      </c>
      <c r="AR748">
        <v>0</v>
      </c>
      <c r="AS748">
        <v>3</v>
      </c>
      <c r="AT748">
        <v>5</v>
      </c>
      <c r="AU748">
        <v>1</v>
      </c>
      <c r="AV748" s="4">
        <v>29359.200000000001</v>
      </c>
      <c r="AW748">
        <v>0</v>
      </c>
      <c r="AX748">
        <v>1</v>
      </c>
      <c r="AZ748" s="1">
        <v>44539</v>
      </c>
      <c r="BA748">
        <v>22</v>
      </c>
      <c r="BB748">
        <v>16</v>
      </c>
      <c r="BC748">
        <v>6</v>
      </c>
      <c r="BD748">
        <v>148</v>
      </c>
      <c r="BE748">
        <v>1</v>
      </c>
      <c r="BF748">
        <v>0</v>
      </c>
      <c r="BG748">
        <v>148</v>
      </c>
      <c r="BH748">
        <v>43818</v>
      </c>
      <c r="BI748">
        <v>5</v>
      </c>
      <c r="BJ748">
        <v>4</v>
      </c>
      <c r="BK748">
        <v>4</v>
      </c>
      <c r="BL748">
        <v>36</v>
      </c>
      <c r="BM748">
        <v>1</v>
      </c>
      <c r="BN748">
        <v>0</v>
      </c>
      <c r="BO748">
        <v>36</v>
      </c>
      <c r="BP748">
        <v>43536</v>
      </c>
      <c r="BQ748">
        <v>3</v>
      </c>
      <c r="BR748">
        <v>3</v>
      </c>
      <c r="BS748">
        <v>0</v>
      </c>
      <c r="BT748">
        <v>28</v>
      </c>
      <c r="BU748">
        <v>1</v>
      </c>
      <c r="BV748">
        <v>0</v>
      </c>
      <c r="BW748">
        <v>28</v>
      </c>
      <c r="BX748" s="8">
        <v>90.667000000000002</v>
      </c>
      <c r="BZ748" t="s">
        <v>874</v>
      </c>
      <c r="CA748" t="s">
        <v>3537</v>
      </c>
      <c r="CB748">
        <v>75006</v>
      </c>
      <c r="CC748">
        <v>390</v>
      </c>
      <c r="CD748">
        <v>9722451573</v>
      </c>
      <c r="CE748" t="s">
        <v>336</v>
      </c>
      <c r="CF748" t="s">
        <v>334</v>
      </c>
      <c r="CG748" s="1">
        <v>37750</v>
      </c>
      <c r="CH748" t="s">
        <v>334</v>
      </c>
      <c r="CI748" t="s">
        <v>334</v>
      </c>
      <c r="CJ748" t="s">
        <v>334</v>
      </c>
      <c r="CK748" t="s">
        <v>338</v>
      </c>
      <c r="CL748" t="s">
        <v>3538</v>
      </c>
      <c r="CM748">
        <v>120</v>
      </c>
      <c r="CN748" s="1">
        <v>44835</v>
      </c>
      <c r="CP748"/>
      <c r="CQ748"/>
      <c r="CR748"/>
      <c r="CS748"/>
      <c r="CT748"/>
      <c r="CU748" s="23"/>
      <c r="CV748"/>
      <c r="CW748"/>
      <c r="CX748"/>
    </row>
    <row r="749" spans="1:102" x14ac:dyDescent="0.35">
      <c r="A749" t="s">
        <v>143</v>
      </c>
      <c r="B749" t="s">
        <v>390</v>
      </c>
      <c r="C749">
        <v>675973</v>
      </c>
      <c r="D749" t="s">
        <v>3539</v>
      </c>
      <c r="E749" t="s">
        <v>3540</v>
      </c>
      <c r="F749" t="s">
        <v>510</v>
      </c>
      <c r="G749" t="s">
        <v>166</v>
      </c>
      <c r="H749" t="s">
        <v>333</v>
      </c>
      <c r="I749">
        <v>29.5</v>
      </c>
      <c r="K749" t="s">
        <v>334</v>
      </c>
      <c r="L749" t="s">
        <v>339</v>
      </c>
      <c r="M749">
        <v>4</v>
      </c>
      <c r="N749">
        <v>1</v>
      </c>
      <c r="P749">
        <v>5</v>
      </c>
      <c r="Q749">
        <v>5</v>
      </c>
      <c r="T749" s="8">
        <v>2.80511</v>
      </c>
      <c r="U749" s="8">
        <v>0.29311999999999999</v>
      </c>
      <c r="V749">
        <v>51.7</v>
      </c>
      <c r="W749" s="8">
        <v>1.54236</v>
      </c>
      <c r="X749" s="8">
        <v>1.83548</v>
      </c>
      <c r="Y749" s="8">
        <v>2.331</v>
      </c>
      <c r="Z749" s="8">
        <v>0.27495000000000003</v>
      </c>
      <c r="AA749" s="8">
        <v>1.085E-2</v>
      </c>
      <c r="AC749" s="8">
        <v>0.96962999999999999</v>
      </c>
      <c r="AE749">
        <v>6</v>
      </c>
      <c r="AG749">
        <v>6</v>
      </c>
      <c r="AI749" s="8">
        <v>2.13489</v>
      </c>
      <c r="AJ749" s="8">
        <v>0.81681000000000004</v>
      </c>
      <c r="AK749" s="8">
        <v>0.44229000000000002</v>
      </c>
      <c r="AL749" s="8">
        <v>3.3939900000000001</v>
      </c>
      <c r="AM749">
        <v>0.92644000000000004</v>
      </c>
      <c r="AN749">
        <v>1.3899900000000001</v>
      </c>
      <c r="AO749">
        <v>0.25175999999999998</v>
      </c>
      <c r="AP749">
        <v>2.6082399999999999</v>
      </c>
      <c r="AR749">
        <v>0</v>
      </c>
      <c r="AS749">
        <v>0</v>
      </c>
      <c r="AT749">
        <v>0</v>
      </c>
      <c r="AU749">
        <v>1</v>
      </c>
      <c r="AV749" s="4">
        <v>20780</v>
      </c>
      <c r="AW749">
        <v>0</v>
      </c>
      <c r="AX749">
        <v>1</v>
      </c>
      <c r="AZ749" s="1">
        <v>44666</v>
      </c>
      <c r="BA749">
        <v>2</v>
      </c>
      <c r="BB749">
        <v>2</v>
      </c>
      <c r="BC749">
        <v>0</v>
      </c>
      <c r="BD749">
        <v>8</v>
      </c>
      <c r="BE749">
        <v>1</v>
      </c>
      <c r="BF749">
        <v>0</v>
      </c>
      <c r="BG749">
        <v>8</v>
      </c>
      <c r="BH749">
        <v>43789</v>
      </c>
      <c r="BI749">
        <v>7</v>
      </c>
      <c r="BJ749">
        <v>6</v>
      </c>
      <c r="BK749">
        <v>1</v>
      </c>
      <c r="BL749">
        <v>48</v>
      </c>
      <c r="BM749">
        <v>1</v>
      </c>
      <c r="BN749">
        <v>0</v>
      </c>
      <c r="BO749">
        <v>48</v>
      </c>
      <c r="BP749">
        <v>43502</v>
      </c>
      <c r="BQ749">
        <v>8</v>
      </c>
      <c r="BR749">
        <v>8</v>
      </c>
      <c r="BS749">
        <v>0</v>
      </c>
      <c r="BT749">
        <v>56</v>
      </c>
      <c r="BU749">
        <v>1</v>
      </c>
      <c r="BV749">
        <v>0</v>
      </c>
      <c r="BW749">
        <v>56</v>
      </c>
      <c r="BX749" s="8">
        <v>29.332999999999998</v>
      </c>
      <c r="BZ749" t="s">
        <v>3541</v>
      </c>
      <c r="CA749" t="s">
        <v>3542</v>
      </c>
      <c r="CB749">
        <v>79057</v>
      </c>
      <c r="CC749">
        <v>563</v>
      </c>
      <c r="CD749">
        <v>8067792469</v>
      </c>
      <c r="CE749" t="s">
        <v>336</v>
      </c>
      <c r="CF749" t="s">
        <v>334</v>
      </c>
      <c r="CG749" s="1">
        <v>37795</v>
      </c>
      <c r="CH749" t="s">
        <v>334</v>
      </c>
      <c r="CI749" t="s">
        <v>334</v>
      </c>
      <c r="CJ749" t="s">
        <v>334</v>
      </c>
      <c r="CK749" t="s">
        <v>338</v>
      </c>
      <c r="CL749" t="s">
        <v>3543</v>
      </c>
      <c r="CM749">
        <v>64</v>
      </c>
      <c r="CN749" s="1">
        <v>44835</v>
      </c>
      <c r="CP749"/>
      <c r="CQ749"/>
      <c r="CR749"/>
      <c r="CS749"/>
      <c r="CT749"/>
      <c r="CU749" s="23"/>
      <c r="CV749">
        <v>2</v>
      </c>
      <c r="CW749"/>
      <c r="CX749"/>
    </row>
    <row r="750" spans="1:102" x14ac:dyDescent="0.35">
      <c r="A750" t="s">
        <v>143</v>
      </c>
      <c r="B750" t="s">
        <v>390</v>
      </c>
      <c r="C750">
        <v>675974</v>
      </c>
      <c r="D750" t="s">
        <v>3544</v>
      </c>
      <c r="E750" t="s">
        <v>3545</v>
      </c>
      <c r="F750" t="s">
        <v>580</v>
      </c>
      <c r="G750" t="s">
        <v>166</v>
      </c>
      <c r="H750" t="s">
        <v>364</v>
      </c>
      <c r="I750">
        <v>83.3</v>
      </c>
      <c r="K750" t="s">
        <v>334</v>
      </c>
      <c r="L750" t="s">
        <v>339</v>
      </c>
      <c r="M750">
        <v>2</v>
      </c>
      <c r="N750">
        <v>1</v>
      </c>
      <c r="P750">
        <v>4</v>
      </c>
      <c r="Q750">
        <v>4</v>
      </c>
      <c r="R750">
        <v>5</v>
      </c>
      <c r="T750" s="8">
        <v>3.0783499999999999</v>
      </c>
      <c r="U750" s="8">
        <v>0.20429</v>
      </c>
      <c r="V750">
        <v>35.799999999999997</v>
      </c>
      <c r="W750" s="8">
        <v>1.1325000000000001</v>
      </c>
      <c r="X750" s="8">
        <v>1.3368</v>
      </c>
      <c r="Y750" s="8">
        <v>2.0737100000000002</v>
      </c>
      <c r="Z750" s="8">
        <v>0.23497999999999999</v>
      </c>
      <c r="AA750" s="8">
        <v>4.1090000000000002E-2</v>
      </c>
      <c r="AC750" s="8">
        <v>1.74156</v>
      </c>
      <c r="AD750">
        <v>50</v>
      </c>
      <c r="AF750">
        <v>4</v>
      </c>
      <c r="AI750" s="8">
        <v>2.1097999999999999</v>
      </c>
      <c r="AJ750" s="8">
        <v>0.79110999999999998</v>
      </c>
      <c r="AK750" s="8">
        <v>0.40847</v>
      </c>
      <c r="AL750" s="8">
        <v>3.30938</v>
      </c>
      <c r="AM750">
        <v>1.68377</v>
      </c>
      <c r="AN750">
        <v>1.0537799999999999</v>
      </c>
      <c r="AO750">
        <v>0.19</v>
      </c>
      <c r="AP750">
        <v>2.9354900000000002</v>
      </c>
      <c r="AR750">
        <v>2</v>
      </c>
      <c r="AS750">
        <v>1</v>
      </c>
      <c r="AT750">
        <v>3</v>
      </c>
      <c r="AU750">
        <v>2</v>
      </c>
      <c r="AV750" s="4">
        <v>15780</v>
      </c>
      <c r="AW750">
        <v>0</v>
      </c>
      <c r="AX750">
        <v>2</v>
      </c>
      <c r="AZ750" s="1">
        <v>44771</v>
      </c>
      <c r="BA750">
        <v>7</v>
      </c>
      <c r="BB750">
        <v>6</v>
      </c>
      <c r="BC750">
        <v>1</v>
      </c>
      <c r="BD750">
        <v>60</v>
      </c>
      <c r="BE750">
        <v>1</v>
      </c>
      <c r="BF750">
        <v>0</v>
      </c>
      <c r="BG750">
        <v>60</v>
      </c>
      <c r="BH750">
        <v>44323</v>
      </c>
      <c r="BI750">
        <v>6</v>
      </c>
      <c r="BJ750">
        <v>4</v>
      </c>
      <c r="BK750">
        <v>2</v>
      </c>
      <c r="BL750">
        <v>24</v>
      </c>
      <c r="BM750">
        <v>1</v>
      </c>
      <c r="BN750">
        <v>0</v>
      </c>
      <c r="BO750">
        <v>24</v>
      </c>
      <c r="BP750">
        <v>43693</v>
      </c>
      <c r="BQ750">
        <v>6</v>
      </c>
      <c r="BR750">
        <v>5</v>
      </c>
      <c r="BS750">
        <v>1</v>
      </c>
      <c r="BT750">
        <v>24</v>
      </c>
      <c r="BU750">
        <v>1</v>
      </c>
      <c r="BV750">
        <v>0</v>
      </c>
      <c r="BW750">
        <v>24</v>
      </c>
      <c r="BX750" s="8">
        <v>42</v>
      </c>
      <c r="BZ750" t="s">
        <v>1024</v>
      </c>
      <c r="CA750" t="s">
        <v>3546</v>
      </c>
      <c r="CB750">
        <v>78009</v>
      </c>
      <c r="CC750">
        <v>792</v>
      </c>
      <c r="CD750">
        <v>8309312900</v>
      </c>
      <c r="CE750" t="s">
        <v>336</v>
      </c>
      <c r="CF750" t="s">
        <v>334</v>
      </c>
      <c r="CG750" s="1">
        <v>37792</v>
      </c>
      <c r="CH750" t="s">
        <v>334</v>
      </c>
      <c r="CI750" t="s">
        <v>334</v>
      </c>
      <c r="CJ750" t="s">
        <v>334</v>
      </c>
      <c r="CK750" t="s">
        <v>338</v>
      </c>
      <c r="CL750" t="s">
        <v>3547</v>
      </c>
      <c r="CM750">
        <v>116</v>
      </c>
      <c r="CN750" s="1">
        <v>44835</v>
      </c>
      <c r="CP750"/>
      <c r="CQ750"/>
      <c r="CR750"/>
      <c r="CS750"/>
      <c r="CT750"/>
      <c r="CU750" s="23"/>
      <c r="CV750"/>
      <c r="CW750"/>
      <c r="CX750"/>
    </row>
    <row r="751" spans="1:102" x14ac:dyDescent="0.35">
      <c r="A751" t="s">
        <v>143</v>
      </c>
      <c r="B751" t="s">
        <v>390</v>
      </c>
      <c r="C751">
        <v>675975</v>
      </c>
      <c r="D751" t="s">
        <v>3548</v>
      </c>
      <c r="E751" t="s">
        <v>553</v>
      </c>
      <c r="F751" t="s">
        <v>472</v>
      </c>
      <c r="G751" t="s">
        <v>168</v>
      </c>
      <c r="H751" t="s">
        <v>404</v>
      </c>
      <c r="I751">
        <v>68.5</v>
      </c>
      <c r="K751" t="s">
        <v>334</v>
      </c>
      <c r="L751" t="s">
        <v>339</v>
      </c>
      <c r="M751">
        <v>2</v>
      </c>
      <c r="N751">
        <v>1</v>
      </c>
      <c r="P751">
        <v>5</v>
      </c>
      <c r="Q751">
        <v>5</v>
      </c>
      <c r="R751">
        <v>5</v>
      </c>
      <c r="T751" s="8">
        <v>3.4033899999999999</v>
      </c>
      <c r="U751" s="8">
        <v>0.24223</v>
      </c>
      <c r="V751">
        <v>47.9</v>
      </c>
      <c r="W751" s="8">
        <v>1.0204200000000001</v>
      </c>
      <c r="X751" s="8">
        <v>1.2626500000000001</v>
      </c>
      <c r="Y751" s="8">
        <v>2.4354100000000001</v>
      </c>
      <c r="Z751" s="8">
        <v>0.15304000000000001</v>
      </c>
      <c r="AA751" s="8">
        <v>3.2539999999999999E-2</v>
      </c>
      <c r="AC751" s="8">
        <v>2.1407400000000001</v>
      </c>
      <c r="AD751">
        <v>57.1</v>
      </c>
      <c r="AF751">
        <v>0</v>
      </c>
      <c r="AI751" s="8">
        <v>1.9484399999999999</v>
      </c>
      <c r="AJ751" s="8">
        <v>0.79688999999999999</v>
      </c>
      <c r="AK751" s="8">
        <v>0.44259999999999999</v>
      </c>
      <c r="AL751" s="8">
        <v>3.1879400000000002</v>
      </c>
      <c r="AM751">
        <v>2.2410999999999999</v>
      </c>
      <c r="AN751">
        <v>0.94259999999999999</v>
      </c>
      <c r="AO751">
        <v>0.2079</v>
      </c>
      <c r="AP751">
        <v>3.3690699999999998</v>
      </c>
      <c r="AR751">
        <v>0</v>
      </c>
      <c r="AS751">
        <v>0</v>
      </c>
      <c r="AT751">
        <v>1</v>
      </c>
      <c r="AU751">
        <v>1</v>
      </c>
      <c r="AV751" s="4">
        <v>7962.5</v>
      </c>
      <c r="AW751">
        <v>0</v>
      </c>
      <c r="AX751">
        <v>1</v>
      </c>
      <c r="AZ751" s="1">
        <v>44419</v>
      </c>
      <c r="BA751">
        <v>5</v>
      </c>
      <c r="BB751">
        <v>4</v>
      </c>
      <c r="BC751">
        <v>1</v>
      </c>
      <c r="BD751">
        <v>32</v>
      </c>
      <c r="BE751">
        <v>1</v>
      </c>
      <c r="BF751">
        <v>0</v>
      </c>
      <c r="BG751">
        <v>32</v>
      </c>
      <c r="BH751">
        <v>43776</v>
      </c>
      <c r="BI751">
        <v>12</v>
      </c>
      <c r="BJ751">
        <v>12</v>
      </c>
      <c r="BK751">
        <v>1</v>
      </c>
      <c r="BL751">
        <v>159</v>
      </c>
      <c r="BM751">
        <v>1</v>
      </c>
      <c r="BN751">
        <v>0</v>
      </c>
      <c r="BO751">
        <v>159</v>
      </c>
      <c r="BP751">
        <v>43439</v>
      </c>
      <c r="BQ751">
        <v>10</v>
      </c>
      <c r="BR751">
        <v>10</v>
      </c>
      <c r="BS751">
        <v>0</v>
      </c>
      <c r="BT751">
        <v>72</v>
      </c>
      <c r="BU751">
        <v>1</v>
      </c>
      <c r="BV751">
        <v>0</v>
      </c>
      <c r="BW751">
        <v>72</v>
      </c>
      <c r="BX751" s="8">
        <v>81</v>
      </c>
      <c r="BZ751" t="s">
        <v>696</v>
      </c>
      <c r="CA751" t="s">
        <v>3549</v>
      </c>
      <c r="CB751">
        <v>77657</v>
      </c>
      <c r="CC751">
        <v>600</v>
      </c>
      <c r="CD751">
        <v>4097550100</v>
      </c>
      <c r="CE751" t="s">
        <v>336</v>
      </c>
      <c r="CF751" t="s">
        <v>334</v>
      </c>
      <c r="CG751" s="1">
        <v>37805</v>
      </c>
      <c r="CH751" t="s">
        <v>334</v>
      </c>
      <c r="CI751" t="s">
        <v>334</v>
      </c>
      <c r="CJ751" t="s">
        <v>334</v>
      </c>
      <c r="CK751" t="s">
        <v>338</v>
      </c>
      <c r="CL751" t="s">
        <v>3550</v>
      </c>
      <c r="CM751">
        <v>120</v>
      </c>
      <c r="CN751" s="1">
        <v>44835</v>
      </c>
      <c r="CP751"/>
      <c r="CQ751"/>
      <c r="CR751"/>
      <c r="CS751"/>
      <c r="CT751"/>
      <c r="CU751" s="23"/>
      <c r="CV751"/>
      <c r="CW751"/>
      <c r="CX751"/>
    </row>
    <row r="752" spans="1:102" x14ac:dyDescent="0.35">
      <c r="A752" t="s">
        <v>143</v>
      </c>
      <c r="B752" t="s">
        <v>390</v>
      </c>
      <c r="C752">
        <v>675976</v>
      </c>
      <c r="D752" t="s">
        <v>3551</v>
      </c>
      <c r="E752" t="s">
        <v>2750</v>
      </c>
      <c r="F752" t="s">
        <v>368</v>
      </c>
      <c r="G752" t="s">
        <v>166</v>
      </c>
      <c r="H752" t="s">
        <v>333</v>
      </c>
      <c r="I752">
        <v>62.6</v>
      </c>
      <c r="K752" t="s">
        <v>334</v>
      </c>
      <c r="L752" t="s">
        <v>339</v>
      </c>
      <c r="M752">
        <v>2</v>
      </c>
      <c r="N752">
        <v>2</v>
      </c>
      <c r="P752">
        <v>4</v>
      </c>
      <c r="Q752">
        <v>3</v>
      </c>
      <c r="R752">
        <v>4</v>
      </c>
      <c r="T752" s="8">
        <v>3.7003499999999998</v>
      </c>
      <c r="U752" s="8">
        <v>0.48553000000000002</v>
      </c>
      <c r="V752">
        <v>52.9</v>
      </c>
      <c r="W752" s="8">
        <v>1.0336399999999999</v>
      </c>
      <c r="X752" s="8">
        <v>1.5191699999999999</v>
      </c>
      <c r="Y752" s="8">
        <v>3.0036100000000001</v>
      </c>
      <c r="Z752" s="8">
        <v>0.42514000000000002</v>
      </c>
      <c r="AA752" s="8">
        <v>7.918E-2</v>
      </c>
      <c r="AC752" s="8">
        <v>2.1811799999999999</v>
      </c>
      <c r="AD752">
        <v>50</v>
      </c>
      <c r="AF752">
        <v>0</v>
      </c>
      <c r="AI752" s="8">
        <v>1.95834</v>
      </c>
      <c r="AJ752" s="8">
        <v>0.81747999999999998</v>
      </c>
      <c r="AK752" s="8">
        <v>0.43473000000000001</v>
      </c>
      <c r="AL752" s="8">
        <v>3.21055</v>
      </c>
      <c r="AM752">
        <v>2.2719</v>
      </c>
      <c r="AN752">
        <v>0.93078000000000005</v>
      </c>
      <c r="AO752">
        <v>0.42426999999999998</v>
      </c>
      <c r="AP752">
        <v>3.6372499999999999</v>
      </c>
      <c r="AR752">
        <v>2</v>
      </c>
      <c r="AS752">
        <v>3</v>
      </c>
      <c r="AT752">
        <v>1</v>
      </c>
      <c r="AU752">
        <v>1</v>
      </c>
      <c r="AV752" s="4">
        <v>7003.75</v>
      </c>
      <c r="AW752">
        <v>0</v>
      </c>
      <c r="AX752">
        <v>1</v>
      </c>
      <c r="AZ752" s="1">
        <v>44706</v>
      </c>
      <c r="BA752">
        <v>10</v>
      </c>
      <c r="BB752">
        <v>9</v>
      </c>
      <c r="BC752">
        <v>1</v>
      </c>
      <c r="BD752">
        <v>80</v>
      </c>
      <c r="BE752">
        <v>1</v>
      </c>
      <c r="BF752">
        <v>0</v>
      </c>
      <c r="BG752">
        <v>80</v>
      </c>
      <c r="BH752">
        <v>43859</v>
      </c>
      <c r="BI752">
        <v>9</v>
      </c>
      <c r="BJ752">
        <v>7</v>
      </c>
      <c r="BK752">
        <v>2</v>
      </c>
      <c r="BL752">
        <v>60</v>
      </c>
      <c r="BM752">
        <v>1</v>
      </c>
      <c r="BN752">
        <v>0</v>
      </c>
      <c r="BO752">
        <v>60</v>
      </c>
      <c r="BP752">
        <v>43502</v>
      </c>
      <c r="BQ752">
        <v>2</v>
      </c>
      <c r="BR752">
        <v>2</v>
      </c>
      <c r="BS752">
        <v>0</v>
      </c>
      <c r="BT752">
        <v>32</v>
      </c>
      <c r="BU752">
        <v>1</v>
      </c>
      <c r="BV752">
        <v>0</v>
      </c>
      <c r="BW752">
        <v>32</v>
      </c>
      <c r="BX752" s="8">
        <v>65.332999999999998</v>
      </c>
      <c r="BZ752" t="s">
        <v>673</v>
      </c>
      <c r="CA752" t="s">
        <v>3552</v>
      </c>
      <c r="CB752">
        <v>75835</v>
      </c>
      <c r="CC752">
        <v>660</v>
      </c>
      <c r="CD752">
        <v>9365440150</v>
      </c>
      <c r="CE752" t="s">
        <v>336</v>
      </c>
      <c r="CF752" t="s">
        <v>334</v>
      </c>
      <c r="CG752" s="1">
        <v>37813</v>
      </c>
      <c r="CH752" t="s">
        <v>334</v>
      </c>
      <c r="CI752" t="s">
        <v>334</v>
      </c>
      <c r="CJ752" t="s">
        <v>334</v>
      </c>
      <c r="CK752" t="s">
        <v>338</v>
      </c>
      <c r="CL752" t="s">
        <v>3553</v>
      </c>
      <c r="CM752">
        <v>83</v>
      </c>
      <c r="CN752" s="1">
        <v>44835</v>
      </c>
      <c r="CP752"/>
      <c r="CQ752"/>
      <c r="CR752"/>
      <c r="CS752"/>
      <c r="CT752"/>
      <c r="CU752" s="23"/>
      <c r="CV752"/>
      <c r="CW752"/>
      <c r="CX752"/>
    </row>
    <row r="753" spans="1:102" x14ac:dyDescent="0.35">
      <c r="A753" t="s">
        <v>143</v>
      </c>
      <c r="B753" t="s">
        <v>390</v>
      </c>
      <c r="C753">
        <v>675977</v>
      </c>
      <c r="D753" t="s">
        <v>3554</v>
      </c>
      <c r="E753" t="s">
        <v>646</v>
      </c>
      <c r="F753" t="s">
        <v>647</v>
      </c>
      <c r="G753" t="s">
        <v>166</v>
      </c>
      <c r="H753" t="s">
        <v>343</v>
      </c>
      <c r="I753">
        <v>83.9</v>
      </c>
      <c r="K753" t="s">
        <v>334</v>
      </c>
      <c r="L753" t="s">
        <v>339</v>
      </c>
      <c r="M753">
        <v>2</v>
      </c>
      <c r="N753">
        <v>1</v>
      </c>
      <c r="P753">
        <v>4</v>
      </c>
      <c r="Q753">
        <v>4</v>
      </c>
      <c r="T753" s="8">
        <v>2.9957500000000001</v>
      </c>
      <c r="U753" s="8">
        <v>0.20341999999999999</v>
      </c>
      <c r="V753">
        <v>60.5</v>
      </c>
      <c r="W753" s="8">
        <v>1.0844499999999999</v>
      </c>
      <c r="X753" s="8">
        <v>1.2878700000000001</v>
      </c>
      <c r="Y753" s="8">
        <v>2.6124999999999998</v>
      </c>
      <c r="Z753" s="8">
        <v>0.15640999999999999</v>
      </c>
      <c r="AA753" s="8">
        <v>0</v>
      </c>
      <c r="AC753" s="8">
        <v>1.7078800000000001</v>
      </c>
      <c r="AD753">
        <v>57.1</v>
      </c>
      <c r="AF753">
        <v>0</v>
      </c>
      <c r="AI753" s="8">
        <v>2.0088499999999998</v>
      </c>
      <c r="AJ753" s="8">
        <v>0.78280000000000005</v>
      </c>
      <c r="AK753" s="8">
        <v>0.40478999999999998</v>
      </c>
      <c r="AL753" s="8">
        <v>3.1964299999999999</v>
      </c>
      <c r="AM753">
        <v>1.7341899999999999</v>
      </c>
      <c r="AN753">
        <v>1.01979</v>
      </c>
      <c r="AO753">
        <v>0.19091</v>
      </c>
      <c r="AP753">
        <v>2.9576699999999998</v>
      </c>
      <c r="AR753">
        <v>2</v>
      </c>
      <c r="AS753">
        <v>6</v>
      </c>
      <c r="AT753">
        <v>3</v>
      </c>
      <c r="AU753">
        <v>1</v>
      </c>
      <c r="AV753" s="4">
        <v>7156.5</v>
      </c>
      <c r="AW753">
        <v>0</v>
      </c>
      <c r="AX753">
        <v>1</v>
      </c>
      <c r="AZ753" s="1">
        <v>44693</v>
      </c>
      <c r="BA753">
        <v>8</v>
      </c>
      <c r="BB753">
        <v>5</v>
      </c>
      <c r="BC753">
        <v>6</v>
      </c>
      <c r="BD753">
        <v>40</v>
      </c>
      <c r="BE753">
        <v>1</v>
      </c>
      <c r="BF753">
        <v>0</v>
      </c>
      <c r="BG753">
        <v>40</v>
      </c>
      <c r="BH753">
        <v>43810</v>
      </c>
      <c r="BI753">
        <v>6</v>
      </c>
      <c r="BJ753">
        <v>3</v>
      </c>
      <c r="BK753">
        <v>4</v>
      </c>
      <c r="BL753">
        <v>44</v>
      </c>
      <c r="BM753">
        <v>1</v>
      </c>
      <c r="BN753">
        <v>0</v>
      </c>
      <c r="BO753">
        <v>44</v>
      </c>
      <c r="BP753">
        <v>43440</v>
      </c>
      <c r="BQ753">
        <v>7</v>
      </c>
      <c r="BR753">
        <v>7</v>
      </c>
      <c r="BS753">
        <v>0</v>
      </c>
      <c r="BT753">
        <v>40</v>
      </c>
      <c r="BU753">
        <v>1</v>
      </c>
      <c r="BV753">
        <v>0</v>
      </c>
      <c r="BW753">
        <v>40</v>
      </c>
      <c r="BX753" s="8">
        <v>41.332999999999998</v>
      </c>
      <c r="BZ753" t="s">
        <v>3555</v>
      </c>
      <c r="CA753" t="s">
        <v>3556</v>
      </c>
      <c r="CB753">
        <v>76119</v>
      </c>
      <c r="CC753">
        <v>910</v>
      </c>
      <c r="CD753">
        <v>8175349933</v>
      </c>
      <c r="CE753" t="s">
        <v>336</v>
      </c>
      <c r="CF753" t="s">
        <v>334</v>
      </c>
      <c r="CG753" s="1">
        <v>37770</v>
      </c>
      <c r="CH753" t="s">
        <v>334</v>
      </c>
      <c r="CI753" t="s">
        <v>334</v>
      </c>
      <c r="CJ753" t="s">
        <v>334</v>
      </c>
      <c r="CK753" t="s">
        <v>338</v>
      </c>
      <c r="CL753" t="s">
        <v>3557</v>
      </c>
      <c r="CM753">
        <v>100</v>
      </c>
      <c r="CN753" s="1">
        <v>44835</v>
      </c>
      <c r="CP753"/>
      <c r="CQ753"/>
      <c r="CR753"/>
      <c r="CS753"/>
      <c r="CT753"/>
      <c r="CU753" s="23"/>
      <c r="CV753">
        <v>2</v>
      </c>
      <c r="CW753"/>
      <c r="CX753"/>
    </row>
    <row r="754" spans="1:102" x14ac:dyDescent="0.35">
      <c r="A754" t="s">
        <v>143</v>
      </c>
      <c r="B754" t="s">
        <v>390</v>
      </c>
      <c r="C754">
        <v>675978</v>
      </c>
      <c r="D754" t="s">
        <v>3558</v>
      </c>
      <c r="E754" t="s">
        <v>3559</v>
      </c>
      <c r="F754" t="s">
        <v>1878</v>
      </c>
      <c r="G754" t="s">
        <v>166</v>
      </c>
      <c r="H754" t="s">
        <v>346</v>
      </c>
      <c r="I754">
        <v>40.799999999999997</v>
      </c>
      <c r="K754" t="s">
        <v>337</v>
      </c>
      <c r="L754" t="s">
        <v>339</v>
      </c>
      <c r="M754">
        <v>1</v>
      </c>
      <c r="N754">
        <v>1</v>
      </c>
      <c r="P754">
        <v>4</v>
      </c>
      <c r="Q754">
        <v>4</v>
      </c>
      <c r="T754" s="8">
        <v>2.6059800000000002</v>
      </c>
      <c r="U754" s="8">
        <v>0.31120999999999999</v>
      </c>
      <c r="V754">
        <v>83.8</v>
      </c>
      <c r="W754" s="8">
        <v>0.95289000000000001</v>
      </c>
      <c r="X754" s="8">
        <v>1.2641</v>
      </c>
      <c r="Y754" s="8">
        <v>2.30864</v>
      </c>
      <c r="Z754" s="8">
        <v>0.20102</v>
      </c>
      <c r="AA754" s="8">
        <v>0.1087</v>
      </c>
      <c r="AC754" s="8">
        <v>1.34188</v>
      </c>
      <c r="AE754">
        <v>6</v>
      </c>
      <c r="AF754">
        <v>1</v>
      </c>
      <c r="AI754" s="8">
        <v>2.0249899999999998</v>
      </c>
      <c r="AJ754" s="8">
        <v>0.77481</v>
      </c>
      <c r="AK754" s="8">
        <v>0.40128999999999998</v>
      </c>
      <c r="AL754" s="8">
        <v>3.2010800000000001</v>
      </c>
      <c r="AM754">
        <v>1.3516900000000001</v>
      </c>
      <c r="AN754">
        <v>0.90532000000000001</v>
      </c>
      <c r="AO754">
        <v>0.29460999999999998</v>
      </c>
      <c r="AP754">
        <v>2.5691199999999998</v>
      </c>
      <c r="AR754">
        <v>1</v>
      </c>
      <c r="AS754">
        <v>5</v>
      </c>
      <c r="AT754">
        <v>9</v>
      </c>
      <c r="AU754">
        <v>3</v>
      </c>
      <c r="AV754" s="4">
        <v>35000</v>
      </c>
      <c r="AW754">
        <v>0</v>
      </c>
      <c r="AX754">
        <v>3</v>
      </c>
      <c r="AZ754" s="1">
        <v>44785</v>
      </c>
      <c r="BA754">
        <v>10</v>
      </c>
      <c r="BB754">
        <v>4</v>
      </c>
      <c r="BC754">
        <v>6</v>
      </c>
      <c r="BD754">
        <v>213</v>
      </c>
      <c r="BE754">
        <v>1</v>
      </c>
      <c r="BF754">
        <v>0</v>
      </c>
      <c r="BG754">
        <v>213</v>
      </c>
      <c r="BH754">
        <v>44335</v>
      </c>
      <c r="BI754">
        <v>14</v>
      </c>
      <c r="BJ754">
        <v>11</v>
      </c>
      <c r="BK754">
        <v>7</v>
      </c>
      <c r="BL754">
        <v>72</v>
      </c>
      <c r="BM754">
        <v>1</v>
      </c>
      <c r="BN754">
        <v>0</v>
      </c>
      <c r="BO754">
        <v>72</v>
      </c>
      <c r="BP754">
        <v>43663</v>
      </c>
      <c r="BQ754">
        <v>5</v>
      </c>
      <c r="BR754">
        <v>4</v>
      </c>
      <c r="BS754">
        <v>1</v>
      </c>
      <c r="BT754">
        <v>52</v>
      </c>
      <c r="BU754">
        <v>1</v>
      </c>
      <c r="BV754">
        <v>0</v>
      </c>
      <c r="BW754">
        <v>52</v>
      </c>
      <c r="BX754" s="8">
        <v>139.167</v>
      </c>
      <c r="BZ754" t="s">
        <v>3560</v>
      </c>
      <c r="CA754" t="s">
        <v>3561</v>
      </c>
      <c r="CB754">
        <v>79339</v>
      </c>
      <c r="CC754">
        <v>751</v>
      </c>
      <c r="CD754">
        <v>8063856600</v>
      </c>
      <c r="CE754" t="s">
        <v>336</v>
      </c>
      <c r="CF754" t="s">
        <v>334</v>
      </c>
      <c r="CG754" s="1">
        <v>37797</v>
      </c>
      <c r="CH754" t="s">
        <v>334</v>
      </c>
      <c r="CI754" t="s">
        <v>334</v>
      </c>
      <c r="CJ754" t="s">
        <v>334</v>
      </c>
      <c r="CK754" t="s">
        <v>338</v>
      </c>
      <c r="CL754" t="s">
        <v>3562</v>
      </c>
      <c r="CM754">
        <v>80</v>
      </c>
      <c r="CN754" s="1">
        <v>44835</v>
      </c>
      <c r="CP754"/>
      <c r="CQ754"/>
      <c r="CR754"/>
      <c r="CS754"/>
      <c r="CT754"/>
      <c r="CU754" s="23"/>
      <c r="CV754">
        <v>2</v>
      </c>
      <c r="CW754"/>
      <c r="CX754"/>
    </row>
    <row r="755" spans="1:102" x14ac:dyDescent="0.35">
      <c r="A755" t="s">
        <v>143</v>
      </c>
      <c r="B755" t="s">
        <v>390</v>
      </c>
      <c r="C755">
        <v>675979</v>
      </c>
      <c r="D755" t="s">
        <v>3563</v>
      </c>
      <c r="E755" t="s">
        <v>587</v>
      </c>
      <c r="F755" t="s">
        <v>630</v>
      </c>
      <c r="G755" t="s">
        <v>167</v>
      </c>
      <c r="H755" t="s">
        <v>350</v>
      </c>
      <c r="I755">
        <v>43.9</v>
      </c>
      <c r="K755" t="s">
        <v>334</v>
      </c>
      <c r="L755" t="s">
        <v>339</v>
      </c>
      <c r="M755">
        <v>3</v>
      </c>
      <c r="N755">
        <v>4</v>
      </c>
      <c r="P755">
        <v>3</v>
      </c>
      <c r="Q755">
        <v>3</v>
      </c>
      <c r="R755">
        <v>3</v>
      </c>
      <c r="T755" s="8">
        <v>4.4961000000000002</v>
      </c>
      <c r="U755" s="8">
        <v>0.41896</v>
      </c>
      <c r="V755">
        <v>43.6</v>
      </c>
      <c r="W755" s="8">
        <v>1.3774</v>
      </c>
      <c r="X755" s="8">
        <v>1.79636</v>
      </c>
      <c r="Y755" s="8">
        <v>3.7450100000000002</v>
      </c>
      <c r="Z755" s="8">
        <v>0.27953</v>
      </c>
      <c r="AA755" s="8">
        <v>4.1750000000000002E-2</v>
      </c>
      <c r="AC755" s="8">
        <v>2.6997399999999998</v>
      </c>
      <c r="AD755">
        <v>55.6</v>
      </c>
      <c r="AF755">
        <v>1</v>
      </c>
      <c r="AI755" s="8">
        <v>1.98143</v>
      </c>
      <c r="AJ755" s="8">
        <v>0.75183999999999995</v>
      </c>
      <c r="AK755" s="8">
        <v>0.35493000000000002</v>
      </c>
      <c r="AL755" s="8">
        <v>3.0882100000000001</v>
      </c>
      <c r="AM755">
        <v>2.7792599999999998</v>
      </c>
      <c r="AN755">
        <v>1.3486</v>
      </c>
      <c r="AO755">
        <v>0.44841999999999999</v>
      </c>
      <c r="AP755">
        <v>4.5945099999999996</v>
      </c>
      <c r="AR755">
        <v>2</v>
      </c>
      <c r="AS755">
        <v>0</v>
      </c>
      <c r="AT755">
        <v>1</v>
      </c>
      <c r="AU755">
        <v>2</v>
      </c>
      <c r="AV755" s="4">
        <v>13850</v>
      </c>
      <c r="AW755">
        <v>0</v>
      </c>
      <c r="AX755">
        <v>2</v>
      </c>
      <c r="AZ755" s="1">
        <v>44644</v>
      </c>
      <c r="BA755">
        <v>7</v>
      </c>
      <c r="BB755">
        <v>5</v>
      </c>
      <c r="BC755">
        <v>2</v>
      </c>
      <c r="BD755">
        <v>44</v>
      </c>
      <c r="BE755">
        <v>1</v>
      </c>
      <c r="BF755">
        <v>0</v>
      </c>
      <c r="BG755">
        <v>44</v>
      </c>
      <c r="BH755">
        <v>43866</v>
      </c>
      <c r="BI755">
        <v>7</v>
      </c>
      <c r="BJ755">
        <v>7</v>
      </c>
      <c r="BK755">
        <v>0</v>
      </c>
      <c r="BL755">
        <v>56</v>
      </c>
      <c r="BM755">
        <v>1</v>
      </c>
      <c r="BN755">
        <v>0</v>
      </c>
      <c r="BO755">
        <v>56</v>
      </c>
      <c r="BP755">
        <v>43509</v>
      </c>
      <c r="BQ755">
        <v>4</v>
      </c>
      <c r="BR755">
        <v>4</v>
      </c>
      <c r="BS755">
        <v>0</v>
      </c>
      <c r="BT755">
        <v>20</v>
      </c>
      <c r="BU755">
        <v>1</v>
      </c>
      <c r="BV755">
        <v>0</v>
      </c>
      <c r="BW755">
        <v>20</v>
      </c>
      <c r="BX755" s="8">
        <v>44</v>
      </c>
      <c r="BZ755" t="s">
        <v>3564</v>
      </c>
      <c r="CA755" t="s">
        <v>3565</v>
      </c>
      <c r="CB755">
        <v>77802</v>
      </c>
      <c r="CC755">
        <v>190</v>
      </c>
      <c r="CD755">
        <v>9797764778</v>
      </c>
      <c r="CE755" t="s">
        <v>336</v>
      </c>
      <c r="CF755" t="s">
        <v>334</v>
      </c>
      <c r="CG755" s="1">
        <v>37799</v>
      </c>
      <c r="CH755" t="s">
        <v>337</v>
      </c>
      <c r="CI755" t="s">
        <v>334</v>
      </c>
      <c r="CJ755" t="s">
        <v>334</v>
      </c>
      <c r="CK755" t="s">
        <v>338</v>
      </c>
      <c r="CL755" t="s">
        <v>3566</v>
      </c>
      <c r="CM755">
        <v>48</v>
      </c>
      <c r="CN755" s="1">
        <v>44835</v>
      </c>
      <c r="CP755"/>
      <c r="CQ755"/>
      <c r="CR755"/>
      <c r="CS755"/>
      <c r="CT755"/>
      <c r="CU755" s="23"/>
      <c r="CV755"/>
      <c r="CW755"/>
      <c r="CX755"/>
    </row>
    <row r="756" spans="1:102" x14ac:dyDescent="0.35">
      <c r="A756" t="s">
        <v>143</v>
      </c>
      <c r="B756" t="s">
        <v>390</v>
      </c>
      <c r="C756">
        <v>675980</v>
      </c>
      <c r="D756" t="s">
        <v>3567</v>
      </c>
      <c r="E756" t="s">
        <v>3568</v>
      </c>
      <c r="F756" t="s">
        <v>1383</v>
      </c>
      <c r="G756" t="s">
        <v>166</v>
      </c>
      <c r="H756" t="s">
        <v>346</v>
      </c>
      <c r="I756">
        <v>52.9</v>
      </c>
      <c r="K756" t="s">
        <v>334</v>
      </c>
      <c r="L756" t="s">
        <v>335</v>
      </c>
      <c r="M756">
        <v>3</v>
      </c>
      <c r="N756">
        <v>1</v>
      </c>
      <c r="P756">
        <v>5</v>
      </c>
      <c r="Q756">
        <v>5</v>
      </c>
      <c r="T756" s="8">
        <v>2.18913</v>
      </c>
      <c r="U756" s="8">
        <v>0.25431999999999999</v>
      </c>
      <c r="V756">
        <v>68.599999999999994</v>
      </c>
      <c r="W756" s="8">
        <v>0.71421000000000001</v>
      </c>
      <c r="X756" s="8">
        <v>0.96853</v>
      </c>
      <c r="Y756" s="8">
        <v>1.9221200000000001</v>
      </c>
      <c r="Z756" s="8">
        <v>0.47732000000000002</v>
      </c>
      <c r="AA756" s="8">
        <v>0</v>
      </c>
      <c r="AC756" s="8">
        <v>1.2205999999999999</v>
      </c>
      <c r="AE756">
        <v>6</v>
      </c>
      <c r="AG756">
        <v>6</v>
      </c>
      <c r="AI756" s="8">
        <v>2.0853199999999998</v>
      </c>
      <c r="AJ756" s="8">
        <v>0.79757</v>
      </c>
      <c r="AK756" s="8">
        <v>0.41361999999999999</v>
      </c>
      <c r="AL756" s="8">
        <v>3.2965100000000001</v>
      </c>
      <c r="AM756">
        <v>1.1939500000000001</v>
      </c>
      <c r="AN756">
        <v>0.65917999999999999</v>
      </c>
      <c r="AO756">
        <v>0.23358000000000001</v>
      </c>
      <c r="AP756">
        <v>2.0956899999999998</v>
      </c>
      <c r="AR756">
        <v>1</v>
      </c>
      <c r="AS756">
        <v>1</v>
      </c>
      <c r="AT756">
        <v>4</v>
      </c>
      <c r="AU756">
        <v>3</v>
      </c>
      <c r="AV756" s="4">
        <v>54333.19</v>
      </c>
      <c r="AW756">
        <v>0</v>
      </c>
      <c r="AX756">
        <v>3</v>
      </c>
      <c r="AZ756" s="1">
        <v>44701</v>
      </c>
      <c r="BA756">
        <v>5</v>
      </c>
      <c r="BB756">
        <v>5</v>
      </c>
      <c r="BC756">
        <v>0</v>
      </c>
      <c r="BD756">
        <v>24</v>
      </c>
      <c r="BE756">
        <v>1</v>
      </c>
      <c r="BF756">
        <v>0</v>
      </c>
      <c r="BG756">
        <v>24</v>
      </c>
      <c r="BH756">
        <v>43574</v>
      </c>
      <c r="BI756">
        <v>9</v>
      </c>
      <c r="BJ756">
        <v>6</v>
      </c>
      <c r="BK756">
        <v>3</v>
      </c>
      <c r="BL756">
        <v>68</v>
      </c>
      <c r="BM756">
        <v>1</v>
      </c>
      <c r="BN756">
        <v>0</v>
      </c>
      <c r="BO756">
        <v>68</v>
      </c>
      <c r="BP756">
        <v>43203</v>
      </c>
      <c r="BQ756">
        <v>6</v>
      </c>
      <c r="BR756">
        <v>4</v>
      </c>
      <c r="BS756">
        <v>2</v>
      </c>
      <c r="BT756">
        <v>44</v>
      </c>
      <c r="BU756">
        <v>1</v>
      </c>
      <c r="BV756">
        <v>0</v>
      </c>
      <c r="BW756">
        <v>44</v>
      </c>
      <c r="BX756" s="8">
        <v>42</v>
      </c>
      <c r="BZ756" t="s">
        <v>1440</v>
      </c>
      <c r="CA756" t="s">
        <v>3569</v>
      </c>
      <c r="CB756">
        <v>78620</v>
      </c>
      <c r="CC756">
        <v>631</v>
      </c>
      <c r="CD756">
        <v>5128585624</v>
      </c>
      <c r="CE756" t="s">
        <v>336</v>
      </c>
      <c r="CF756" t="s">
        <v>334</v>
      </c>
      <c r="CG756" s="1">
        <v>37824</v>
      </c>
      <c r="CH756" t="s">
        <v>334</v>
      </c>
      <c r="CI756" t="s">
        <v>334</v>
      </c>
      <c r="CJ756" t="s">
        <v>334</v>
      </c>
      <c r="CK756" t="s">
        <v>338</v>
      </c>
      <c r="CL756" t="s">
        <v>3570</v>
      </c>
      <c r="CM756">
        <v>60</v>
      </c>
      <c r="CN756" s="1">
        <v>44835</v>
      </c>
      <c r="CP756"/>
      <c r="CQ756"/>
      <c r="CR756">
        <v>12</v>
      </c>
      <c r="CS756"/>
      <c r="CT756"/>
      <c r="CU756" s="23"/>
      <c r="CV756">
        <v>2</v>
      </c>
      <c r="CW756"/>
      <c r="CX756"/>
    </row>
    <row r="757" spans="1:102" x14ac:dyDescent="0.35">
      <c r="A757" t="s">
        <v>143</v>
      </c>
      <c r="B757" t="s">
        <v>390</v>
      </c>
      <c r="C757">
        <v>675981</v>
      </c>
      <c r="D757" t="s">
        <v>3571</v>
      </c>
      <c r="E757" t="s">
        <v>2815</v>
      </c>
      <c r="F757" t="s">
        <v>581</v>
      </c>
      <c r="G757" t="s">
        <v>166</v>
      </c>
      <c r="H757" t="s">
        <v>346</v>
      </c>
      <c r="I757">
        <v>39</v>
      </c>
      <c r="K757" t="s">
        <v>334</v>
      </c>
      <c r="L757" t="s">
        <v>339</v>
      </c>
      <c r="M757">
        <v>2</v>
      </c>
      <c r="N757">
        <v>1</v>
      </c>
      <c r="P757">
        <v>4</v>
      </c>
      <c r="Q757">
        <v>4</v>
      </c>
      <c r="T757" s="8">
        <v>2.48786</v>
      </c>
      <c r="U757" s="8">
        <v>0.40064</v>
      </c>
      <c r="V757"/>
      <c r="W757" s="8">
        <v>0.66571999999999998</v>
      </c>
      <c r="X757" s="8">
        <v>1.06636</v>
      </c>
      <c r="Y757" s="8">
        <v>1.8856599999999999</v>
      </c>
      <c r="Z757" s="8">
        <v>0.23386000000000001</v>
      </c>
      <c r="AA757" s="8">
        <v>0</v>
      </c>
      <c r="AB757">
        <v>6</v>
      </c>
      <c r="AC757" s="8">
        <v>1.4215</v>
      </c>
      <c r="AE757">
        <v>6</v>
      </c>
      <c r="AF757">
        <v>1</v>
      </c>
      <c r="AI757" s="8">
        <v>1.9263699999999999</v>
      </c>
      <c r="AJ757" s="8">
        <v>0.75227999999999995</v>
      </c>
      <c r="AK757" s="8">
        <v>0.37220999999999999</v>
      </c>
      <c r="AL757" s="8">
        <v>3.0508600000000001</v>
      </c>
      <c r="AM757">
        <v>1.50519</v>
      </c>
      <c r="AN757">
        <v>0.65142</v>
      </c>
      <c r="AO757">
        <v>0.40889999999999999</v>
      </c>
      <c r="AP757">
        <v>2.5734300000000001</v>
      </c>
      <c r="AR757">
        <v>1</v>
      </c>
      <c r="AS757">
        <v>0</v>
      </c>
      <c r="AT757">
        <v>1</v>
      </c>
      <c r="AU757">
        <v>5</v>
      </c>
      <c r="AV757" s="4">
        <v>8188.3</v>
      </c>
      <c r="AW757">
        <v>0</v>
      </c>
      <c r="AX757">
        <v>5</v>
      </c>
      <c r="AZ757" s="1">
        <v>44608</v>
      </c>
      <c r="BA757">
        <v>6</v>
      </c>
      <c r="BB757">
        <v>6</v>
      </c>
      <c r="BC757">
        <v>1</v>
      </c>
      <c r="BD757">
        <v>36</v>
      </c>
      <c r="BE757">
        <v>1</v>
      </c>
      <c r="BF757">
        <v>0</v>
      </c>
      <c r="BG757">
        <v>36</v>
      </c>
      <c r="BH757">
        <v>44281</v>
      </c>
      <c r="BI757">
        <v>4</v>
      </c>
      <c r="BJ757">
        <v>3</v>
      </c>
      <c r="BK757">
        <v>1</v>
      </c>
      <c r="BL757">
        <v>20</v>
      </c>
      <c r="BM757">
        <v>1</v>
      </c>
      <c r="BN757">
        <v>0</v>
      </c>
      <c r="BO757">
        <v>20</v>
      </c>
      <c r="BP757">
        <v>43670</v>
      </c>
      <c r="BQ757">
        <v>8</v>
      </c>
      <c r="BR757">
        <v>8</v>
      </c>
      <c r="BS757">
        <v>0</v>
      </c>
      <c r="BT757">
        <v>56</v>
      </c>
      <c r="BU757">
        <v>1</v>
      </c>
      <c r="BV757">
        <v>0</v>
      </c>
      <c r="BW757">
        <v>56</v>
      </c>
      <c r="BX757" s="8">
        <v>34</v>
      </c>
      <c r="BZ757" t="s">
        <v>813</v>
      </c>
      <c r="CA757" t="s">
        <v>3572</v>
      </c>
      <c r="CB757">
        <v>75773</v>
      </c>
      <c r="CC757">
        <v>974</v>
      </c>
      <c r="CD757">
        <v>9035695366</v>
      </c>
      <c r="CE757" t="s">
        <v>336</v>
      </c>
      <c r="CF757" t="s">
        <v>334</v>
      </c>
      <c r="CG757" s="1">
        <v>37813</v>
      </c>
      <c r="CH757" t="s">
        <v>334</v>
      </c>
      <c r="CI757" t="s">
        <v>334</v>
      </c>
      <c r="CJ757" t="s">
        <v>337</v>
      </c>
      <c r="CK757" t="s">
        <v>338</v>
      </c>
      <c r="CL757" t="s">
        <v>3573</v>
      </c>
      <c r="CM757">
        <v>82</v>
      </c>
      <c r="CN757" s="1">
        <v>44835</v>
      </c>
      <c r="CP757"/>
      <c r="CQ757"/>
      <c r="CR757"/>
      <c r="CS757"/>
      <c r="CT757"/>
      <c r="CU757" s="23"/>
      <c r="CV757">
        <v>2</v>
      </c>
      <c r="CW757"/>
      <c r="CX757"/>
    </row>
    <row r="758" spans="1:102" x14ac:dyDescent="0.35">
      <c r="A758" t="s">
        <v>143</v>
      </c>
      <c r="B758" t="s">
        <v>390</v>
      </c>
      <c r="C758">
        <v>675982</v>
      </c>
      <c r="D758" t="s">
        <v>3574</v>
      </c>
      <c r="E758" t="s">
        <v>1057</v>
      </c>
      <c r="F758" t="s">
        <v>1058</v>
      </c>
      <c r="G758" t="s">
        <v>166</v>
      </c>
      <c r="H758" t="s">
        <v>333</v>
      </c>
      <c r="I758">
        <v>55.3</v>
      </c>
      <c r="K758" t="s">
        <v>334</v>
      </c>
      <c r="L758" t="s">
        <v>339</v>
      </c>
      <c r="M758">
        <v>2</v>
      </c>
      <c r="N758">
        <v>1</v>
      </c>
      <c r="P758">
        <v>1</v>
      </c>
      <c r="Q758">
        <v>3</v>
      </c>
      <c r="R758">
        <v>1</v>
      </c>
      <c r="T758" s="8"/>
      <c r="V758"/>
      <c r="W758" s="8"/>
      <c r="X758" s="8"/>
      <c r="Y758" s="8"/>
      <c r="Z758" s="8"/>
      <c r="AA758" s="8"/>
      <c r="AB758">
        <v>6</v>
      </c>
      <c r="AC758" s="8"/>
      <c r="AE758">
        <v>6</v>
      </c>
      <c r="AG758">
        <v>6</v>
      </c>
      <c r="AI758" s="8"/>
      <c r="AJ758" s="8"/>
      <c r="AK758" s="8"/>
      <c r="AL758" s="8"/>
      <c r="AR758">
        <v>0</v>
      </c>
      <c r="AS758">
        <v>0</v>
      </c>
      <c r="AT758">
        <v>0</v>
      </c>
      <c r="AU758">
        <v>0</v>
      </c>
      <c r="AV758" s="4">
        <v>0</v>
      </c>
      <c r="AW758">
        <v>0</v>
      </c>
      <c r="AX758">
        <v>0</v>
      </c>
      <c r="AZ758" s="1">
        <v>44491</v>
      </c>
      <c r="BA758">
        <v>6</v>
      </c>
      <c r="BB758">
        <v>6</v>
      </c>
      <c r="BC758">
        <v>0</v>
      </c>
      <c r="BD758">
        <v>48</v>
      </c>
      <c r="BE758">
        <v>1</v>
      </c>
      <c r="BF758">
        <v>0</v>
      </c>
      <c r="BG758">
        <v>48</v>
      </c>
      <c r="BH758">
        <v>43742</v>
      </c>
      <c r="BI758">
        <v>0</v>
      </c>
      <c r="BJ758">
        <v>0</v>
      </c>
      <c r="BK758">
        <v>0</v>
      </c>
      <c r="BL758">
        <v>0</v>
      </c>
      <c r="BM758">
        <v>0</v>
      </c>
      <c r="BN758">
        <v>0</v>
      </c>
      <c r="BO758">
        <v>0</v>
      </c>
      <c r="BP758">
        <v>43378</v>
      </c>
      <c r="BQ758">
        <v>4</v>
      </c>
      <c r="BR758">
        <v>3</v>
      </c>
      <c r="BS758">
        <v>1</v>
      </c>
      <c r="BT758">
        <v>24</v>
      </c>
      <c r="BU758">
        <v>1</v>
      </c>
      <c r="BV758">
        <v>0</v>
      </c>
      <c r="BW758">
        <v>24</v>
      </c>
      <c r="BX758" s="8">
        <v>28</v>
      </c>
      <c r="BZ758" t="s">
        <v>3574</v>
      </c>
      <c r="CA758" t="s">
        <v>3575</v>
      </c>
      <c r="CB758">
        <v>76901</v>
      </c>
      <c r="CC758">
        <v>930</v>
      </c>
      <c r="CD758">
        <v>3259440561</v>
      </c>
      <c r="CE758" t="s">
        <v>336</v>
      </c>
      <c r="CF758" t="s">
        <v>334</v>
      </c>
      <c r="CG758" s="1">
        <v>37825</v>
      </c>
      <c r="CH758" t="s">
        <v>334</v>
      </c>
      <c r="CI758" t="s">
        <v>334</v>
      </c>
      <c r="CJ758" t="s">
        <v>334</v>
      </c>
      <c r="CK758" t="s">
        <v>338</v>
      </c>
      <c r="CL758" t="s">
        <v>3576</v>
      </c>
      <c r="CM758">
        <v>90</v>
      </c>
      <c r="CN758" s="1">
        <v>44835</v>
      </c>
      <c r="CP758"/>
      <c r="CQ758"/>
      <c r="CR758">
        <v>12</v>
      </c>
      <c r="CS758"/>
      <c r="CT758"/>
      <c r="CU758" s="23"/>
      <c r="CV758"/>
      <c r="CW758">
        <v>6</v>
      </c>
      <c r="CX758">
        <v>6</v>
      </c>
    </row>
    <row r="759" spans="1:102" x14ac:dyDescent="0.35">
      <c r="A759" t="s">
        <v>143</v>
      </c>
      <c r="B759" t="s">
        <v>390</v>
      </c>
      <c r="C759">
        <v>675985</v>
      </c>
      <c r="D759" t="s">
        <v>3577</v>
      </c>
      <c r="E759" t="s">
        <v>536</v>
      </c>
      <c r="F759" t="s">
        <v>537</v>
      </c>
      <c r="G759" t="s">
        <v>166</v>
      </c>
      <c r="H759" t="s">
        <v>333</v>
      </c>
      <c r="I759">
        <v>74.5</v>
      </c>
      <c r="K759" t="s">
        <v>334</v>
      </c>
      <c r="L759" t="s">
        <v>339</v>
      </c>
      <c r="M759">
        <v>3</v>
      </c>
      <c r="N759">
        <v>2</v>
      </c>
      <c r="P759">
        <v>5</v>
      </c>
      <c r="Q759">
        <v>5</v>
      </c>
      <c r="T759" s="8">
        <v>3.3367499999999999</v>
      </c>
      <c r="U759" s="8">
        <v>0.35596</v>
      </c>
      <c r="V759">
        <v>56.6</v>
      </c>
      <c r="W759" s="8">
        <v>0.74345000000000006</v>
      </c>
      <c r="X759" s="8">
        <v>1.09941</v>
      </c>
      <c r="Y759" s="8">
        <v>2.92502</v>
      </c>
      <c r="Z759" s="8">
        <v>0.2319</v>
      </c>
      <c r="AA759" s="8">
        <v>5.9400000000000001E-2</v>
      </c>
      <c r="AC759" s="8">
        <v>2.2373400000000001</v>
      </c>
      <c r="AD759">
        <v>33.299999999999997</v>
      </c>
      <c r="AF759">
        <v>3</v>
      </c>
      <c r="AI759" s="8">
        <v>1.7919799999999999</v>
      </c>
      <c r="AJ759" s="8">
        <v>0.74292000000000002</v>
      </c>
      <c r="AK759" s="8">
        <v>0.38078000000000001</v>
      </c>
      <c r="AL759" s="8">
        <v>2.91568</v>
      </c>
      <c r="AM759">
        <v>2.5467300000000002</v>
      </c>
      <c r="AN759">
        <v>0.73665000000000003</v>
      </c>
      <c r="AO759">
        <v>0.35511999999999999</v>
      </c>
      <c r="AP759">
        <v>3.6115400000000002</v>
      </c>
      <c r="AR759">
        <v>1</v>
      </c>
      <c r="AS759">
        <v>2</v>
      </c>
      <c r="AT759">
        <v>1</v>
      </c>
      <c r="AU759">
        <v>1</v>
      </c>
      <c r="AV759" s="4">
        <v>144600</v>
      </c>
      <c r="AW759">
        <v>0</v>
      </c>
      <c r="AX759">
        <v>1</v>
      </c>
      <c r="AZ759" s="1">
        <v>44567</v>
      </c>
      <c r="BA759">
        <v>5</v>
      </c>
      <c r="BB759">
        <v>5</v>
      </c>
      <c r="BC759">
        <v>0</v>
      </c>
      <c r="BD759">
        <v>52</v>
      </c>
      <c r="BE759">
        <v>1</v>
      </c>
      <c r="BF759">
        <v>0</v>
      </c>
      <c r="BG759">
        <v>52</v>
      </c>
      <c r="BH759">
        <v>44119</v>
      </c>
      <c r="BI759">
        <v>8</v>
      </c>
      <c r="BJ759">
        <v>7</v>
      </c>
      <c r="BK759">
        <v>1</v>
      </c>
      <c r="BL759">
        <v>68</v>
      </c>
      <c r="BM759">
        <v>1</v>
      </c>
      <c r="BN759">
        <v>0</v>
      </c>
      <c r="BO759">
        <v>68</v>
      </c>
      <c r="BP759">
        <v>43608</v>
      </c>
      <c r="BQ759">
        <v>13</v>
      </c>
      <c r="BR759">
        <v>6</v>
      </c>
      <c r="BS759">
        <v>7</v>
      </c>
      <c r="BT759">
        <v>234</v>
      </c>
      <c r="BU759">
        <v>1</v>
      </c>
      <c r="BV759">
        <v>0</v>
      </c>
      <c r="BW759">
        <v>234</v>
      </c>
      <c r="BX759" s="8">
        <v>87.667000000000002</v>
      </c>
      <c r="BZ759" t="s">
        <v>2578</v>
      </c>
      <c r="CA759" t="s">
        <v>3578</v>
      </c>
      <c r="CB759">
        <v>79705</v>
      </c>
      <c r="CC759">
        <v>794</v>
      </c>
      <c r="CD759">
        <v>8176321000</v>
      </c>
      <c r="CE759" t="s">
        <v>336</v>
      </c>
      <c r="CF759" t="s">
        <v>334</v>
      </c>
      <c r="CG759" s="1">
        <v>37851</v>
      </c>
      <c r="CH759" t="s">
        <v>334</v>
      </c>
      <c r="CI759" t="s">
        <v>334</v>
      </c>
      <c r="CJ759" t="s">
        <v>334</v>
      </c>
      <c r="CK759" t="s">
        <v>338</v>
      </c>
      <c r="CL759" t="s">
        <v>3579</v>
      </c>
      <c r="CM759">
        <v>112</v>
      </c>
      <c r="CN759" s="1">
        <v>44835</v>
      </c>
      <c r="CP759"/>
      <c r="CQ759"/>
      <c r="CR759"/>
      <c r="CS759"/>
      <c r="CT759"/>
      <c r="CU759" s="23"/>
      <c r="CV759">
        <v>2</v>
      </c>
      <c r="CW759"/>
      <c r="CX759"/>
    </row>
    <row r="760" spans="1:102" x14ac:dyDescent="0.35">
      <c r="A760" t="s">
        <v>143</v>
      </c>
      <c r="B760" t="s">
        <v>390</v>
      </c>
      <c r="C760">
        <v>675986</v>
      </c>
      <c r="D760" t="s">
        <v>3580</v>
      </c>
      <c r="E760" t="s">
        <v>548</v>
      </c>
      <c r="F760" t="s">
        <v>450</v>
      </c>
      <c r="G760" t="s">
        <v>166</v>
      </c>
      <c r="H760" t="s">
        <v>346</v>
      </c>
      <c r="I760">
        <v>98</v>
      </c>
      <c r="K760" t="s">
        <v>334</v>
      </c>
      <c r="L760" t="s">
        <v>339</v>
      </c>
      <c r="M760">
        <v>1</v>
      </c>
      <c r="N760">
        <v>1</v>
      </c>
      <c r="P760">
        <v>4</v>
      </c>
      <c r="Q760">
        <v>3</v>
      </c>
      <c r="R760">
        <v>4</v>
      </c>
      <c r="T760" s="8">
        <v>2.5927199999999999</v>
      </c>
      <c r="U760" s="8">
        <v>0.16134000000000001</v>
      </c>
      <c r="V760">
        <v>69.400000000000006</v>
      </c>
      <c r="W760" s="8">
        <v>0.89729000000000003</v>
      </c>
      <c r="X760" s="8">
        <v>1.05863</v>
      </c>
      <c r="Y760" s="8">
        <v>2.3196500000000002</v>
      </c>
      <c r="Z760" s="8">
        <v>0.14021</v>
      </c>
      <c r="AA760" s="8">
        <v>5.0250000000000003E-2</v>
      </c>
      <c r="AC760" s="8">
        <v>1.53409</v>
      </c>
      <c r="AD760">
        <v>84.6</v>
      </c>
      <c r="AF760">
        <v>0</v>
      </c>
      <c r="AI760" s="8">
        <v>1.86948</v>
      </c>
      <c r="AJ760" s="8">
        <v>0.81677999999999995</v>
      </c>
      <c r="AK760" s="8">
        <v>0.58125000000000004</v>
      </c>
      <c r="AL760" s="8">
        <v>3.2675100000000001</v>
      </c>
      <c r="AM760">
        <v>1.6738500000000001</v>
      </c>
      <c r="AN760">
        <v>0.80867999999999995</v>
      </c>
      <c r="AO760">
        <v>0.10545</v>
      </c>
      <c r="AP760">
        <v>2.5040800000000001</v>
      </c>
      <c r="AR760">
        <v>11</v>
      </c>
      <c r="AS760">
        <v>11</v>
      </c>
      <c r="AT760">
        <v>1</v>
      </c>
      <c r="AU760">
        <v>3</v>
      </c>
      <c r="AV760" s="4">
        <v>42015.25</v>
      </c>
      <c r="AW760">
        <v>1</v>
      </c>
      <c r="AX760">
        <v>4</v>
      </c>
      <c r="AZ760" s="1">
        <v>44546</v>
      </c>
      <c r="BA760">
        <v>2</v>
      </c>
      <c r="BB760">
        <v>2</v>
      </c>
      <c r="BC760">
        <v>0</v>
      </c>
      <c r="BD760">
        <v>12</v>
      </c>
      <c r="BE760">
        <v>1</v>
      </c>
      <c r="BF760">
        <v>0</v>
      </c>
      <c r="BG760">
        <v>12</v>
      </c>
      <c r="BH760">
        <v>43749</v>
      </c>
      <c r="BI760">
        <v>10</v>
      </c>
      <c r="BJ760">
        <v>8</v>
      </c>
      <c r="BK760">
        <v>5</v>
      </c>
      <c r="BL760">
        <v>107</v>
      </c>
      <c r="BM760">
        <v>1</v>
      </c>
      <c r="BN760">
        <v>0</v>
      </c>
      <c r="BO760">
        <v>107</v>
      </c>
      <c r="BP760">
        <v>43392</v>
      </c>
      <c r="BQ760">
        <v>8</v>
      </c>
      <c r="BR760">
        <v>0</v>
      </c>
      <c r="BS760">
        <v>8</v>
      </c>
      <c r="BT760">
        <v>80</v>
      </c>
      <c r="BU760">
        <v>0</v>
      </c>
      <c r="BV760">
        <v>0</v>
      </c>
      <c r="BW760">
        <v>80</v>
      </c>
      <c r="BX760" s="8">
        <v>55</v>
      </c>
      <c r="BZ760" t="s">
        <v>989</v>
      </c>
      <c r="CA760" t="s">
        <v>3581</v>
      </c>
      <c r="CB760">
        <v>77090</v>
      </c>
      <c r="CC760">
        <v>610</v>
      </c>
      <c r="CD760">
        <v>8322496500</v>
      </c>
      <c r="CE760" t="s">
        <v>336</v>
      </c>
      <c r="CF760" t="s">
        <v>334</v>
      </c>
      <c r="CG760" s="1">
        <v>37805</v>
      </c>
      <c r="CH760" t="s">
        <v>334</v>
      </c>
      <c r="CI760" t="s">
        <v>334</v>
      </c>
      <c r="CJ760" t="s">
        <v>334</v>
      </c>
      <c r="CK760" t="s">
        <v>338</v>
      </c>
      <c r="CL760" t="s">
        <v>3582</v>
      </c>
      <c r="CM760">
        <v>125</v>
      </c>
      <c r="CN760" s="1">
        <v>44835</v>
      </c>
      <c r="CP760"/>
      <c r="CQ760"/>
      <c r="CR760"/>
      <c r="CS760"/>
      <c r="CT760"/>
      <c r="CU760" s="23"/>
      <c r="CV760"/>
      <c r="CW760"/>
      <c r="CX760"/>
    </row>
    <row r="761" spans="1:102" x14ac:dyDescent="0.35">
      <c r="A761" t="s">
        <v>143</v>
      </c>
      <c r="B761" t="s">
        <v>390</v>
      </c>
      <c r="C761">
        <v>675988</v>
      </c>
      <c r="D761" t="s">
        <v>3583</v>
      </c>
      <c r="E761" t="s">
        <v>591</v>
      </c>
      <c r="F761" t="s">
        <v>865</v>
      </c>
      <c r="G761" t="s">
        <v>166</v>
      </c>
      <c r="H761" t="s">
        <v>333</v>
      </c>
      <c r="I761">
        <v>84.5</v>
      </c>
      <c r="K761" t="s">
        <v>334</v>
      </c>
      <c r="L761" t="s">
        <v>339</v>
      </c>
      <c r="M761">
        <v>4</v>
      </c>
      <c r="N761">
        <v>1</v>
      </c>
      <c r="P761">
        <v>2</v>
      </c>
      <c r="Q761">
        <v>2</v>
      </c>
      <c r="R761">
        <v>2</v>
      </c>
      <c r="T761" s="8">
        <v>3.30647</v>
      </c>
      <c r="U761" s="8">
        <v>0.27478999999999998</v>
      </c>
      <c r="V761">
        <v>65.400000000000006</v>
      </c>
      <c r="W761" s="8">
        <v>1.45244</v>
      </c>
      <c r="X761" s="8">
        <v>1.72723</v>
      </c>
      <c r="Y761" s="8">
        <v>2.9856199999999999</v>
      </c>
      <c r="Z761" s="8">
        <v>0.47091</v>
      </c>
      <c r="AA761" s="8">
        <v>6.7180000000000004E-2</v>
      </c>
      <c r="AC761" s="8">
        <v>1.5792299999999999</v>
      </c>
      <c r="AD761">
        <v>37.5</v>
      </c>
      <c r="AF761">
        <v>0</v>
      </c>
      <c r="AI761" s="8">
        <v>2.2002299999999999</v>
      </c>
      <c r="AJ761" s="8">
        <v>0.84462000000000004</v>
      </c>
      <c r="AK761" s="8">
        <v>0.53335999999999995</v>
      </c>
      <c r="AL761" s="8">
        <v>3.5782099999999999</v>
      </c>
      <c r="AM761">
        <v>1.46408</v>
      </c>
      <c r="AN761">
        <v>1.26586</v>
      </c>
      <c r="AO761">
        <v>0.19572000000000001</v>
      </c>
      <c r="AP761">
        <v>2.91614</v>
      </c>
      <c r="AR761">
        <v>8</v>
      </c>
      <c r="AS761">
        <v>1</v>
      </c>
      <c r="AT761">
        <v>3</v>
      </c>
      <c r="AU761">
        <v>6</v>
      </c>
      <c r="AV761" s="4">
        <v>33042.99</v>
      </c>
      <c r="AW761">
        <v>0</v>
      </c>
      <c r="AX761">
        <v>6</v>
      </c>
      <c r="AZ761" s="1">
        <v>44238</v>
      </c>
      <c r="BA761">
        <v>2</v>
      </c>
      <c r="BB761">
        <v>0</v>
      </c>
      <c r="BC761">
        <v>2</v>
      </c>
      <c r="BD761">
        <v>16</v>
      </c>
      <c r="BE761">
        <v>0</v>
      </c>
      <c r="BF761">
        <v>0</v>
      </c>
      <c r="BG761">
        <v>16</v>
      </c>
      <c r="BH761">
        <v>43553</v>
      </c>
      <c r="BI761">
        <v>3</v>
      </c>
      <c r="BJ761">
        <v>2</v>
      </c>
      <c r="BK761">
        <v>0</v>
      </c>
      <c r="BL761">
        <v>12</v>
      </c>
      <c r="BM761">
        <v>1</v>
      </c>
      <c r="BN761">
        <v>0</v>
      </c>
      <c r="BO761">
        <v>12</v>
      </c>
      <c r="BP761">
        <v>43181</v>
      </c>
      <c r="BQ761">
        <v>4</v>
      </c>
      <c r="BR761">
        <v>4</v>
      </c>
      <c r="BS761">
        <v>0</v>
      </c>
      <c r="BT761">
        <v>24</v>
      </c>
      <c r="BU761">
        <v>1</v>
      </c>
      <c r="BV761">
        <v>0</v>
      </c>
      <c r="BW761">
        <v>24</v>
      </c>
      <c r="BX761" s="8">
        <v>16</v>
      </c>
      <c r="BZ761" t="s">
        <v>3584</v>
      </c>
      <c r="CA761" t="s">
        <v>3585</v>
      </c>
      <c r="CB761">
        <v>76086</v>
      </c>
      <c r="CC761">
        <v>843</v>
      </c>
      <c r="CD761">
        <v>8175990000</v>
      </c>
      <c r="CE761" t="s">
        <v>336</v>
      </c>
      <c r="CF761" t="s">
        <v>334</v>
      </c>
      <c r="CG761" s="1">
        <v>37846</v>
      </c>
      <c r="CH761" t="s">
        <v>334</v>
      </c>
      <c r="CI761" t="s">
        <v>334</v>
      </c>
      <c r="CJ761" t="s">
        <v>334</v>
      </c>
      <c r="CK761" t="s">
        <v>338</v>
      </c>
      <c r="CL761" t="s">
        <v>3586</v>
      </c>
      <c r="CM761">
        <v>132</v>
      </c>
      <c r="CN761" s="1">
        <v>44835</v>
      </c>
      <c r="CP761"/>
      <c r="CQ761"/>
      <c r="CR761"/>
      <c r="CS761"/>
      <c r="CT761"/>
      <c r="CU761" s="23"/>
      <c r="CV761"/>
      <c r="CW761"/>
      <c r="CX761"/>
    </row>
    <row r="762" spans="1:102" x14ac:dyDescent="0.35">
      <c r="A762" t="s">
        <v>143</v>
      </c>
      <c r="B762" t="s">
        <v>390</v>
      </c>
      <c r="C762">
        <v>675989</v>
      </c>
      <c r="D762" t="s">
        <v>3587</v>
      </c>
      <c r="E762" t="s">
        <v>3588</v>
      </c>
      <c r="F762" t="s">
        <v>458</v>
      </c>
      <c r="G762" t="s">
        <v>166</v>
      </c>
      <c r="H762" t="s">
        <v>346</v>
      </c>
      <c r="I762">
        <v>45.9</v>
      </c>
      <c r="K762" t="s">
        <v>334</v>
      </c>
      <c r="L762" t="s">
        <v>339</v>
      </c>
      <c r="M762">
        <v>4</v>
      </c>
      <c r="N762">
        <v>1</v>
      </c>
      <c r="P762">
        <v>5</v>
      </c>
      <c r="Q762">
        <v>5</v>
      </c>
      <c r="T762" s="8">
        <v>2.7040700000000002</v>
      </c>
      <c r="U762" s="8">
        <v>0.27426</v>
      </c>
      <c r="V762">
        <v>32.1</v>
      </c>
      <c r="W762" s="8">
        <v>0.88895000000000002</v>
      </c>
      <c r="X762" s="8">
        <v>1.1632100000000001</v>
      </c>
      <c r="Y762" s="8">
        <v>2.4847399999999999</v>
      </c>
      <c r="Z762" s="8">
        <v>0.14435000000000001</v>
      </c>
      <c r="AA762" s="8">
        <v>3.5500000000000002E-3</v>
      </c>
      <c r="AC762" s="8">
        <v>1.54087</v>
      </c>
      <c r="AE762">
        <v>6</v>
      </c>
      <c r="AG762">
        <v>6</v>
      </c>
      <c r="AI762" s="8">
        <v>1.76539</v>
      </c>
      <c r="AJ762" s="8">
        <v>0.72858000000000001</v>
      </c>
      <c r="AK762" s="8">
        <v>0.37001000000000001</v>
      </c>
      <c r="AL762" s="8">
        <v>2.8639899999999998</v>
      </c>
      <c r="AM762">
        <v>1.78037</v>
      </c>
      <c r="AN762">
        <v>0.89814000000000005</v>
      </c>
      <c r="AO762">
        <v>0.28158</v>
      </c>
      <c r="AP762">
        <v>2.97959</v>
      </c>
      <c r="AR762">
        <v>1</v>
      </c>
      <c r="AS762">
        <v>0</v>
      </c>
      <c r="AT762">
        <v>4</v>
      </c>
      <c r="AU762">
        <v>1</v>
      </c>
      <c r="AV762" s="4">
        <v>5000</v>
      </c>
      <c r="AW762">
        <v>0</v>
      </c>
      <c r="AX762">
        <v>1</v>
      </c>
      <c r="AZ762" s="1">
        <v>44771</v>
      </c>
      <c r="BA762">
        <v>5</v>
      </c>
      <c r="BB762">
        <v>3</v>
      </c>
      <c r="BC762">
        <v>2</v>
      </c>
      <c r="BD762">
        <v>48</v>
      </c>
      <c r="BE762">
        <v>1</v>
      </c>
      <c r="BF762">
        <v>0</v>
      </c>
      <c r="BG762">
        <v>48</v>
      </c>
      <c r="BH762">
        <v>44316</v>
      </c>
      <c r="BI762">
        <v>2</v>
      </c>
      <c r="BJ762">
        <v>1</v>
      </c>
      <c r="BK762">
        <v>1</v>
      </c>
      <c r="BL762">
        <v>16</v>
      </c>
      <c r="BM762">
        <v>1</v>
      </c>
      <c r="BN762">
        <v>0</v>
      </c>
      <c r="BO762">
        <v>16</v>
      </c>
      <c r="BP762">
        <v>43628</v>
      </c>
      <c r="BQ762">
        <v>1</v>
      </c>
      <c r="BR762">
        <v>0</v>
      </c>
      <c r="BS762">
        <v>0</v>
      </c>
      <c r="BT762">
        <v>16</v>
      </c>
      <c r="BU762">
        <v>0</v>
      </c>
      <c r="BV762">
        <v>0</v>
      </c>
      <c r="BW762">
        <v>16</v>
      </c>
      <c r="BX762" s="8">
        <v>32</v>
      </c>
      <c r="BZ762" t="s">
        <v>3589</v>
      </c>
      <c r="CA762" t="s">
        <v>3590</v>
      </c>
      <c r="CB762">
        <v>79529</v>
      </c>
      <c r="CC762">
        <v>744</v>
      </c>
      <c r="CD762">
        <v>9406583543</v>
      </c>
      <c r="CE762" t="s">
        <v>336</v>
      </c>
      <c r="CF762" t="s">
        <v>334</v>
      </c>
      <c r="CG762" s="1">
        <v>37893</v>
      </c>
      <c r="CH762" t="s">
        <v>334</v>
      </c>
      <c r="CI762" t="s">
        <v>334</v>
      </c>
      <c r="CJ762" t="s">
        <v>334</v>
      </c>
      <c r="CK762" t="s">
        <v>338</v>
      </c>
      <c r="CL762" t="s">
        <v>3591</v>
      </c>
      <c r="CM762">
        <v>66</v>
      </c>
      <c r="CN762" s="1">
        <v>44835</v>
      </c>
      <c r="CP762"/>
      <c r="CQ762"/>
      <c r="CR762">
        <v>12</v>
      </c>
      <c r="CS762"/>
      <c r="CT762"/>
      <c r="CU762" s="23"/>
      <c r="CV762">
        <v>2</v>
      </c>
      <c r="CW762"/>
      <c r="CX762"/>
    </row>
    <row r="763" spans="1:102" x14ac:dyDescent="0.35">
      <c r="A763" t="s">
        <v>143</v>
      </c>
      <c r="B763" t="s">
        <v>390</v>
      </c>
      <c r="C763">
        <v>675991</v>
      </c>
      <c r="D763" t="s">
        <v>3592</v>
      </c>
      <c r="E763" t="s">
        <v>1102</v>
      </c>
      <c r="F763" t="s">
        <v>450</v>
      </c>
      <c r="G763" t="s">
        <v>166</v>
      </c>
      <c r="H763" t="s">
        <v>333</v>
      </c>
      <c r="I763">
        <v>92.4</v>
      </c>
      <c r="K763" t="s">
        <v>334</v>
      </c>
      <c r="L763" t="s">
        <v>339</v>
      </c>
      <c r="M763">
        <v>2</v>
      </c>
      <c r="N763">
        <v>1</v>
      </c>
      <c r="P763">
        <v>5</v>
      </c>
      <c r="Q763">
        <v>5</v>
      </c>
      <c r="R763">
        <v>4</v>
      </c>
      <c r="T763" s="8">
        <v>3.2549199999999998</v>
      </c>
      <c r="U763" s="8">
        <v>0.18922</v>
      </c>
      <c r="V763">
        <v>76.2</v>
      </c>
      <c r="W763" s="8">
        <v>1.1547799999999999</v>
      </c>
      <c r="X763" s="8">
        <v>1.3440000000000001</v>
      </c>
      <c r="Y763" s="8">
        <v>2.7299099999999998</v>
      </c>
      <c r="Z763" s="8">
        <v>0.11443</v>
      </c>
      <c r="AA763" s="8">
        <v>0.11785</v>
      </c>
      <c r="AC763" s="8">
        <v>1.91092</v>
      </c>
      <c r="AD763">
        <v>80</v>
      </c>
      <c r="AF763">
        <v>0</v>
      </c>
      <c r="AI763" s="8">
        <v>2.1046900000000002</v>
      </c>
      <c r="AJ763" s="8">
        <v>0.82287999999999994</v>
      </c>
      <c r="AK763" s="8">
        <v>0.54308999999999996</v>
      </c>
      <c r="AL763" s="8">
        <v>3.4706600000000001</v>
      </c>
      <c r="AM763">
        <v>1.8520000000000001</v>
      </c>
      <c r="AN763">
        <v>1.0330299999999999</v>
      </c>
      <c r="AO763">
        <v>0.13236000000000001</v>
      </c>
      <c r="AP763">
        <v>2.9596300000000002</v>
      </c>
      <c r="AR763">
        <v>11</v>
      </c>
      <c r="AS763">
        <v>18</v>
      </c>
      <c r="AT763">
        <v>3</v>
      </c>
      <c r="AU763">
        <v>3</v>
      </c>
      <c r="AV763" s="4">
        <v>15400</v>
      </c>
      <c r="AW763">
        <v>0</v>
      </c>
      <c r="AX763">
        <v>3</v>
      </c>
      <c r="AZ763" s="1">
        <v>44386</v>
      </c>
      <c r="BA763">
        <v>9</v>
      </c>
      <c r="BB763">
        <v>7</v>
      </c>
      <c r="BC763">
        <v>9</v>
      </c>
      <c r="BD763">
        <v>56</v>
      </c>
      <c r="BE763">
        <v>1</v>
      </c>
      <c r="BF763">
        <v>0</v>
      </c>
      <c r="BG763">
        <v>56</v>
      </c>
      <c r="BH763">
        <v>43685</v>
      </c>
      <c r="BI763">
        <v>5</v>
      </c>
      <c r="BJ763">
        <v>2</v>
      </c>
      <c r="BK763">
        <v>2</v>
      </c>
      <c r="BL763">
        <v>44</v>
      </c>
      <c r="BM763">
        <v>1</v>
      </c>
      <c r="BN763">
        <v>0</v>
      </c>
      <c r="BO763">
        <v>44</v>
      </c>
      <c r="BP763">
        <v>43330</v>
      </c>
      <c r="BQ763">
        <v>12</v>
      </c>
      <c r="BR763">
        <v>11</v>
      </c>
      <c r="BS763">
        <v>1</v>
      </c>
      <c r="BT763">
        <v>108</v>
      </c>
      <c r="BU763">
        <v>1</v>
      </c>
      <c r="BV763">
        <v>0</v>
      </c>
      <c r="BW763">
        <v>108</v>
      </c>
      <c r="BX763" s="8">
        <v>60.667000000000002</v>
      </c>
      <c r="BZ763" t="s">
        <v>989</v>
      </c>
      <c r="CA763" t="s">
        <v>3593</v>
      </c>
      <c r="CB763">
        <v>77338</v>
      </c>
      <c r="CC763">
        <v>610</v>
      </c>
      <c r="CD763">
        <v>2813194060</v>
      </c>
      <c r="CE763" t="s">
        <v>336</v>
      </c>
      <c r="CF763" t="s">
        <v>334</v>
      </c>
      <c r="CG763" s="1">
        <v>37917</v>
      </c>
      <c r="CH763" t="s">
        <v>334</v>
      </c>
      <c r="CI763" t="s">
        <v>334</v>
      </c>
      <c r="CJ763" t="s">
        <v>334</v>
      </c>
      <c r="CK763" t="s">
        <v>338</v>
      </c>
      <c r="CL763" t="s">
        <v>3594</v>
      </c>
      <c r="CM763">
        <v>125</v>
      </c>
      <c r="CN763" s="1">
        <v>44835</v>
      </c>
      <c r="CP763"/>
      <c r="CQ763"/>
      <c r="CR763"/>
      <c r="CS763"/>
      <c r="CT763"/>
      <c r="CU763" s="23"/>
      <c r="CV763"/>
      <c r="CW763"/>
      <c r="CX763"/>
    </row>
    <row r="764" spans="1:102" x14ac:dyDescent="0.35">
      <c r="A764" t="s">
        <v>143</v>
      </c>
      <c r="B764" t="s">
        <v>390</v>
      </c>
      <c r="C764">
        <v>675995</v>
      </c>
      <c r="D764" t="s">
        <v>3595</v>
      </c>
      <c r="E764" t="s">
        <v>530</v>
      </c>
      <c r="F764" t="s">
        <v>641</v>
      </c>
      <c r="G764" t="s">
        <v>166</v>
      </c>
      <c r="H764" t="s">
        <v>333</v>
      </c>
      <c r="I764">
        <v>86</v>
      </c>
      <c r="K764" t="s">
        <v>334</v>
      </c>
      <c r="L764" t="s">
        <v>335</v>
      </c>
      <c r="M764">
        <v>3</v>
      </c>
      <c r="N764">
        <v>1</v>
      </c>
      <c r="P764">
        <v>3</v>
      </c>
      <c r="Q764">
        <v>4</v>
      </c>
      <c r="R764">
        <v>2</v>
      </c>
      <c r="T764" s="8">
        <v>3.54027</v>
      </c>
      <c r="U764" s="8">
        <v>0.3735</v>
      </c>
      <c r="V764">
        <v>76.3</v>
      </c>
      <c r="W764" s="8">
        <v>1.21105</v>
      </c>
      <c r="X764" s="8">
        <v>1.5845400000000001</v>
      </c>
      <c r="Y764" s="8">
        <v>3.1878099999999998</v>
      </c>
      <c r="Z764" s="8">
        <v>0.17144999999999999</v>
      </c>
      <c r="AA764" s="8">
        <v>4.3060000000000001E-2</v>
      </c>
      <c r="AC764" s="8">
        <v>1.9557199999999999</v>
      </c>
      <c r="AD764">
        <v>76.900000000000006</v>
      </c>
      <c r="AF764">
        <v>1</v>
      </c>
      <c r="AI764" s="8">
        <v>1.9722200000000001</v>
      </c>
      <c r="AJ764" s="8">
        <v>0.75749999999999995</v>
      </c>
      <c r="AK764" s="8">
        <v>0.43779000000000001</v>
      </c>
      <c r="AL764" s="8">
        <v>3.16751</v>
      </c>
      <c r="AM764">
        <v>2.0227300000000001</v>
      </c>
      <c r="AN764">
        <v>1.1768700000000001</v>
      </c>
      <c r="AO764">
        <v>0.3241</v>
      </c>
      <c r="AP764">
        <v>3.52718</v>
      </c>
      <c r="AR764">
        <v>1</v>
      </c>
      <c r="AS764">
        <v>5</v>
      </c>
      <c r="AT764">
        <v>1</v>
      </c>
      <c r="AU764">
        <v>8</v>
      </c>
      <c r="AV764" s="4">
        <v>14358.94</v>
      </c>
      <c r="AW764">
        <v>0</v>
      </c>
      <c r="AX764">
        <v>8</v>
      </c>
      <c r="AZ764" s="1">
        <v>44448</v>
      </c>
      <c r="BA764">
        <v>6</v>
      </c>
      <c r="BB764">
        <v>4</v>
      </c>
      <c r="BC764">
        <v>2</v>
      </c>
      <c r="BD764">
        <v>40</v>
      </c>
      <c r="BE764">
        <v>1</v>
      </c>
      <c r="BF764">
        <v>0</v>
      </c>
      <c r="BG764">
        <v>40</v>
      </c>
      <c r="BH764">
        <v>43587</v>
      </c>
      <c r="BI764">
        <v>5</v>
      </c>
      <c r="BJ764">
        <v>3</v>
      </c>
      <c r="BK764">
        <v>2</v>
      </c>
      <c r="BL764">
        <v>24</v>
      </c>
      <c r="BM764">
        <v>1</v>
      </c>
      <c r="BN764">
        <v>0</v>
      </c>
      <c r="BO764">
        <v>24</v>
      </c>
      <c r="BP764">
        <v>43230</v>
      </c>
      <c r="BQ764">
        <v>5</v>
      </c>
      <c r="BR764">
        <v>1</v>
      </c>
      <c r="BS764">
        <v>4</v>
      </c>
      <c r="BT764">
        <v>24</v>
      </c>
      <c r="BU764">
        <v>1</v>
      </c>
      <c r="BV764">
        <v>0</v>
      </c>
      <c r="BW764">
        <v>24</v>
      </c>
      <c r="BX764" s="8">
        <v>32</v>
      </c>
      <c r="BZ764" t="s">
        <v>3596</v>
      </c>
      <c r="CA764" t="s">
        <v>3597</v>
      </c>
      <c r="CB764">
        <v>76208</v>
      </c>
      <c r="CC764">
        <v>410</v>
      </c>
      <c r="CD764">
        <v>9403206300</v>
      </c>
      <c r="CE764" t="s">
        <v>336</v>
      </c>
      <c r="CF764" t="s">
        <v>334</v>
      </c>
      <c r="CG764" s="1">
        <v>37959</v>
      </c>
      <c r="CH764" t="s">
        <v>334</v>
      </c>
      <c r="CI764" t="s">
        <v>334</v>
      </c>
      <c r="CJ764" t="s">
        <v>334</v>
      </c>
      <c r="CK764" t="s">
        <v>338</v>
      </c>
      <c r="CL764" t="s">
        <v>3598</v>
      </c>
      <c r="CM764">
        <v>146</v>
      </c>
      <c r="CN764" s="1">
        <v>44835</v>
      </c>
      <c r="CP764"/>
      <c r="CQ764"/>
      <c r="CR764"/>
      <c r="CS764"/>
      <c r="CT764"/>
      <c r="CU764" s="23"/>
      <c r="CV764"/>
      <c r="CW764"/>
      <c r="CX764"/>
    </row>
    <row r="765" spans="1:102" x14ac:dyDescent="0.35">
      <c r="A765" t="s">
        <v>143</v>
      </c>
      <c r="B765" t="s">
        <v>390</v>
      </c>
      <c r="C765">
        <v>675996</v>
      </c>
      <c r="D765" t="s">
        <v>3599</v>
      </c>
      <c r="E765" t="s">
        <v>438</v>
      </c>
      <c r="F765" t="s">
        <v>3381</v>
      </c>
      <c r="G765" t="s">
        <v>166</v>
      </c>
      <c r="H765" t="s">
        <v>333</v>
      </c>
      <c r="I765">
        <v>69.8</v>
      </c>
      <c r="K765" t="s">
        <v>334</v>
      </c>
      <c r="L765" t="s">
        <v>339</v>
      </c>
      <c r="M765">
        <v>2</v>
      </c>
      <c r="N765">
        <v>1</v>
      </c>
      <c r="P765">
        <v>3</v>
      </c>
      <c r="Q765">
        <v>2</v>
      </c>
      <c r="R765">
        <v>3</v>
      </c>
      <c r="T765" s="8">
        <v>2.1898200000000001</v>
      </c>
      <c r="U765" s="8">
        <v>0.31197999999999998</v>
      </c>
      <c r="V765"/>
      <c r="W765" s="8">
        <v>0.64578999999999998</v>
      </c>
      <c r="X765" s="8">
        <v>0.95777000000000001</v>
      </c>
      <c r="Y765" s="8">
        <v>1.8818299999999999</v>
      </c>
      <c r="Z765" s="8">
        <v>0.17136000000000001</v>
      </c>
      <c r="AA765" s="8">
        <v>7.5439999999999993E-2</v>
      </c>
      <c r="AB765">
        <v>6</v>
      </c>
      <c r="AC765" s="8">
        <v>1.2320500000000001</v>
      </c>
      <c r="AE765">
        <v>6</v>
      </c>
      <c r="AF765">
        <v>1</v>
      </c>
      <c r="AI765" s="8">
        <v>1.79223</v>
      </c>
      <c r="AJ765" s="8">
        <v>0.72226000000000001</v>
      </c>
      <c r="AK765" s="8">
        <v>0.37317</v>
      </c>
      <c r="AL765" s="8">
        <v>2.8876599999999999</v>
      </c>
      <c r="AM765">
        <v>1.4022399999999999</v>
      </c>
      <c r="AN765">
        <v>0.65819000000000005</v>
      </c>
      <c r="AO765">
        <v>0.31758999999999998</v>
      </c>
      <c r="AP765">
        <v>2.39316</v>
      </c>
      <c r="AR765">
        <v>0</v>
      </c>
      <c r="AS765">
        <v>0</v>
      </c>
      <c r="AT765">
        <v>0</v>
      </c>
      <c r="AU765">
        <v>4</v>
      </c>
      <c r="AV765" s="4">
        <v>7947.88</v>
      </c>
      <c r="AW765">
        <v>0</v>
      </c>
      <c r="AX765">
        <v>4</v>
      </c>
      <c r="AZ765" s="1">
        <v>44560</v>
      </c>
      <c r="BA765">
        <v>4</v>
      </c>
      <c r="BB765">
        <v>4</v>
      </c>
      <c r="BC765">
        <v>0</v>
      </c>
      <c r="BD765">
        <v>24</v>
      </c>
      <c r="BE765">
        <v>1</v>
      </c>
      <c r="BF765">
        <v>0</v>
      </c>
      <c r="BG765">
        <v>24</v>
      </c>
      <c r="BH765">
        <v>44105</v>
      </c>
      <c r="BI765">
        <v>7</v>
      </c>
      <c r="BJ765">
        <v>7</v>
      </c>
      <c r="BK765">
        <v>0</v>
      </c>
      <c r="BL765">
        <v>64</v>
      </c>
      <c r="BM765">
        <v>1</v>
      </c>
      <c r="BN765">
        <v>0</v>
      </c>
      <c r="BO765">
        <v>64</v>
      </c>
      <c r="BP765">
        <v>43623</v>
      </c>
      <c r="BQ765">
        <v>12</v>
      </c>
      <c r="BR765">
        <v>12</v>
      </c>
      <c r="BS765">
        <v>0</v>
      </c>
      <c r="BT765">
        <v>84</v>
      </c>
      <c r="BU765">
        <v>1</v>
      </c>
      <c r="BV765">
        <v>0</v>
      </c>
      <c r="BW765">
        <v>84</v>
      </c>
      <c r="BX765" s="8">
        <v>47.332999999999998</v>
      </c>
      <c r="BZ765" t="s">
        <v>696</v>
      </c>
      <c r="CA765" t="s">
        <v>3600</v>
      </c>
      <c r="CB765">
        <v>78934</v>
      </c>
      <c r="CC765">
        <v>312</v>
      </c>
      <c r="CD765">
        <v>9797322347</v>
      </c>
      <c r="CE765" t="s">
        <v>336</v>
      </c>
      <c r="CF765" t="s">
        <v>334</v>
      </c>
      <c r="CG765" s="1">
        <v>37963</v>
      </c>
      <c r="CH765" t="s">
        <v>334</v>
      </c>
      <c r="CI765" t="s">
        <v>334</v>
      </c>
      <c r="CJ765" t="s">
        <v>334</v>
      </c>
      <c r="CK765" t="s">
        <v>338</v>
      </c>
      <c r="CL765" t="s">
        <v>3601</v>
      </c>
      <c r="CM765">
        <v>137</v>
      </c>
      <c r="CN765" s="1">
        <v>44835</v>
      </c>
      <c r="CP765"/>
      <c r="CQ765"/>
      <c r="CR765"/>
      <c r="CS765"/>
      <c r="CT765"/>
      <c r="CU765" s="23"/>
      <c r="CV765"/>
      <c r="CW765"/>
      <c r="CX765"/>
    </row>
    <row r="766" spans="1:102" x14ac:dyDescent="0.35">
      <c r="A766" t="s">
        <v>143</v>
      </c>
      <c r="B766" t="s">
        <v>390</v>
      </c>
      <c r="C766">
        <v>675997</v>
      </c>
      <c r="D766" t="s">
        <v>3602</v>
      </c>
      <c r="E766" t="s">
        <v>1418</v>
      </c>
      <c r="F766" t="s">
        <v>1419</v>
      </c>
      <c r="G766" t="s">
        <v>167</v>
      </c>
      <c r="H766" t="s">
        <v>350</v>
      </c>
      <c r="I766">
        <v>108</v>
      </c>
      <c r="K766" t="s">
        <v>334</v>
      </c>
      <c r="L766" t="s">
        <v>335</v>
      </c>
      <c r="M766">
        <v>5</v>
      </c>
      <c r="N766">
        <v>3</v>
      </c>
      <c r="P766">
        <v>5</v>
      </c>
      <c r="Q766">
        <v>5</v>
      </c>
      <c r="R766">
        <v>5</v>
      </c>
      <c r="T766" s="8">
        <v>4.4638799999999996</v>
      </c>
      <c r="U766" s="8">
        <v>0.30591000000000002</v>
      </c>
      <c r="V766">
        <v>43.1</v>
      </c>
      <c r="W766" s="8">
        <v>1.4260200000000001</v>
      </c>
      <c r="X766" s="8">
        <v>1.73193</v>
      </c>
      <c r="Y766" s="8">
        <v>4.0364800000000001</v>
      </c>
      <c r="Z766" s="8">
        <v>0.20687</v>
      </c>
      <c r="AA766" s="8">
        <v>0.12148</v>
      </c>
      <c r="AC766" s="8">
        <v>2.7319499999999999</v>
      </c>
      <c r="AD766">
        <v>70.599999999999994</v>
      </c>
      <c r="AF766">
        <v>0</v>
      </c>
      <c r="AI766" s="8">
        <v>2.0485199999999999</v>
      </c>
      <c r="AJ766" s="8">
        <v>0.67969000000000002</v>
      </c>
      <c r="AK766" s="8">
        <v>0.32645000000000002</v>
      </c>
      <c r="AL766" s="8">
        <v>3.0546600000000002</v>
      </c>
      <c r="AM766">
        <v>2.72031</v>
      </c>
      <c r="AN766">
        <v>1.5444100000000001</v>
      </c>
      <c r="AO766">
        <v>0.35598999999999997</v>
      </c>
      <c r="AP766">
        <v>4.6116700000000002</v>
      </c>
      <c r="AR766">
        <v>1</v>
      </c>
      <c r="AS766">
        <v>0</v>
      </c>
      <c r="AT766">
        <v>1</v>
      </c>
      <c r="AU766">
        <v>1</v>
      </c>
      <c r="AV766" s="4">
        <v>650</v>
      </c>
      <c r="AW766">
        <v>0</v>
      </c>
      <c r="AX766">
        <v>1</v>
      </c>
      <c r="AZ766" s="1">
        <v>44517</v>
      </c>
      <c r="BA766">
        <v>2</v>
      </c>
      <c r="BB766">
        <v>1</v>
      </c>
      <c r="BC766">
        <v>1</v>
      </c>
      <c r="BD766">
        <v>12</v>
      </c>
      <c r="BE766">
        <v>1</v>
      </c>
      <c r="BF766">
        <v>0</v>
      </c>
      <c r="BG766">
        <v>12</v>
      </c>
      <c r="BH766">
        <v>43742</v>
      </c>
      <c r="BI766">
        <v>1</v>
      </c>
      <c r="BJ766">
        <v>1</v>
      </c>
      <c r="BK766">
        <v>0</v>
      </c>
      <c r="BL766">
        <v>8</v>
      </c>
      <c r="BM766">
        <v>1</v>
      </c>
      <c r="BN766">
        <v>0</v>
      </c>
      <c r="BO766">
        <v>8</v>
      </c>
      <c r="BP766">
        <v>43399</v>
      </c>
      <c r="BQ766">
        <v>7</v>
      </c>
      <c r="BR766">
        <v>7</v>
      </c>
      <c r="BS766">
        <v>0</v>
      </c>
      <c r="BT766">
        <v>56</v>
      </c>
      <c r="BU766">
        <v>1</v>
      </c>
      <c r="BV766">
        <v>0</v>
      </c>
      <c r="BW766">
        <v>56</v>
      </c>
      <c r="BX766" s="8">
        <v>18</v>
      </c>
      <c r="BZ766" t="s">
        <v>3603</v>
      </c>
      <c r="CA766" t="s">
        <v>3604</v>
      </c>
      <c r="CB766">
        <v>79416</v>
      </c>
      <c r="CC766">
        <v>770</v>
      </c>
      <c r="CD766">
        <v>8062816114</v>
      </c>
      <c r="CE766" t="s">
        <v>381</v>
      </c>
      <c r="CF766" t="s">
        <v>334</v>
      </c>
      <c r="CG766" s="1">
        <v>37972</v>
      </c>
      <c r="CH766" t="s">
        <v>337</v>
      </c>
      <c r="CI766" t="s">
        <v>334</v>
      </c>
      <c r="CJ766" t="s">
        <v>334</v>
      </c>
      <c r="CK766" t="s">
        <v>338</v>
      </c>
      <c r="CL766" t="s">
        <v>3605</v>
      </c>
      <c r="CM766">
        <v>140</v>
      </c>
      <c r="CN766" s="1">
        <v>44835</v>
      </c>
      <c r="CP766"/>
      <c r="CQ766"/>
      <c r="CR766"/>
      <c r="CS766"/>
      <c r="CT766"/>
      <c r="CU766" s="23"/>
      <c r="CV766"/>
      <c r="CW766"/>
      <c r="CX766"/>
    </row>
    <row r="767" spans="1:102" x14ac:dyDescent="0.35">
      <c r="A767" t="s">
        <v>143</v>
      </c>
      <c r="B767" t="s">
        <v>390</v>
      </c>
      <c r="C767">
        <v>675998</v>
      </c>
      <c r="D767" t="s">
        <v>3606</v>
      </c>
      <c r="E767" t="s">
        <v>843</v>
      </c>
      <c r="F767" t="s">
        <v>508</v>
      </c>
      <c r="G767" t="s">
        <v>168</v>
      </c>
      <c r="H767" t="s">
        <v>404</v>
      </c>
      <c r="I767">
        <v>124.9</v>
      </c>
      <c r="K767" t="s">
        <v>334</v>
      </c>
      <c r="L767" t="s">
        <v>339</v>
      </c>
      <c r="M767">
        <v>3</v>
      </c>
      <c r="N767">
        <v>1</v>
      </c>
      <c r="P767">
        <v>4</v>
      </c>
      <c r="Q767">
        <v>4</v>
      </c>
      <c r="R767">
        <v>4</v>
      </c>
      <c r="T767" s="8">
        <v>3.38591</v>
      </c>
      <c r="U767" s="8">
        <v>0.32135999999999998</v>
      </c>
      <c r="V767">
        <v>62.8</v>
      </c>
      <c r="W767" s="8">
        <v>0.74490999999999996</v>
      </c>
      <c r="X767" s="8">
        <v>1.0662700000000001</v>
      </c>
      <c r="Y767" s="8">
        <v>3.0596100000000002</v>
      </c>
      <c r="Z767" s="8">
        <v>0.28050000000000003</v>
      </c>
      <c r="AA767" s="8">
        <v>1.7180000000000001E-2</v>
      </c>
      <c r="AC767" s="8">
        <v>2.3196400000000001</v>
      </c>
      <c r="AD767">
        <v>45.5</v>
      </c>
      <c r="AF767">
        <v>0</v>
      </c>
      <c r="AI767" s="8">
        <v>2.0649500000000001</v>
      </c>
      <c r="AJ767" s="8">
        <v>0.80772999999999995</v>
      </c>
      <c r="AK767" s="8">
        <v>0.44585000000000002</v>
      </c>
      <c r="AL767" s="8">
        <v>3.31853</v>
      </c>
      <c r="AM767">
        <v>2.2913800000000002</v>
      </c>
      <c r="AN767">
        <v>0.67886999999999997</v>
      </c>
      <c r="AO767">
        <v>0.27381</v>
      </c>
      <c r="AP767">
        <v>3.2198699999999998</v>
      </c>
      <c r="AR767">
        <v>0</v>
      </c>
      <c r="AS767">
        <v>6</v>
      </c>
      <c r="AT767">
        <v>5</v>
      </c>
      <c r="AU767">
        <v>0</v>
      </c>
      <c r="AV767" s="4">
        <v>0</v>
      </c>
      <c r="AW767">
        <v>0</v>
      </c>
      <c r="AX767">
        <v>0</v>
      </c>
      <c r="AZ767" s="1">
        <v>44608</v>
      </c>
      <c r="BA767">
        <v>4</v>
      </c>
      <c r="BB767">
        <v>3</v>
      </c>
      <c r="BC767">
        <v>1</v>
      </c>
      <c r="BD767">
        <v>32</v>
      </c>
      <c r="BE767">
        <v>1</v>
      </c>
      <c r="BF767">
        <v>0</v>
      </c>
      <c r="BG767">
        <v>32</v>
      </c>
      <c r="BH767">
        <v>44237</v>
      </c>
      <c r="BI767">
        <v>5</v>
      </c>
      <c r="BJ767">
        <v>2</v>
      </c>
      <c r="BK767">
        <v>3</v>
      </c>
      <c r="BL767">
        <v>28</v>
      </c>
      <c r="BM767">
        <v>1</v>
      </c>
      <c r="BN767">
        <v>0</v>
      </c>
      <c r="BO767">
        <v>28</v>
      </c>
      <c r="BP767">
        <v>43629</v>
      </c>
      <c r="BQ767">
        <v>5</v>
      </c>
      <c r="BR767">
        <v>3</v>
      </c>
      <c r="BS767">
        <v>2</v>
      </c>
      <c r="BT767">
        <v>36</v>
      </c>
      <c r="BU767">
        <v>1</v>
      </c>
      <c r="BV767">
        <v>0</v>
      </c>
      <c r="BW767">
        <v>36</v>
      </c>
      <c r="BX767" s="8">
        <v>31.332999999999998</v>
      </c>
      <c r="BZ767" t="s">
        <v>1141</v>
      </c>
      <c r="CA767" t="s">
        <v>3607</v>
      </c>
      <c r="CB767">
        <v>75801</v>
      </c>
      <c r="CC767">
        <v>0</v>
      </c>
      <c r="CD767">
        <v>9037278500</v>
      </c>
      <c r="CE767" t="s">
        <v>336</v>
      </c>
      <c r="CF767" t="s">
        <v>334</v>
      </c>
      <c r="CG767" s="1">
        <v>37994</v>
      </c>
      <c r="CH767" t="s">
        <v>334</v>
      </c>
      <c r="CI767" t="s">
        <v>334</v>
      </c>
      <c r="CJ767" t="s">
        <v>334</v>
      </c>
      <c r="CK767" t="s">
        <v>338</v>
      </c>
      <c r="CL767" t="s">
        <v>3608</v>
      </c>
      <c r="CM767">
        <v>199</v>
      </c>
      <c r="CN767" s="1">
        <v>44835</v>
      </c>
      <c r="CP767"/>
      <c r="CQ767"/>
      <c r="CR767"/>
      <c r="CS767"/>
      <c r="CT767"/>
      <c r="CU767" s="23"/>
      <c r="CV767"/>
      <c r="CW767"/>
      <c r="CX767"/>
    </row>
    <row r="768" spans="1:102" x14ac:dyDescent="0.35">
      <c r="A768" t="s">
        <v>143</v>
      </c>
      <c r="B768" t="s">
        <v>390</v>
      </c>
      <c r="C768">
        <v>675999</v>
      </c>
      <c r="D768" t="s">
        <v>3609</v>
      </c>
      <c r="E768" t="s">
        <v>1795</v>
      </c>
      <c r="F768" t="s">
        <v>450</v>
      </c>
      <c r="G768" t="s">
        <v>166</v>
      </c>
      <c r="H768" t="s">
        <v>346</v>
      </c>
      <c r="I768">
        <v>94.4</v>
      </c>
      <c r="K768" t="s">
        <v>334</v>
      </c>
      <c r="L768" t="s">
        <v>339</v>
      </c>
      <c r="M768">
        <v>2</v>
      </c>
      <c r="N768">
        <v>2</v>
      </c>
      <c r="P768">
        <v>3</v>
      </c>
      <c r="Q768">
        <v>5</v>
      </c>
      <c r="R768">
        <v>2</v>
      </c>
      <c r="T768" s="8">
        <v>3.62452</v>
      </c>
      <c r="U768" s="8">
        <v>0.21362</v>
      </c>
      <c r="V768">
        <v>50.5</v>
      </c>
      <c r="W768" s="8">
        <v>0.78488999999999998</v>
      </c>
      <c r="X768" s="8">
        <v>0.99850000000000005</v>
      </c>
      <c r="Y768" s="8">
        <v>3.1718199999999999</v>
      </c>
      <c r="Z768" s="8">
        <v>0.12570000000000001</v>
      </c>
      <c r="AA768" s="8">
        <v>5.0849999999999999E-2</v>
      </c>
      <c r="AC768" s="8">
        <v>2.62601</v>
      </c>
      <c r="AD768">
        <v>62.5</v>
      </c>
      <c r="AF768">
        <v>2</v>
      </c>
      <c r="AI768" s="8">
        <v>2.0091000000000001</v>
      </c>
      <c r="AJ768" s="8">
        <v>0.70891000000000004</v>
      </c>
      <c r="AK768" s="8">
        <v>0.33717000000000003</v>
      </c>
      <c r="AL768" s="8">
        <v>3.05518</v>
      </c>
      <c r="AM768">
        <v>2.6661299999999999</v>
      </c>
      <c r="AN768">
        <v>0.81501000000000001</v>
      </c>
      <c r="AO768">
        <v>0.24068000000000001</v>
      </c>
      <c r="AP768">
        <v>3.7438799999999999</v>
      </c>
      <c r="AR768">
        <v>0</v>
      </c>
      <c r="AS768">
        <v>1</v>
      </c>
      <c r="AT768">
        <v>0</v>
      </c>
      <c r="AU768">
        <v>4</v>
      </c>
      <c r="AV768" s="4">
        <v>53836.25</v>
      </c>
      <c r="AW768">
        <v>0</v>
      </c>
      <c r="AX768">
        <v>4</v>
      </c>
      <c r="AZ768" s="1">
        <v>44638</v>
      </c>
      <c r="BA768">
        <v>11</v>
      </c>
      <c r="BB768">
        <v>11</v>
      </c>
      <c r="BC768">
        <v>0</v>
      </c>
      <c r="BD768">
        <v>112</v>
      </c>
      <c r="BE768">
        <v>1</v>
      </c>
      <c r="BF768">
        <v>0</v>
      </c>
      <c r="BG768">
        <v>112</v>
      </c>
      <c r="BH768">
        <v>44365</v>
      </c>
      <c r="BI768">
        <v>8</v>
      </c>
      <c r="BJ768">
        <v>8</v>
      </c>
      <c r="BK768">
        <v>0</v>
      </c>
      <c r="BL768">
        <v>64</v>
      </c>
      <c r="BM768">
        <v>1</v>
      </c>
      <c r="BN768">
        <v>0</v>
      </c>
      <c r="BO768">
        <v>64</v>
      </c>
      <c r="BP768">
        <v>43896</v>
      </c>
      <c r="BQ768">
        <v>7</v>
      </c>
      <c r="BR768">
        <v>4</v>
      </c>
      <c r="BS768">
        <v>6</v>
      </c>
      <c r="BT768">
        <v>36</v>
      </c>
      <c r="BU768">
        <v>1</v>
      </c>
      <c r="BV768">
        <v>0</v>
      </c>
      <c r="BW768">
        <v>36</v>
      </c>
      <c r="BX768" s="8">
        <v>83.332999999999998</v>
      </c>
      <c r="BZ768" t="s">
        <v>637</v>
      </c>
      <c r="CA768" t="s">
        <v>3610</v>
      </c>
      <c r="CB768">
        <v>77520</v>
      </c>
      <c r="CC768">
        <v>610</v>
      </c>
      <c r="CD768">
        <v>2814251200</v>
      </c>
      <c r="CE768" t="s">
        <v>336</v>
      </c>
      <c r="CF768" t="s">
        <v>334</v>
      </c>
      <c r="CG768" s="1">
        <v>37999</v>
      </c>
      <c r="CH768" t="s">
        <v>334</v>
      </c>
      <c r="CI768" t="s">
        <v>334</v>
      </c>
      <c r="CJ768" t="s">
        <v>334</v>
      </c>
      <c r="CK768" t="s">
        <v>338</v>
      </c>
      <c r="CL768" t="s">
        <v>3611</v>
      </c>
      <c r="CM768">
        <v>105</v>
      </c>
      <c r="CN768" s="1">
        <v>44835</v>
      </c>
      <c r="CP768"/>
      <c r="CQ768"/>
      <c r="CR768"/>
      <c r="CS768"/>
      <c r="CT768"/>
      <c r="CU768" s="23"/>
      <c r="CV768"/>
      <c r="CW768"/>
      <c r="CX768"/>
    </row>
    <row r="769" spans="1:102" x14ac:dyDescent="0.35">
      <c r="A769" t="s">
        <v>143</v>
      </c>
      <c r="B769" t="s">
        <v>390</v>
      </c>
      <c r="C769">
        <v>676000</v>
      </c>
      <c r="D769" t="s">
        <v>3612</v>
      </c>
      <c r="E769" t="s">
        <v>411</v>
      </c>
      <c r="F769" t="s">
        <v>397</v>
      </c>
      <c r="G769" t="s">
        <v>166</v>
      </c>
      <c r="H769" t="s">
        <v>364</v>
      </c>
      <c r="I769">
        <v>62.5</v>
      </c>
      <c r="K769" t="s">
        <v>334</v>
      </c>
      <c r="L769" t="s">
        <v>339</v>
      </c>
      <c r="M769">
        <v>3</v>
      </c>
      <c r="N769">
        <v>1</v>
      </c>
      <c r="P769">
        <v>1</v>
      </c>
      <c r="Q769">
        <v>1</v>
      </c>
      <c r="R769">
        <v>2</v>
      </c>
      <c r="T769" s="8">
        <v>3.4191199999999999</v>
      </c>
      <c r="U769" s="8">
        <v>0.23213</v>
      </c>
      <c r="V769"/>
      <c r="W769" s="8">
        <v>0.99763000000000002</v>
      </c>
      <c r="X769" s="8">
        <v>1.22976</v>
      </c>
      <c r="Y769" s="8">
        <v>3.04257</v>
      </c>
      <c r="Z769" s="8">
        <v>0.246</v>
      </c>
      <c r="AA769" s="8">
        <v>1.9990000000000001E-2</v>
      </c>
      <c r="AB769">
        <v>6</v>
      </c>
      <c r="AC769" s="8">
        <v>2.1893600000000002</v>
      </c>
      <c r="AE769">
        <v>6</v>
      </c>
      <c r="AG769">
        <v>6</v>
      </c>
      <c r="AI769" s="8">
        <v>2.0691299999999999</v>
      </c>
      <c r="AJ769" s="8">
        <v>0.74753000000000003</v>
      </c>
      <c r="AK769" s="8">
        <v>0.36526999999999998</v>
      </c>
      <c r="AL769" s="8">
        <v>3.1819199999999999</v>
      </c>
      <c r="AM769">
        <v>2.1583100000000002</v>
      </c>
      <c r="AN769">
        <v>0.98241000000000001</v>
      </c>
      <c r="AO769">
        <v>0.24142</v>
      </c>
      <c r="AP769">
        <v>3.3910499999999999</v>
      </c>
      <c r="AR769">
        <v>0</v>
      </c>
      <c r="AS769">
        <v>0</v>
      </c>
      <c r="AT769">
        <v>0</v>
      </c>
      <c r="AU769">
        <v>0</v>
      </c>
      <c r="AV769" s="4">
        <v>0</v>
      </c>
      <c r="AW769">
        <v>0</v>
      </c>
      <c r="AX769">
        <v>0</v>
      </c>
      <c r="AZ769" s="1">
        <v>44496</v>
      </c>
      <c r="BA769">
        <v>2</v>
      </c>
      <c r="BB769">
        <v>2</v>
      </c>
      <c r="BC769">
        <v>0</v>
      </c>
      <c r="BD769">
        <v>8</v>
      </c>
      <c r="BE769">
        <v>1</v>
      </c>
      <c r="BF769">
        <v>0</v>
      </c>
      <c r="BG769">
        <v>8</v>
      </c>
      <c r="BH769">
        <v>43600</v>
      </c>
      <c r="BI769">
        <v>2</v>
      </c>
      <c r="BJ769">
        <v>2</v>
      </c>
      <c r="BK769">
        <v>0</v>
      </c>
      <c r="BL769">
        <v>8</v>
      </c>
      <c r="BM769">
        <v>1</v>
      </c>
      <c r="BN769">
        <v>0</v>
      </c>
      <c r="BO769">
        <v>8</v>
      </c>
      <c r="BP769">
        <v>43271</v>
      </c>
      <c r="BQ769">
        <v>4</v>
      </c>
      <c r="BR769">
        <v>4</v>
      </c>
      <c r="BS769">
        <v>0</v>
      </c>
      <c r="BT769">
        <v>32</v>
      </c>
      <c r="BU769">
        <v>1</v>
      </c>
      <c r="BV769">
        <v>0</v>
      </c>
      <c r="BW769">
        <v>32</v>
      </c>
      <c r="BX769" s="8">
        <v>12</v>
      </c>
      <c r="BZ769" t="s">
        <v>3613</v>
      </c>
      <c r="CA769" t="s">
        <v>3614</v>
      </c>
      <c r="CB769">
        <v>77351</v>
      </c>
      <c r="CC769">
        <v>850</v>
      </c>
      <c r="CD769">
        <v>9363275415</v>
      </c>
      <c r="CE769" t="s">
        <v>336</v>
      </c>
      <c r="CF769" t="s">
        <v>334</v>
      </c>
      <c r="CG769" s="1">
        <v>38022</v>
      </c>
      <c r="CH769" t="s">
        <v>334</v>
      </c>
      <c r="CI769" t="s">
        <v>334</v>
      </c>
      <c r="CJ769" t="s">
        <v>334</v>
      </c>
      <c r="CK769" t="s">
        <v>338</v>
      </c>
      <c r="CL769" t="s">
        <v>3615</v>
      </c>
      <c r="CM769">
        <v>120</v>
      </c>
      <c r="CN769" s="1">
        <v>44835</v>
      </c>
      <c r="CP769"/>
      <c r="CQ769"/>
      <c r="CR769"/>
      <c r="CS769"/>
      <c r="CT769"/>
      <c r="CU769" s="23"/>
      <c r="CV769"/>
      <c r="CW769"/>
      <c r="CX769"/>
    </row>
    <row r="770" spans="1:102" x14ac:dyDescent="0.35">
      <c r="A770" t="s">
        <v>143</v>
      </c>
      <c r="B770" t="s">
        <v>390</v>
      </c>
      <c r="C770">
        <v>676002</v>
      </c>
      <c r="D770" t="s">
        <v>3616</v>
      </c>
      <c r="E770" t="s">
        <v>439</v>
      </c>
      <c r="F770" t="s">
        <v>95</v>
      </c>
      <c r="G770" t="s">
        <v>167</v>
      </c>
      <c r="H770" t="s">
        <v>350</v>
      </c>
      <c r="I770">
        <v>45.7</v>
      </c>
      <c r="K770" t="s">
        <v>334</v>
      </c>
      <c r="L770" t="s">
        <v>339</v>
      </c>
      <c r="M770">
        <v>5</v>
      </c>
      <c r="N770">
        <v>4</v>
      </c>
      <c r="P770">
        <v>5</v>
      </c>
      <c r="Q770">
        <v>5</v>
      </c>
      <c r="R770">
        <v>5</v>
      </c>
      <c r="T770" s="8">
        <v>5.2421800000000003</v>
      </c>
      <c r="U770" s="8">
        <v>1.15265</v>
      </c>
      <c r="V770">
        <v>42.9</v>
      </c>
      <c r="W770" s="8">
        <v>0.89502000000000004</v>
      </c>
      <c r="X770" s="8">
        <v>2.0476700000000001</v>
      </c>
      <c r="Y770" s="8">
        <v>4.6126100000000001</v>
      </c>
      <c r="Z770" s="8">
        <v>0.54901999999999995</v>
      </c>
      <c r="AA770" s="8">
        <v>0.30463000000000001</v>
      </c>
      <c r="AC770" s="8">
        <v>3.1945199999999998</v>
      </c>
      <c r="AD770">
        <v>41.2</v>
      </c>
      <c r="AF770">
        <v>3</v>
      </c>
      <c r="AI770" s="8">
        <v>2.2380399999999998</v>
      </c>
      <c r="AJ770" s="8">
        <v>0.74668000000000001</v>
      </c>
      <c r="AK770" s="8">
        <v>0.3967</v>
      </c>
      <c r="AL770" s="8">
        <v>3.3814199999999999</v>
      </c>
      <c r="AM770">
        <v>2.91154</v>
      </c>
      <c r="AN770">
        <v>0.88236999999999999</v>
      </c>
      <c r="AO770">
        <v>1.1037999999999999</v>
      </c>
      <c r="AP770">
        <v>4.8924099999999999</v>
      </c>
      <c r="AR770">
        <v>0</v>
      </c>
      <c r="AS770">
        <v>0</v>
      </c>
      <c r="AT770">
        <v>0</v>
      </c>
      <c r="AU770">
        <v>3</v>
      </c>
      <c r="AV770" s="4">
        <v>2947.84</v>
      </c>
      <c r="AW770">
        <v>0</v>
      </c>
      <c r="AX770">
        <v>3</v>
      </c>
      <c r="AZ770" s="1">
        <v>44756</v>
      </c>
      <c r="BA770">
        <v>1</v>
      </c>
      <c r="BB770">
        <v>1</v>
      </c>
      <c r="BC770">
        <v>0</v>
      </c>
      <c r="BD770">
        <v>8</v>
      </c>
      <c r="BE770">
        <v>0</v>
      </c>
      <c r="BF770">
        <v>0</v>
      </c>
      <c r="BG770">
        <v>8</v>
      </c>
      <c r="BH770">
        <v>44309</v>
      </c>
      <c r="BI770">
        <v>4</v>
      </c>
      <c r="BJ770">
        <v>4</v>
      </c>
      <c r="BK770">
        <v>0</v>
      </c>
      <c r="BL770">
        <v>24</v>
      </c>
      <c r="BM770">
        <v>1</v>
      </c>
      <c r="BN770">
        <v>0</v>
      </c>
      <c r="BO770">
        <v>24</v>
      </c>
      <c r="BP770">
        <v>43601</v>
      </c>
      <c r="BQ770">
        <v>0</v>
      </c>
      <c r="BR770">
        <v>0</v>
      </c>
      <c r="BS770">
        <v>0</v>
      </c>
      <c r="BT770">
        <v>0</v>
      </c>
      <c r="BU770">
        <v>0</v>
      </c>
      <c r="BV770">
        <v>0</v>
      </c>
      <c r="BW770">
        <v>0</v>
      </c>
      <c r="BX770" s="8">
        <v>12</v>
      </c>
      <c r="BZ770" t="s">
        <v>3617</v>
      </c>
      <c r="CA770" t="s">
        <v>3618</v>
      </c>
      <c r="CB770">
        <v>75225</v>
      </c>
      <c r="CC770">
        <v>390</v>
      </c>
      <c r="CD770">
        <v>2146157045</v>
      </c>
      <c r="CE770" t="s">
        <v>381</v>
      </c>
      <c r="CF770" t="s">
        <v>334</v>
      </c>
      <c r="CG770" s="1">
        <v>38036</v>
      </c>
      <c r="CH770" t="s">
        <v>337</v>
      </c>
      <c r="CI770" t="s">
        <v>334</v>
      </c>
      <c r="CJ770" t="s">
        <v>334</v>
      </c>
      <c r="CK770" t="s">
        <v>338</v>
      </c>
      <c r="CL770" t="s">
        <v>3619</v>
      </c>
      <c r="CM770">
        <v>87</v>
      </c>
      <c r="CN770" s="1">
        <v>44835</v>
      </c>
      <c r="CP770"/>
      <c r="CQ770"/>
      <c r="CR770"/>
      <c r="CS770"/>
      <c r="CT770"/>
      <c r="CU770" s="23"/>
      <c r="CV770"/>
      <c r="CW770"/>
      <c r="CX770"/>
    </row>
    <row r="771" spans="1:102" x14ac:dyDescent="0.35">
      <c r="A771" t="s">
        <v>143</v>
      </c>
      <c r="B771" t="s">
        <v>390</v>
      </c>
      <c r="C771">
        <v>676003</v>
      </c>
      <c r="D771" t="s">
        <v>3620</v>
      </c>
      <c r="E771" t="s">
        <v>3621</v>
      </c>
      <c r="F771" t="s">
        <v>647</v>
      </c>
      <c r="G771" t="s">
        <v>166</v>
      </c>
      <c r="H771" t="s">
        <v>333</v>
      </c>
      <c r="I771">
        <v>108.3</v>
      </c>
      <c r="K771" t="s">
        <v>334</v>
      </c>
      <c r="L771" t="s">
        <v>339</v>
      </c>
      <c r="M771">
        <v>4</v>
      </c>
      <c r="N771">
        <v>1</v>
      </c>
      <c r="P771">
        <v>4</v>
      </c>
      <c r="Q771">
        <v>4</v>
      </c>
      <c r="R771">
        <v>4</v>
      </c>
      <c r="T771" s="8">
        <v>2.9028999999999998</v>
      </c>
      <c r="U771" s="8">
        <v>0.33809</v>
      </c>
      <c r="V771"/>
      <c r="W771" s="8">
        <v>0.82765</v>
      </c>
      <c r="X771" s="8">
        <v>1.16574</v>
      </c>
      <c r="Y771" s="8">
        <v>2.6804299999999999</v>
      </c>
      <c r="Z771" s="8">
        <v>0.27593000000000001</v>
      </c>
      <c r="AA771" s="8">
        <v>4.0980000000000003E-2</v>
      </c>
      <c r="AB771">
        <v>6</v>
      </c>
      <c r="AC771" s="8">
        <v>1.73716</v>
      </c>
      <c r="AE771">
        <v>6</v>
      </c>
      <c r="AG771">
        <v>6</v>
      </c>
      <c r="AI771" s="8">
        <v>1.9837100000000001</v>
      </c>
      <c r="AJ771" s="8">
        <v>0.75787000000000004</v>
      </c>
      <c r="AK771" s="8">
        <v>0.39052999999999999</v>
      </c>
      <c r="AL771" s="8">
        <v>3.1321099999999999</v>
      </c>
      <c r="AM771">
        <v>1.78627</v>
      </c>
      <c r="AN771">
        <v>0.80388999999999999</v>
      </c>
      <c r="AO771">
        <v>0.32888000000000001</v>
      </c>
      <c r="AP771">
        <v>2.9248500000000002</v>
      </c>
      <c r="AR771">
        <v>2</v>
      </c>
      <c r="AS771">
        <v>0</v>
      </c>
      <c r="AT771">
        <v>3</v>
      </c>
      <c r="AU771">
        <v>15</v>
      </c>
      <c r="AV771" s="4">
        <v>53307.57</v>
      </c>
      <c r="AW771">
        <v>1</v>
      </c>
      <c r="AX771">
        <v>16</v>
      </c>
      <c r="AZ771" s="1">
        <v>44812</v>
      </c>
      <c r="BA771">
        <v>1</v>
      </c>
      <c r="BB771">
        <v>0</v>
      </c>
      <c r="BC771">
        <v>1</v>
      </c>
      <c r="BD771">
        <v>8</v>
      </c>
      <c r="BE771">
        <v>0</v>
      </c>
      <c r="BF771">
        <v>0</v>
      </c>
      <c r="BG771">
        <v>8</v>
      </c>
      <c r="BH771">
        <v>44399</v>
      </c>
      <c r="BI771">
        <v>1</v>
      </c>
      <c r="BJ771">
        <v>0</v>
      </c>
      <c r="BK771">
        <v>1</v>
      </c>
      <c r="BL771">
        <v>4</v>
      </c>
      <c r="BM771">
        <v>0</v>
      </c>
      <c r="BN771">
        <v>0</v>
      </c>
      <c r="BO771">
        <v>4</v>
      </c>
      <c r="BP771">
        <v>43693</v>
      </c>
      <c r="BQ771">
        <v>2</v>
      </c>
      <c r="BR771">
        <v>1</v>
      </c>
      <c r="BS771">
        <v>1</v>
      </c>
      <c r="BT771">
        <v>58</v>
      </c>
      <c r="BU771">
        <v>1</v>
      </c>
      <c r="BV771">
        <v>0</v>
      </c>
      <c r="BW771">
        <v>58</v>
      </c>
      <c r="BX771" s="8">
        <v>15</v>
      </c>
      <c r="BZ771" t="s">
        <v>3622</v>
      </c>
      <c r="CA771" t="s">
        <v>3623</v>
      </c>
      <c r="CB771">
        <v>76020</v>
      </c>
      <c r="CC771">
        <v>910</v>
      </c>
      <c r="CD771">
        <v>8174442536</v>
      </c>
      <c r="CE771" t="s">
        <v>336</v>
      </c>
      <c r="CF771" t="s">
        <v>334</v>
      </c>
      <c r="CG771" s="1">
        <v>38035</v>
      </c>
      <c r="CH771" t="s">
        <v>334</v>
      </c>
      <c r="CI771" t="s">
        <v>334</v>
      </c>
      <c r="CJ771" t="s">
        <v>334</v>
      </c>
      <c r="CK771" t="s">
        <v>338</v>
      </c>
      <c r="CL771" t="s">
        <v>3624</v>
      </c>
      <c r="CM771">
        <v>142</v>
      </c>
      <c r="CN771" s="1">
        <v>44835</v>
      </c>
      <c r="CP771"/>
      <c r="CQ771"/>
      <c r="CR771"/>
      <c r="CS771"/>
      <c r="CT771"/>
      <c r="CU771" s="23"/>
      <c r="CV771"/>
      <c r="CW771"/>
      <c r="CX771"/>
    </row>
    <row r="772" spans="1:102" x14ac:dyDescent="0.35">
      <c r="A772" t="s">
        <v>143</v>
      </c>
      <c r="B772" t="s">
        <v>390</v>
      </c>
      <c r="C772">
        <v>676004</v>
      </c>
      <c r="D772" t="s">
        <v>3625</v>
      </c>
      <c r="E772" t="s">
        <v>356</v>
      </c>
      <c r="F772" t="s">
        <v>1613</v>
      </c>
      <c r="G772" t="s">
        <v>166</v>
      </c>
      <c r="H772" t="s">
        <v>333</v>
      </c>
      <c r="I772">
        <v>54.9</v>
      </c>
      <c r="K772" t="s">
        <v>334</v>
      </c>
      <c r="L772" t="s">
        <v>339</v>
      </c>
      <c r="M772">
        <v>2</v>
      </c>
      <c r="N772">
        <v>1</v>
      </c>
      <c r="P772">
        <v>4</v>
      </c>
      <c r="Q772">
        <v>2</v>
      </c>
      <c r="R772">
        <v>5</v>
      </c>
      <c r="T772" s="8">
        <v>2.9937800000000001</v>
      </c>
      <c r="U772" s="8">
        <v>0.27459</v>
      </c>
      <c r="V772">
        <v>55.6</v>
      </c>
      <c r="W772" s="8">
        <v>1.1108100000000001</v>
      </c>
      <c r="X772" s="8">
        <v>1.3854</v>
      </c>
      <c r="Y772" s="8">
        <v>2.5055900000000002</v>
      </c>
      <c r="Z772" s="8">
        <v>0.15298</v>
      </c>
      <c r="AA772" s="8">
        <v>9.5579999999999998E-2</v>
      </c>
      <c r="AC772" s="8">
        <v>1.6083799999999999</v>
      </c>
      <c r="AD772">
        <v>80</v>
      </c>
      <c r="AG772">
        <v>6</v>
      </c>
      <c r="AI772" s="8">
        <v>2.00393</v>
      </c>
      <c r="AJ772" s="8">
        <v>0.72975999999999996</v>
      </c>
      <c r="AK772" s="8">
        <v>0.36153999999999997</v>
      </c>
      <c r="AL772" s="8">
        <v>3.0952299999999999</v>
      </c>
      <c r="AM772">
        <v>1.6371599999999999</v>
      </c>
      <c r="AN772">
        <v>1.1204799999999999</v>
      </c>
      <c r="AO772">
        <v>0.28853000000000001</v>
      </c>
      <c r="AP772">
        <v>3.0523500000000001</v>
      </c>
      <c r="AR772">
        <v>0</v>
      </c>
      <c r="AS772">
        <v>2</v>
      </c>
      <c r="AT772">
        <v>1</v>
      </c>
      <c r="AU772">
        <v>1</v>
      </c>
      <c r="AV772" s="4">
        <v>214270.57</v>
      </c>
      <c r="AW772">
        <v>0</v>
      </c>
      <c r="AX772">
        <v>1</v>
      </c>
      <c r="AZ772" s="1">
        <v>44761</v>
      </c>
      <c r="BA772">
        <v>3</v>
      </c>
      <c r="BB772">
        <v>3</v>
      </c>
      <c r="BC772">
        <v>0</v>
      </c>
      <c r="BD772">
        <v>20</v>
      </c>
      <c r="BE772">
        <v>1</v>
      </c>
      <c r="BF772">
        <v>0</v>
      </c>
      <c r="BG772">
        <v>20</v>
      </c>
      <c r="BH772">
        <v>44341</v>
      </c>
      <c r="BI772">
        <v>2</v>
      </c>
      <c r="BJ772">
        <v>1</v>
      </c>
      <c r="BK772">
        <v>2</v>
      </c>
      <c r="BL772">
        <v>79</v>
      </c>
      <c r="BM772">
        <v>1</v>
      </c>
      <c r="BN772">
        <v>0</v>
      </c>
      <c r="BO772">
        <v>79</v>
      </c>
      <c r="BP772">
        <v>43871</v>
      </c>
      <c r="BQ772">
        <v>4</v>
      </c>
      <c r="BR772">
        <v>4</v>
      </c>
      <c r="BS772">
        <v>2</v>
      </c>
      <c r="BT772">
        <v>16</v>
      </c>
      <c r="BU772">
        <v>1</v>
      </c>
      <c r="BV772">
        <v>0</v>
      </c>
      <c r="BW772">
        <v>16</v>
      </c>
      <c r="BX772" s="8">
        <v>39</v>
      </c>
      <c r="BZ772" t="s">
        <v>637</v>
      </c>
      <c r="CA772" t="s">
        <v>3626</v>
      </c>
      <c r="CB772">
        <v>76234</v>
      </c>
      <c r="CC772">
        <v>973</v>
      </c>
      <c r="CD772">
        <v>9406272165</v>
      </c>
      <c r="CE772" t="s">
        <v>336</v>
      </c>
      <c r="CF772" t="s">
        <v>334</v>
      </c>
      <c r="CG772" s="1">
        <v>38035</v>
      </c>
      <c r="CH772" t="s">
        <v>334</v>
      </c>
      <c r="CI772" t="s">
        <v>334</v>
      </c>
      <c r="CJ772" t="s">
        <v>337</v>
      </c>
      <c r="CK772" t="s">
        <v>338</v>
      </c>
      <c r="CL772" t="s">
        <v>3627</v>
      </c>
      <c r="CM772">
        <v>110</v>
      </c>
      <c r="CN772" s="1">
        <v>44835</v>
      </c>
      <c r="CP772"/>
      <c r="CQ772"/>
      <c r="CR772"/>
      <c r="CS772"/>
      <c r="CT772"/>
      <c r="CU772" s="23"/>
      <c r="CV772"/>
      <c r="CW772"/>
      <c r="CX772"/>
    </row>
    <row r="773" spans="1:102" x14ac:dyDescent="0.35">
      <c r="A773" t="s">
        <v>143</v>
      </c>
      <c r="B773" t="s">
        <v>390</v>
      </c>
      <c r="C773">
        <v>676005</v>
      </c>
      <c r="D773" t="s">
        <v>3628</v>
      </c>
      <c r="E773" t="s">
        <v>545</v>
      </c>
      <c r="F773" t="s">
        <v>504</v>
      </c>
      <c r="G773" t="s">
        <v>166</v>
      </c>
      <c r="H773" t="s">
        <v>333</v>
      </c>
      <c r="I773">
        <v>89.6</v>
      </c>
      <c r="K773" t="s">
        <v>334</v>
      </c>
      <c r="L773" t="s">
        <v>335</v>
      </c>
      <c r="M773">
        <v>4</v>
      </c>
      <c r="N773">
        <v>2</v>
      </c>
      <c r="P773">
        <v>5</v>
      </c>
      <c r="Q773">
        <v>4</v>
      </c>
      <c r="R773">
        <v>5</v>
      </c>
      <c r="T773" s="8">
        <v>3.5117699999999998</v>
      </c>
      <c r="U773" s="8">
        <v>0.50310999999999995</v>
      </c>
      <c r="V773">
        <v>56.6</v>
      </c>
      <c r="W773" s="8">
        <v>0.91932999999999998</v>
      </c>
      <c r="X773" s="8">
        <v>1.4224399999999999</v>
      </c>
      <c r="Y773" s="8">
        <v>2.4099900000000001</v>
      </c>
      <c r="Z773" s="8">
        <v>0.37818000000000002</v>
      </c>
      <c r="AA773" s="8">
        <v>0.11817999999999999</v>
      </c>
      <c r="AC773" s="8">
        <v>2.08934</v>
      </c>
      <c r="AD773">
        <v>58.3</v>
      </c>
      <c r="AF773">
        <v>0</v>
      </c>
      <c r="AI773" s="8">
        <v>2.0958600000000001</v>
      </c>
      <c r="AJ773" s="8">
        <v>0.77964999999999995</v>
      </c>
      <c r="AK773" s="8">
        <v>0.38424000000000003</v>
      </c>
      <c r="AL773" s="8">
        <v>3.2597499999999999</v>
      </c>
      <c r="AM773">
        <v>2.0334400000000001</v>
      </c>
      <c r="AN773">
        <v>0.86799999999999999</v>
      </c>
      <c r="AO773">
        <v>0.49741000000000002</v>
      </c>
      <c r="AP773">
        <v>3.3997799999999998</v>
      </c>
      <c r="AR773">
        <v>0</v>
      </c>
      <c r="AS773">
        <v>0</v>
      </c>
      <c r="AT773">
        <v>0</v>
      </c>
      <c r="AU773">
        <v>0</v>
      </c>
      <c r="AV773" s="4">
        <v>0</v>
      </c>
      <c r="AW773">
        <v>0</v>
      </c>
      <c r="AX773">
        <v>0</v>
      </c>
      <c r="AZ773" s="1">
        <v>44482</v>
      </c>
      <c r="BA773">
        <v>0</v>
      </c>
      <c r="BB773">
        <v>0</v>
      </c>
      <c r="BC773">
        <v>0</v>
      </c>
      <c r="BD773">
        <v>0</v>
      </c>
      <c r="BE773">
        <v>0</v>
      </c>
      <c r="BF773">
        <v>0</v>
      </c>
      <c r="BG773">
        <v>0</v>
      </c>
      <c r="BH773">
        <v>43859</v>
      </c>
      <c r="BI773">
        <v>11</v>
      </c>
      <c r="BJ773">
        <v>11</v>
      </c>
      <c r="BK773">
        <v>0</v>
      </c>
      <c r="BL773">
        <v>72</v>
      </c>
      <c r="BM773">
        <v>1</v>
      </c>
      <c r="BN773">
        <v>0</v>
      </c>
      <c r="BO773">
        <v>72</v>
      </c>
      <c r="BP773">
        <v>43481</v>
      </c>
      <c r="BQ773">
        <v>11</v>
      </c>
      <c r="BR773">
        <v>11</v>
      </c>
      <c r="BS773">
        <v>0</v>
      </c>
      <c r="BT773">
        <v>88</v>
      </c>
      <c r="BU773">
        <v>1</v>
      </c>
      <c r="BV773">
        <v>0</v>
      </c>
      <c r="BW773">
        <v>88</v>
      </c>
      <c r="BX773" s="8">
        <v>38.667000000000002</v>
      </c>
      <c r="BZ773" t="s">
        <v>655</v>
      </c>
      <c r="CA773" t="s">
        <v>3629</v>
      </c>
      <c r="CB773">
        <v>75701</v>
      </c>
      <c r="CC773">
        <v>892</v>
      </c>
      <c r="CD773">
        <v>9035926745</v>
      </c>
      <c r="CE773" t="s">
        <v>336</v>
      </c>
      <c r="CF773" t="s">
        <v>334</v>
      </c>
      <c r="CG773" s="1">
        <v>38055</v>
      </c>
      <c r="CH773" t="s">
        <v>334</v>
      </c>
      <c r="CI773" t="s">
        <v>334</v>
      </c>
      <c r="CJ773" t="s">
        <v>334</v>
      </c>
      <c r="CK773" t="s">
        <v>338</v>
      </c>
      <c r="CL773" t="s">
        <v>3630</v>
      </c>
      <c r="CM773">
        <v>120</v>
      </c>
      <c r="CN773" s="1">
        <v>44835</v>
      </c>
      <c r="CP773"/>
      <c r="CQ773"/>
      <c r="CR773"/>
      <c r="CS773"/>
      <c r="CT773"/>
      <c r="CU773" s="23"/>
      <c r="CV773"/>
      <c r="CW773"/>
      <c r="CX773"/>
    </row>
    <row r="774" spans="1:102" x14ac:dyDescent="0.35">
      <c r="A774" t="s">
        <v>143</v>
      </c>
      <c r="B774" t="s">
        <v>390</v>
      </c>
      <c r="C774">
        <v>676006</v>
      </c>
      <c r="D774" t="s">
        <v>3631</v>
      </c>
      <c r="E774" t="s">
        <v>406</v>
      </c>
      <c r="F774" t="s">
        <v>1173</v>
      </c>
      <c r="G774" t="s">
        <v>167</v>
      </c>
      <c r="H774" t="s">
        <v>350</v>
      </c>
      <c r="I774">
        <v>45.6</v>
      </c>
      <c r="K774" t="s">
        <v>334</v>
      </c>
      <c r="L774" t="s">
        <v>339</v>
      </c>
      <c r="M774">
        <v>1</v>
      </c>
      <c r="N774">
        <v>1</v>
      </c>
      <c r="P774">
        <v>2</v>
      </c>
      <c r="Q774">
        <v>2</v>
      </c>
      <c r="R774">
        <v>2</v>
      </c>
      <c r="T774" s="8"/>
      <c r="V774"/>
      <c r="W774" s="8"/>
      <c r="X774" s="8"/>
      <c r="Y774" s="8"/>
      <c r="Z774" s="8"/>
      <c r="AA774" s="8"/>
      <c r="AB774">
        <v>6</v>
      </c>
      <c r="AC774" s="8"/>
      <c r="AE774">
        <v>6</v>
      </c>
      <c r="AG774">
        <v>6</v>
      </c>
      <c r="AI774" s="8"/>
      <c r="AJ774" s="8"/>
      <c r="AK774" s="8"/>
      <c r="AL774" s="8"/>
      <c r="AR774">
        <v>7</v>
      </c>
      <c r="AS774">
        <v>11</v>
      </c>
      <c r="AT774">
        <v>2</v>
      </c>
      <c r="AU774">
        <v>5</v>
      </c>
      <c r="AV774" s="4">
        <v>70340</v>
      </c>
      <c r="AW774">
        <v>0</v>
      </c>
      <c r="AX774">
        <v>5</v>
      </c>
      <c r="AZ774" s="1">
        <v>44665</v>
      </c>
      <c r="BA774">
        <v>10</v>
      </c>
      <c r="BB774">
        <v>6</v>
      </c>
      <c r="BC774">
        <v>5</v>
      </c>
      <c r="BD774">
        <v>147</v>
      </c>
      <c r="BE774">
        <v>1</v>
      </c>
      <c r="BF774">
        <v>0</v>
      </c>
      <c r="BG774">
        <v>147</v>
      </c>
      <c r="BH774">
        <v>44182</v>
      </c>
      <c r="BI774">
        <v>12</v>
      </c>
      <c r="BJ774">
        <v>11</v>
      </c>
      <c r="BK774">
        <v>1</v>
      </c>
      <c r="BL774">
        <v>84</v>
      </c>
      <c r="BM774">
        <v>1</v>
      </c>
      <c r="BN774">
        <v>0</v>
      </c>
      <c r="BO774">
        <v>84</v>
      </c>
      <c r="BP774">
        <v>43616</v>
      </c>
      <c r="BQ774">
        <v>10</v>
      </c>
      <c r="BR774">
        <v>9</v>
      </c>
      <c r="BS774">
        <v>1</v>
      </c>
      <c r="BT774">
        <v>64</v>
      </c>
      <c r="BU774">
        <v>1</v>
      </c>
      <c r="BV774">
        <v>0</v>
      </c>
      <c r="BW774">
        <v>64</v>
      </c>
      <c r="BX774" s="8">
        <v>112.167</v>
      </c>
      <c r="BZ774" t="s">
        <v>3632</v>
      </c>
      <c r="CA774" t="s">
        <v>3633</v>
      </c>
      <c r="CB774">
        <v>77469</v>
      </c>
      <c r="CC774">
        <v>530</v>
      </c>
      <c r="CD774">
        <v>2812388006</v>
      </c>
      <c r="CE774" t="s">
        <v>336</v>
      </c>
      <c r="CF774" t="s">
        <v>334</v>
      </c>
      <c r="CG774" s="1">
        <v>38078</v>
      </c>
      <c r="CH774" t="s">
        <v>334</v>
      </c>
      <c r="CI774" t="s">
        <v>334</v>
      </c>
      <c r="CJ774" t="s">
        <v>334</v>
      </c>
      <c r="CK774" t="s">
        <v>338</v>
      </c>
      <c r="CL774" t="s">
        <v>3634</v>
      </c>
      <c r="CM774">
        <v>92</v>
      </c>
      <c r="CN774" s="1">
        <v>44835</v>
      </c>
      <c r="CP774"/>
      <c r="CQ774"/>
      <c r="CR774">
        <v>12</v>
      </c>
      <c r="CS774"/>
      <c r="CT774"/>
      <c r="CU774" s="23"/>
      <c r="CV774"/>
      <c r="CW774">
        <v>6</v>
      </c>
      <c r="CX774">
        <v>6</v>
      </c>
    </row>
    <row r="775" spans="1:102" x14ac:dyDescent="0.35">
      <c r="A775" t="s">
        <v>143</v>
      </c>
      <c r="B775" t="s">
        <v>390</v>
      </c>
      <c r="C775">
        <v>676007</v>
      </c>
      <c r="D775" t="s">
        <v>3635</v>
      </c>
      <c r="E775" t="s">
        <v>3083</v>
      </c>
      <c r="F775" t="s">
        <v>849</v>
      </c>
      <c r="G775" t="s">
        <v>166</v>
      </c>
      <c r="H775" t="s">
        <v>364</v>
      </c>
      <c r="I775">
        <v>84.8</v>
      </c>
      <c r="K775" t="s">
        <v>334</v>
      </c>
      <c r="L775" t="s">
        <v>339</v>
      </c>
      <c r="M775">
        <v>2</v>
      </c>
      <c r="N775">
        <v>1</v>
      </c>
      <c r="P775">
        <v>1</v>
      </c>
      <c r="Q775">
        <v>2</v>
      </c>
      <c r="R775">
        <v>1</v>
      </c>
      <c r="T775" s="8">
        <v>2.8428200000000001</v>
      </c>
      <c r="U775" s="8">
        <v>0.10253</v>
      </c>
      <c r="V775">
        <v>65.599999999999994</v>
      </c>
      <c r="W775" s="8">
        <v>1.4258599999999999</v>
      </c>
      <c r="X775" s="8">
        <v>1.5283899999999999</v>
      </c>
      <c r="Y775" s="8">
        <v>2.3885299999999998</v>
      </c>
      <c r="Z775" s="8">
        <v>8.0519999999999994E-2</v>
      </c>
      <c r="AA775" s="8">
        <v>0</v>
      </c>
      <c r="AC775" s="8">
        <v>1.31443</v>
      </c>
      <c r="AD775">
        <v>40</v>
      </c>
      <c r="AF775">
        <v>1</v>
      </c>
      <c r="AI775" s="8">
        <v>1.8970800000000001</v>
      </c>
      <c r="AJ775" s="8">
        <v>0.72499000000000002</v>
      </c>
      <c r="AK775" s="8">
        <v>0.35407</v>
      </c>
      <c r="AL775" s="8">
        <v>2.97614</v>
      </c>
      <c r="AM775">
        <v>1.4133100000000001</v>
      </c>
      <c r="AN775">
        <v>1.4477599999999999</v>
      </c>
      <c r="AO775">
        <v>0.11</v>
      </c>
      <c r="AP775">
        <v>3.0144299999999999</v>
      </c>
      <c r="AR775">
        <v>0</v>
      </c>
      <c r="AS775">
        <v>0</v>
      </c>
      <c r="AT775">
        <v>0</v>
      </c>
      <c r="AU775">
        <v>1</v>
      </c>
      <c r="AV775" s="4">
        <v>650</v>
      </c>
      <c r="AW775">
        <v>0</v>
      </c>
      <c r="AX775">
        <v>1</v>
      </c>
      <c r="AZ775" s="1">
        <v>44414</v>
      </c>
      <c r="BA775">
        <v>5</v>
      </c>
      <c r="BB775">
        <v>5</v>
      </c>
      <c r="BC775">
        <v>0</v>
      </c>
      <c r="BD775">
        <v>36</v>
      </c>
      <c r="BE775">
        <v>1</v>
      </c>
      <c r="BF775">
        <v>0</v>
      </c>
      <c r="BG775">
        <v>36</v>
      </c>
      <c r="BH775">
        <v>43698</v>
      </c>
      <c r="BI775">
        <v>6</v>
      </c>
      <c r="BJ775">
        <v>6</v>
      </c>
      <c r="BK775">
        <v>0</v>
      </c>
      <c r="BL775">
        <v>36</v>
      </c>
      <c r="BM775">
        <v>1</v>
      </c>
      <c r="BN775">
        <v>0</v>
      </c>
      <c r="BO775">
        <v>36</v>
      </c>
      <c r="BP775">
        <v>43399</v>
      </c>
      <c r="BQ775">
        <v>5</v>
      </c>
      <c r="BR775">
        <v>5</v>
      </c>
      <c r="BS775">
        <v>0</v>
      </c>
      <c r="BT775">
        <v>36</v>
      </c>
      <c r="BU775">
        <v>1</v>
      </c>
      <c r="BV775">
        <v>0</v>
      </c>
      <c r="BW775">
        <v>36</v>
      </c>
      <c r="BX775" s="8">
        <v>36</v>
      </c>
      <c r="BZ775" t="s">
        <v>3636</v>
      </c>
      <c r="CA775" t="s">
        <v>3637</v>
      </c>
      <c r="CB775">
        <v>75662</v>
      </c>
      <c r="CC775">
        <v>570</v>
      </c>
      <c r="CD775">
        <v>9039837775</v>
      </c>
      <c r="CE775" t="s">
        <v>336</v>
      </c>
      <c r="CF775" t="s">
        <v>334</v>
      </c>
      <c r="CG775" s="1">
        <v>38049</v>
      </c>
      <c r="CH775" t="s">
        <v>334</v>
      </c>
      <c r="CI775" t="s">
        <v>334</v>
      </c>
      <c r="CJ775" t="s">
        <v>334</v>
      </c>
      <c r="CK775" t="s">
        <v>338</v>
      </c>
      <c r="CL775" t="s">
        <v>3638</v>
      </c>
      <c r="CM775">
        <v>118</v>
      </c>
      <c r="CN775" s="1">
        <v>44835</v>
      </c>
      <c r="CP775"/>
      <c r="CQ775"/>
      <c r="CR775">
        <v>12</v>
      </c>
      <c r="CS775"/>
      <c r="CT775"/>
      <c r="CU775" s="23"/>
      <c r="CV775"/>
      <c r="CW775"/>
      <c r="CX775"/>
    </row>
    <row r="776" spans="1:102" x14ac:dyDescent="0.35">
      <c r="A776" t="s">
        <v>143</v>
      </c>
      <c r="B776" t="s">
        <v>390</v>
      </c>
      <c r="C776">
        <v>676008</v>
      </c>
      <c r="D776" t="s">
        <v>3639</v>
      </c>
      <c r="E776" t="s">
        <v>2227</v>
      </c>
      <c r="F776" t="s">
        <v>472</v>
      </c>
      <c r="G776" t="s">
        <v>166</v>
      </c>
      <c r="H776" t="s">
        <v>364</v>
      </c>
      <c r="I776">
        <v>148.4</v>
      </c>
      <c r="K776" t="s">
        <v>334</v>
      </c>
      <c r="L776" t="s">
        <v>339</v>
      </c>
      <c r="M776">
        <v>3</v>
      </c>
      <c r="N776">
        <v>1</v>
      </c>
      <c r="P776">
        <v>3</v>
      </c>
      <c r="Q776">
        <v>3</v>
      </c>
      <c r="R776">
        <v>3</v>
      </c>
      <c r="T776" s="8">
        <v>2.8445299999999998</v>
      </c>
      <c r="U776" s="8">
        <v>0.15823999999999999</v>
      </c>
      <c r="V776"/>
      <c r="W776" s="8">
        <v>0.74821000000000004</v>
      </c>
      <c r="X776" s="8">
        <v>0.90644999999999998</v>
      </c>
      <c r="Y776" s="8">
        <v>2.4345699999999999</v>
      </c>
      <c r="Z776" s="8">
        <v>5.9630000000000002E-2</v>
      </c>
      <c r="AA776" s="8">
        <v>8.09E-3</v>
      </c>
      <c r="AB776">
        <v>6</v>
      </c>
      <c r="AC776" s="8">
        <v>1.93808</v>
      </c>
      <c r="AE776">
        <v>6</v>
      </c>
      <c r="AG776">
        <v>6</v>
      </c>
      <c r="AI776" s="8">
        <v>1.92089</v>
      </c>
      <c r="AJ776" s="8">
        <v>0.71796000000000004</v>
      </c>
      <c r="AK776" s="8">
        <v>0.38428000000000001</v>
      </c>
      <c r="AL776" s="8">
        <v>3.02312</v>
      </c>
      <c r="AM776">
        <v>2.0580400000000001</v>
      </c>
      <c r="AN776">
        <v>0.76714000000000004</v>
      </c>
      <c r="AO776">
        <v>0.15643000000000001</v>
      </c>
      <c r="AP776">
        <v>2.96936</v>
      </c>
      <c r="AR776">
        <v>0</v>
      </c>
      <c r="AS776">
        <v>0</v>
      </c>
      <c r="AT776">
        <v>2</v>
      </c>
      <c r="AU776">
        <v>0</v>
      </c>
      <c r="AV776" s="4">
        <v>0</v>
      </c>
      <c r="AW776">
        <v>0</v>
      </c>
      <c r="AX776">
        <v>0</v>
      </c>
      <c r="AZ776" s="1">
        <v>44741</v>
      </c>
      <c r="BA776">
        <v>7</v>
      </c>
      <c r="BB776">
        <v>6</v>
      </c>
      <c r="BC776">
        <v>1</v>
      </c>
      <c r="BD776">
        <v>36</v>
      </c>
      <c r="BE776">
        <v>1</v>
      </c>
      <c r="BF776">
        <v>0</v>
      </c>
      <c r="BG776">
        <v>36</v>
      </c>
      <c r="BH776">
        <v>44314</v>
      </c>
      <c r="BI776">
        <v>2</v>
      </c>
      <c r="BJ776">
        <v>2</v>
      </c>
      <c r="BK776">
        <v>0</v>
      </c>
      <c r="BL776">
        <v>8</v>
      </c>
      <c r="BM776">
        <v>1</v>
      </c>
      <c r="BN776">
        <v>0</v>
      </c>
      <c r="BO776">
        <v>8</v>
      </c>
      <c r="BP776">
        <v>43691</v>
      </c>
      <c r="BQ776">
        <v>4</v>
      </c>
      <c r="BR776">
        <v>3</v>
      </c>
      <c r="BS776">
        <v>0</v>
      </c>
      <c r="BT776">
        <v>32</v>
      </c>
      <c r="BU776">
        <v>1</v>
      </c>
      <c r="BV776">
        <v>0</v>
      </c>
      <c r="BW776">
        <v>32</v>
      </c>
      <c r="BX776" s="8">
        <v>26</v>
      </c>
      <c r="BZ776" t="s">
        <v>3639</v>
      </c>
      <c r="CA776" t="s">
        <v>3640</v>
      </c>
      <c r="CB776">
        <v>77656</v>
      </c>
      <c r="CC776">
        <v>600</v>
      </c>
      <c r="CD776">
        <v>4093855571</v>
      </c>
      <c r="CE776" t="s">
        <v>336</v>
      </c>
      <c r="CF776" t="s">
        <v>334</v>
      </c>
      <c r="CG776" s="1">
        <v>38046</v>
      </c>
      <c r="CH776" t="s">
        <v>334</v>
      </c>
      <c r="CI776" t="s">
        <v>334</v>
      </c>
      <c r="CJ776" t="s">
        <v>334</v>
      </c>
      <c r="CK776" t="s">
        <v>338</v>
      </c>
      <c r="CL776" t="s">
        <v>3641</v>
      </c>
      <c r="CM776">
        <v>160</v>
      </c>
      <c r="CN776" s="1">
        <v>44835</v>
      </c>
      <c r="CP776"/>
      <c r="CQ776"/>
      <c r="CR776"/>
      <c r="CS776"/>
      <c r="CT776"/>
      <c r="CU776" s="23"/>
      <c r="CV776"/>
      <c r="CW776"/>
      <c r="CX776"/>
    </row>
    <row r="777" spans="1:102" x14ac:dyDescent="0.35">
      <c r="A777" t="s">
        <v>143</v>
      </c>
      <c r="B777" t="s">
        <v>390</v>
      </c>
      <c r="C777">
        <v>676009</v>
      </c>
      <c r="D777" t="s">
        <v>3642</v>
      </c>
      <c r="E777" t="s">
        <v>548</v>
      </c>
      <c r="F777" t="s">
        <v>450</v>
      </c>
      <c r="G777" t="s">
        <v>166</v>
      </c>
      <c r="H777" t="s">
        <v>346</v>
      </c>
      <c r="I777">
        <v>46.1</v>
      </c>
      <c r="K777" t="s">
        <v>334</v>
      </c>
      <c r="L777" t="s">
        <v>339</v>
      </c>
      <c r="M777">
        <v>3</v>
      </c>
      <c r="N777">
        <v>2</v>
      </c>
      <c r="P777">
        <v>2</v>
      </c>
      <c r="Q777">
        <v>2</v>
      </c>
      <c r="R777">
        <v>3</v>
      </c>
      <c r="T777" s="8">
        <v>3.7907299999999999</v>
      </c>
      <c r="U777" s="8">
        <v>0.25373000000000001</v>
      </c>
      <c r="V777">
        <v>69.8</v>
      </c>
      <c r="W777" s="8">
        <v>1.20502</v>
      </c>
      <c r="X777" s="8">
        <v>1.4587600000000001</v>
      </c>
      <c r="Y777" s="8">
        <v>3.3998499999999998</v>
      </c>
      <c r="Z777" s="8">
        <v>0.21465000000000001</v>
      </c>
      <c r="AA777" s="8">
        <v>0.30229</v>
      </c>
      <c r="AC777" s="8">
        <v>2.3319700000000001</v>
      </c>
      <c r="AE777">
        <v>6</v>
      </c>
      <c r="AF777">
        <v>2</v>
      </c>
      <c r="AI777" s="8">
        <v>2.0126400000000002</v>
      </c>
      <c r="AJ777" s="8">
        <v>0.72711999999999999</v>
      </c>
      <c r="AK777" s="8">
        <v>0.31494</v>
      </c>
      <c r="AL777" s="8">
        <v>3.0547</v>
      </c>
      <c r="AM777">
        <v>2.3634200000000001</v>
      </c>
      <c r="AN777">
        <v>1.21994</v>
      </c>
      <c r="AO777">
        <v>0.30606</v>
      </c>
      <c r="AP777">
        <v>3.9161800000000002</v>
      </c>
      <c r="AR777">
        <v>0</v>
      </c>
      <c r="AS777">
        <v>1</v>
      </c>
      <c r="AT777">
        <v>0</v>
      </c>
      <c r="AU777">
        <v>10</v>
      </c>
      <c r="AV777" s="4">
        <v>20894.13</v>
      </c>
      <c r="AW777">
        <v>0</v>
      </c>
      <c r="AX777">
        <v>10</v>
      </c>
      <c r="AZ777" s="1">
        <v>44728</v>
      </c>
      <c r="BA777">
        <v>5</v>
      </c>
      <c r="BB777">
        <v>4</v>
      </c>
      <c r="BC777">
        <v>1</v>
      </c>
      <c r="BD777">
        <v>36</v>
      </c>
      <c r="BE777">
        <v>1</v>
      </c>
      <c r="BF777">
        <v>0</v>
      </c>
      <c r="BG777">
        <v>36</v>
      </c>
      <c r="BH777">
        <v>44232</v>
      </c>
      <c r="BI777">
        <v>6</v>
      </c>
      <c r="BJ777">
        <v>6</v>
      </c>
      <c r="BK777">
        <v>0</v>
      </c>
      <c r="BL777">
        <v>48</v>
      </c>
      <c r="BM777">
        <v>1</v>
      </c>
      <c r="BN777">
        <v>0</v>
      </c>
      <c r="BO777">
        <v>48</v>
      </c>
      <c r="BP777">
        <v>43595</v>
      </c>
      <c r="BQ777">
        <v>2</v>
      </c>
      <c r="BR777">
        <v>2</v>
      </c>
      <c r="BS777">
        <v>0</v>
      </c>
      <c r="BT777">
        <v>32</v>
      </c>
      <c r="BU777">
        <v>1</v>
      </c>
      <c r="BV777">
        <v>0</v>
      </c>
      <c r="BW777">
        <v>32</v>
      </c>
      <c r="BX777" s="8">
        <v>39.332999999999998</v>
      </c>
      <c r="BZ777" t="s">
        <v>3643</v>
      </c>
      <c r="CA777" t="s">
        <v>3644</v>
      </c>
      <c r="CB777">
        <v>77063</v>
      </c>
      <c r="CC777">
        <v>610</v>
      </c>
      <c r="CD777">
        <v>7137834100</v>
      </c>
      <c r="CE777" t="s">
        <v>336</v>
      </c>
      <c r="CF777" t="s">
        <v>334</v>
      </c>
      <c r="CG777" s="1">
        <v>38056</v>
      </c>
      <c r="CH777" t="s">
        <v>337</v>
      </c>
      <c r="CI777" t="s">
        <v>334</v>
      </c>
      <c r="CJ777" t="s">
        <v>334</v>
      </c>
      <c r="CK777" t="s">
        <v>338</v>
      </c>
      <c r="CL777" t="s">
        <v>3645</v>
      </c>
      <c r="CM777">
        <v>70</v>
      </c>
      <c r="CN777" s="1">
        <v>44835</v>
      </c>
      <c r="CP777"/>
      <c r="CQ777"/>
      <c r="CR777"/>
      <c r="CS777"/>
      <c r="CT777"/>
      <c r="CU777" s="23"/>
      <c r="CV777"/>
      <c r="CW777"/>
      <c r="CX777"/>
    </row>
    <row r="778" spans="1:102" x14ac:dyDescent="0.35">
      <c r="A778" t="s">
        <v>143</v>
      </c>
      <c r="B778" t="s">
        <v>390</v>
      </c>
      <c r="C778">
        <v>676010</v>
      </c>
      <c r="D778" t="s">
        <v>3646</v>
      </c>
      <c r="E778" t="s">
        <v>705</v>
      </c>
      <c r="F778" t="s">
        <v>2547</v>
      </c>
      <c r="G778" t="s">
        <v>166</v>
      </c>
      <c r="H778" t="s">
        <v>333</v>
      </c>
      <c r="I778">
        <v>85.5</v>
      </c>
      <c r="K778" t="s">
        <v>334</v>
      </c>
      <c r="L778" t="s">
        <v>339</v>
      </c>
      <c r="M778">
        <v>2</v>
      </c>
      <c r="N778">
        <v>1</v>
      </c>
      <c r="P778">
        <v>5</v>
      </c>
      <c r="Q778">
        <v>5</v>
      </c>
      <c r="R778">
        <v>5</v>
      </c>
      <c r="T778" s="8">
        <v>3.1077400000000002</v>
      </c>
      <c r="U778" s="8">
        <v>0.42142000000000002</v>
      </c>
      <c r="V778">
        <v>62.4</v>
      </c>
      <c r="W778" s="8">
        <v>1.2803100000000001</v>
      </c>
      <c r="X778" s="8">
        <v>1.70173</v>
      </c>
      <c r="Y778" s="8">
        <v>2.4879799999999999</v>
      </c>
      <c r="Z778" s="8">
        <v>0.29609000000000002</v>
      </c>
      <c r="AA778" s="8">
        <v>0.23852999999999999</v>
      </c>
      <c r="AC778" s="8">
        <v>1.40601</v>
      </c>
      <c r="AD778">
        <v>43.8</v>
      </c>
      <c r="AF778">
        <v>0</v>
      </c>
      <c r="AI778" s="8">
        <v>1.88053</v>
      </c>
      <c r="AJ778" s="8">
        <v>0.81364000000000003</v>
      </c>
      <c r="AK778" s="8">
        <v>0.4325</v>
      </c>
      <c r="AL778" s="8">
        <v>3.1266799999999999</v>
      </c>
      <c r="AM778">
        <v>1.52508</v>
      </c>
      <c r="AN778">
        <v>1.1583300000000001</v>
      </c>
      <c r="AO778">
        <v>0.37014999999999998</v>
      </c>
      <c r="AP778">
        <v>3.1366800000000001</v>
      </c>
      <c r="AR778">
        <v>1</v>
      </c>
      <c r="AS778">
        <v>7</v>
      </c>
      <c r="AT778">
        <v>4</v>
      </c>
      <c r="AU778">
        <v>5</v>
      </c>
      <c r="AV778" s="4">
        <v>197100</v>
      </c>
      <c r="AW778">
        <v>0</v>
      </c>
      <c r="AX778">
        <v>5</v>
      </c>
      <c r="AZ778" s="1">
        <v>44629</v>
      </c>
      <c r="BA778">
        <v>13</v>
      </c>
      <c r="BB778">
        <v>7</v>
      </c>
      <c r="BC778">
        <v>6</v>
      </c>
      <c r="BD778">
        <v>72</v>
      </c>
      <c r="BE778">
        <v>1</v>
      </c>
      <c r="BF778">
        <v>0</v>
      </c>
      <c r="BG778">
        <v>72</v>
      </c>
      <c r="BH778">
        <v>44299</v>
      </c>
      <c r="BI778">
        <v>14</v>
      </c>
      <c r="BJ778">
        <v>6</v>
      </c>
      <c r="BK778">
        <v>8</v>
      </c>
      <c r="BL778">
        <v>163</v>
      </c>
      <c r="BM778">
        <v>1</v>
      </c>
      <c r="BN778">
        <v>0</v>
      </c>
      <c r="BO778">
        <v>163</v>
      </c>
      <c r="BP778">
        <v>43629</v>
      </c>
      <c r="BQ778">
        <v>15</v>
      </c>
      <c r="BR778">
        <v>11</v>
      </c>
      <c r="BS778">
        <v>4</v>
      </c>
      <c r="BT778">
        <v>108</v>
      </c>
      <c r="BU778">
        <v>1</v>
      </c>
      <c r="BV778">
        <v>0</v>
      </c>
      <c r="BW778">
        <v>108</v>
      </c>
      <c r="BX778" s="8">
        <v>108.333</v>
      </c>
      <c r="BZ778" t="s">
        <v>813</v>
      </c>
      <c r="CA778" t="s">
        <v>3647</v>
      </c>
      <c r="CB778">
        <v>79109</v>
      </c>
      <c r="CC778">
        <v>871</v>
      </c>
      <c r="CD778">
        <v>8063554488</v>
      </c>
      <c r="CE778" t="s">
        <v>336</v>
      </c>
      <c r="CF778" t="s">
        <v>334</v>
      </c>
      <c r="CG778" s="1">
        <v>38075</v>
      </c>
      <c r="CH778" t="s">
        <v>334</v>
      </c>
      <c r="CI778" t="s">
        <v>334</v>
      </c>
      <c r="CJ778" t="s">
        <v>334</v>
      </c>
      <c r="CK778" t="s">
        <v>338</v>
      </c>
      <c r="CL778" t="s">
        <v>3648</v>
      </c>
      <c r="CM778">
        <v>150</v>
      </c>
      <c r="CN778" s="1">
        <v>44835</v>
      </c>
      <c r="CP778"/>
      <c r="CQ778"/>
      <c r="CR778"/>
      <c r="CS778"/>
      <c r="CT778"/>
      <c r="CU778" s="23"/>
      <c r="CV778"/>
      <c r="CW778"/>
      <c r="CX778"/>
    </row>
    <row r="779" spans="1:102" x14ac:dyDescent="0.35">
      <c r="A779" t="s">
        <v>143</v>
      </c>
      <c r="B779" t="s">
        <v>390</v>
      </c>
      <c r="C779">
        <v>676011</v>
      </c>
      <c r="D779" t="s">
        <v>3649</v>
      </c>
      <c r="E779" t="s">
        <v>494</v>
      </c>
      <c r="F779" t="s">
        <v>448</v>
      </c>
      <c r="G779" t="s">
        <v>166</v>
      </c>
      <c r="H779" t="s">
        <v>364</v>
      </c>
      <c r="I779">
        <v>69.400000000000006</v>
      </c>
      <c r="K779" t="s">
        <v>334</v>
      </c>
      <c r="L779" t="s">
        <v>339</v>
      </c>
      <c r="M779">
        <v>1</v>
      </c>
      <c r="N779">
        <v>1</v>
      </c>
      <c r="P779">
        <v>3</v>
      </c>
      <c r="Q779">
        <v>1</v>
      </c>
      <c r="R779">
        <v>5</v>
      </c>
      <c r="T779" s="8">
        <v>3.1328200000000002</v>
      </c>
      <c r="U779" s="8">
        <v>0.30873</v>
      </c>
      <c r="V779"/>
      <c r="W779" s="8">
        <v>0.77342</v>
      </c>
      <c r="X779" s="8">
        <v>1.0821400000000001</v>
      </c>
      <c r="Y779" s="8">
        <v>2.7516500000000002</v>
      </c>
      <c r="Z779" s="8">
        <v>0.29631999999999997</v>
      </c>
      <c r="AA779" s="8">
        <v>3.6990000000000002E-2</v>
      </c>
      <c r="AB779">
        <v>6</v>
      </c>
      <c r="AC779" s="8">
        <v>2.0506700000000002</v>
      </c>
      <c r="AE779">
        <v>6</v>
      </c>
      <c r="AG779">
        <v>6</v>
      </c>
      <c r="AI779" s="8">
        <v>1.8498000000000001</v>
      </c>
      <c r="AJ779" s="8">
        <v>0.68967999999999996</v>
      </c>
      <c r="AK779" s="8">
        <v>0.34989999999999999</v>
      </c>
      <c r="AL779" s="8">
        <v>2.88937</v>
      </c>
      <c r="AM779">
        <v>2.2612899999999998</v>
      </c>
      <c r="AN779">
        <v>0.82550000000000001</v>
      </c>
      <c r="AO779">
        <v>0.33518999999999999</v>
      </c>
      <c r="AP779">
        <v>3.4216899999999999</v>
      </c>
      <c r="AR779">
        <v>2</v>
      </c>
      <c r="AS779">
        <v>0</v>
      </c>
      <c r="AT779">
        <v>4</v>
      </c>
      <c r="AU779">
        <v>3</v>
      </c>
      <c r="AV779" s="4">
        <v>90366</v>
      </c>
      <c r="AW779">
        <v>1</v>
      </c>
      <c r="AX779">
        <v>4</v>
      </c>
      <c r="AZ779" s="1">
        <v>44567</v>
      </c>
      <c r="BA779">
        <v>4</v>
      </c>
      <c r="BB779">
        <v>4</v>
      </c>
      <c r="BC779">
        <v>1</v>
      </c>
      <c r="BD779">
        <v>137</v>
      </c>
      <c r="BE779">
        <v>1</v>
      </c>
      <c r="BF779">
        <v>0</v>
      </c>
      <c r="BG779">
        <v>137</v>
      </c>
      <c r="BH779">
        <v>44132</v>
      </c>
      <c r="BI779">
        <v>4</v>
      </c>
      <c r="BJ779">
        <v>3</v>
      </c>
      <c r="BK779">
        <v>1</v>
      </c>
      <c r="BL779">
        <v>40</v>
      </c>
      <c r="BM779">
        <v>1</v>
      </c>
      <c r="BN779">
        <v>0</v>
      </c>
      <c r="BO779">
        <v>40</v>
      </c>
      <c r="BP779">
        <v>43600</v>
      </c>
      <c r="BQ779">
        <v>4</v>
      </c>
      <c r="BR779">
        <v>4</v>
      </c>
      <c r="BS779">
        <v>0</v>
      </c>
      <c r="BT779">
        <v>40</v>
      </c>
      <c r="BU779">
        <v>1</v>
      </c>
      <c r="BV779">
        <v>0</v>
      </c>
      <c r="BW779">
        <v>40</v>
      </c>
      <c r="BX779" s="8">
        <v>88.5</v>
      </c>
      <c r="BZ779" t="s">
        <v>3650</v>
      </c>
      <c r="CA779" t="s">
        <v>3651</v>
      </c>
      <c r="CB779">
        <v>77575</v>
      </c>
      <c r="CC779">
        <v>757</v>
      </c>
      <c r="CD779">
        <v>9363368844</v>
      </c>
      <c r="CE779" t="s">
        <v>336</v>
      </c>
      <c r="CF779" t="s">
        <v>334</v>
      </c>
      <c r="CG779" s="1">
        <v>37969</v>
      </c>
      <c r="CH779" t="s">
        <v>334</v>
      </c>
      <c r="CI779" t="s">
        <v>334</v>
      </c>
      <c r="CJ779" t="s">
        <v>334</v>
      </c>
      <c r="CK779" t="s">
        <v>338</v>
      </c>
      <c r="CL779" t="s">
        <v>3652</v>
      </c>
      <c r="CM779">
        <v>118</v>
      </c>
      <c r="CN779" s="1">
        <v>44835</v>
      </c>
      <c r="CP779"/>
      <c r="CQ779"/>
      <c r="CR779"/>
      <c r="CS779"/>
      <c r="CT779"/>
      <c r="CU779" s="23"/>
      <c r="CV779"/>
      <c r="CW779"/>
      <c r="CX779"/>
    </row>
    <row r="780" spans="1:102" x14ac:dyDescent="0.35">
      <c r="A780" t="s">
        <v>143</v>
      </c>
      <c r="B780" t="s">
        <v>390</v>
      </c>
      <c r="C780">
        <v>676012</v>
      </c>
      <c r="D780" t="s">
        <v>3653</v>
      </c>
      <c r="E780" t="s">
        <v>635</v>
      </c>
      <c r="F780" t="s">
        <v>636</v>
      </c>
      <c r="G780" t="s">
        <v>166</v>
      </c>
      <c r="H780" t="s">
        <v>346</v>
      </c>
      <c r="I780">
        <v>87.8</v>
      </c>
      <c r="K780" t="s">
        <v>334</v>
      </c>
      <c r="L780" t="s">
        <v>339</v>
      </c>
      <c r="M780">
        <v>1</v>
      </c>
      <c r="N780">
        <v>1</v>
      </c>
      <c r="P780">
        <v>2</v>
      </c>
      <c r="Q780">
        <v>2</v>
      </c>
      <c r="R780">
        <v>1</v>
      </c>
      <c r="T780" s="8">
        <v>3.15848</v>
      </c>
      <c r="U780" s="8">
        <v>0.23018</v>
      </c>
      <c r="V780"/>
      <c r="W780" s="8">
        <v>1.1086800000000001</v>
      </c>
      <c r="X780" s="8">
        <v>1.3388599999999999</v>
      </c>
      <c r="Y780" s="8">
        <v>2.7845399999999998</v>
      </c>
      <c r="Z780" s="8">
        <v>0.21246000000000001</v>
      </c>
      <c r="AA780" s="8">
        <v>1.6E-2</v>
      </c>
      <c r="AB780">
        <v>6</v>
      </c>
      <c r="AC780" s="8">
        <v>1.81962</v>
      </c>
      <c r="AE780">
        <v>6</v>
      </c>
      <c r="AG780">
        <v>6</v>
      </c>
      <c r="AI780" s="8">
        <v>2.1765599999999998</v>
      </c>
      <c r="AJ780" s="8">
        <v>0.88302000000000003</v>
      </c>
      <c r="AK780" s="8">
        <v>0.50432999999999995</v>
      </c>
      <c r="AL780" s="8">
        <v>3.5639099999999999</v>
      </c>
      <c r="AM780">
        <v>1.7052799999999999</v>
      </c>
      <c r="AN780">
        <v>0.92423999999999995</v>
      </c>
      <c r="AO780">
        <v>0.17338999999999999</v>
      </c>
      <c r="AP780">
        <v>2.7968000000000002</v>
      </c>
      <c r="AR780">
        <v>0</v>
      </c>
      <c r="AS780">
        <v>10</v>
      </c>
      <c r="AT780">
        <v>5</v>
      </c>
      <c r="AU780">
        <v>2</v>
      </c>
      <c r="AV780" s="4">
        <v>19500</v>
      </c>
      <c r="AW780">
        <v>0</v>
      </c>
      <c r="AX780">
        <v>2</v>
      </c>
      <c r="AZ780" s="1">
        <v>44412</v>
      </c>
      <c r="BA780">
        <v>8</v>
      </c>
      <c r="BB780">
        <v>5</v>
      </c>
      <c r="BC780">
        <v>3</v>
      </c>
      <c r="BD780">
        <v>52</v>
      </c>
      <c r="BE780">
        <v>1</v>
      </c>
      <c r="BF780">
        <v>0</v>
      </c>
      <c r="BG780">
        <v>52</v>
      </c>
      <c r="BH780">
        <v>43791</v>
      </c>
      <c r="BI780">
        <v>19</v>
      </c>
      <c r="BJ780">
        <v>10</v>
      </c>
      <c r="BK780">
        <v>11</v>
      </c>
      <c r="BL780">
        <v>128</v>
      </c>
      <c r="BM780">
        <v>1</v>
      </c>
      <c r="BN780">
        <v>0</v>
      </c>
      <c r="BO780">
        <v>128</v>
      </c>
      <c r="BP780">
        <v>43434</v>
      </c>
      <c r="BQ780">
        <v>14</v>
      </c>
      <c r="BR780">
        <v>13</v>
      </c>
      <c r="BS780">
        <v>1</v>
      </c>
      <c r="BT780">
        <v>92</v>
      </c>
      <c r="BU780">
        <v>1</v>
      </c>
      <c r="BV780">
        <v>0</v>
      </c>
      <c r="BW780">
        <v>92</v>
      </c>
      <c r="BX780" s="8">
        <v>84</v>
      </c>
      <c r="BZ780" t="s">
        <v>637</v>
      </c>
      <c r="CA780" t="s">
        <v>3654</v>
      </c>
      <c r="CB780">
        <v>78254</v>
      </c>
      <c r="CC780">
        <v>130</v>
      </c>
      <c r="CD780">
        <v>2102560906</v>
      </c>
      <c r="CE780" t="s">
        <v>336</v>
      </c>
      <c r="CF780" t="s">
        <v>334</v>
      </c>
      <c r="CG780" s="1">
        <v>38083</v>
      </c>
      <c r="CH780" t="s">
        <v>334</v>
      </c>
      <c r="CI780" t="s">
        <v>334</v>
      </c>
      <c r="CJ780" t="s">
        <v>334</v>
      </c>
      <c r="CK780" t="s">
        <v>338</v>
      </c>
      <c r="CL780" t="s">
        <v>3655</v>
      </c>
      <c r="CM780">
        <v>119</v>
      </c>
      <c r="CN780" s="1">
        <v>44835</v>
      </c>
      <c r="CP780"/>
      <c r="CQ780"/>
      <c r="CR780"/>
      <c r="CS780"/>
      <c r="CT780"/>
      <c r="CU780" s="23"/>
      <c r="CV780"/>
      <c r="CW780"/>
      <c r="CX780"/>
    </row>
    <row r="781" spans="1:102" x14ac:dyDescent="0.35">
      <c r="A781" t="s">
        <v>143</v>
      </c>
      <c r="B781" t="s">
        <v>390</v>
      </c>
      <c r="C781">
        <v>676013</v>
      </c>
      <c r="D781" t="s">
        <v>3656</v>
      </c>
      <c r="E781" t="s">
        <v>543</v>
      </c>
      <c r="F781" t="s">
        <v>912</v>
      </c>
      <c r="G781" t="s">
        <v>167</v>
      </c>
      <c r="H781" t="s">
        <v>350</v>
      </c>
      <c r="I781">
        <v>65.8</v>
      </c>
      <c r="K781" t="s">
        <v>334</v>
      </c>
      <c r="L781" t="s">
        <v>339</v>
      </c>
      <c r="M781">
        <v>5</v>
      </c>
      <c r="N781">
        <v>3</v>
      </c>
      <c r="P781">
        <v>5</v>
      </c>
      <c r="Q781">
        <v>5</v>
      </c>
      <c r="R781">
        <v>5</v>
      </c>
      <c r="T781" s="8">
        <v>3.4872700000000001</v>
      </c>
      <c r="U781" s="8">
        <v>0.40336</v>
      </c>
      <c r="V781">
        <v>49</v>
      </c>
      <c r="W781" s="8">
        <v>0.71189999999999998</v>
      </c>
      <c r="X781" s="8">
        <v>1.1152599999999999</v>
      </c>
      <c r="Y781" s="8">
        <v>3.1807300000000001</v>
      </c>
      <c r="Z781" s="8">
        <v>0.25483</v>
      </c>
      <c r="AA781" s="8">
        <v>0.14229</v>
      </c>
      <c r="AC781" s="8">
        <v>2.37202</v>
      </c>
      <c r="AD781">
        <v>40</v>
      </c>
      <c r="AF781">
        <v>0</v>
      </c>
      <c r="AI781" s="8">
        <v>2.0257000000000001</v>
      </c>
      <c r="AJ781" s="8">
        <v>0.66168000000000005</v>
      </c>
      <c r="AK781" s="8">
        <v>0.32883000000000001</v>
      </c>
      <c r="AL781" s="8">
        <v>3.0162100000000001</v>
      </c>
      <c r="AM781">
        <v>2.3885200000000002</v>
      </c>
      <c r="AN781">
        <v>0.79198999999999997</v>
      </c>
      <c r="AO781">
        <v>0.46598000000000001</v>
      </c>
      <c r="AP781">
        <v>3.64866</v>
      </c>
      <c r="AR781">
        <v>0</v>
      </c>
      <c r="AS781">
        <v>0</v>
      </c>
      <c r="AT781">
        <v>1</v>
      </c>
      <c r="AU781">
        <v>0</v>
      </c>
      <c r="AV781" s="4">
        <v>0</v>
      </c>
      <c r="AW781">
        <v>0</v>
      </c>
      <c r="AX781">
        <v>0</v>
      </c>
      <c r="AZ781" s="1">
        <v>44483</v>
      </c>
      <c r="BA781">
        <v>3</v>
      </c>
      <c r="BB781">
        <v>3</v>
      </c>
      <c r="BC781">
        <v>0</v>
      </c>
      <c r="BD781">
        <v>28</v>
      </c>
      <c r="BE781">
        <v>1</v>
      </c>
      <c r="BF781">
        <v>0</v>
      </c>
      <c r="BG781">
        <v>28</v>
      </c>
      <c r="BH781">
        <v>43789</v>
      </c>
      <c r="BI781">
        <v>2</v>
      </c>
      <c r="BJ781">
        <v>1</v>
      </c>
      <c r="BK781">
        <v>1</v>
      </c>
      <c r="BL781">
        <v>16</v>
      </c>
      <c r="BM781">
        <v>1</v>
      </c>
      <c r="BN781">
        <v>0</v>
      </c>
      <c r="BO781">
        <v>16</v>
      </c>
      <c r="BP781">
        <v>43453</v>
      </c>
      <c r="BQ781">
        <v>2</v>
      </c>
      <c r="BR781">
        <v>2</v>
      </c>
      <c r="BS781">
        <v>0</v>
      </c>
      <c r="BT781">
        <v>12</v>
      </c>
      <c r="BU781">
        <v>1</v>
      </c>
      <c r="BV781">
        <v>0</v>
      </c>
      <c r="BW781">
        <v>12</v>
      </c>
      <c r="BX781" s="8">
        <v>21.332999999999998</v>
      </c>
      <c r="BZ781" t="s">
        <v>2995</v>
      </c>
      <c r="CA781" t="s">
        <v>3657</v>
      </c>
      <c r="CB781">
        <v>78753</v>
      </c>
      <c r="CC781">
        <v>940</v>
      </c>
      <c r="CD781">
        <v>5128361515</v>
      </c>
      <c r="CE781" t="s">
        <v>381</v>
      </c>
      <c r="CF781" t="s">
        <v>334</v>
      </c>
      <c r="CG781" s="1">
        <v>38075</v>
      </c>
      <c r="CH781" t="s">
        <v>337</v>
      </c>
      <c r="CI781" t="s">
        <v>334</v>
      </c>
      <c r="CJ781" t="s">
        <v>334</v>
      </c>
      <c r="CK781" t="s">
        <v>338</v>
      </c>
      <c r="CL781" t="s">
        <v>3658</v>
      </c>
      <c r="CM781">
        <v>76</v>
      </c>
      <c r="CN781" s="1">
        <v>44835</v>
      </c>
      <c r="CP781"/>
      <c r="CQ781"/>
      <c r="CR781"/>
      <c r="CS781"/>
      <c r="CT781"/>
      <c r="CU781" s="23"/>
      <c r="CV781"/>
      <c r="CW781"/>
      <c r="CX781"/>
    </row>
    <row r="782" spans="1:102" x14ac:dyDescent="0.35">
      <c r="A782" t="s">
        <v>143</v>
      </c>
      <c r="B782" t="s">
        <v>390</v>
      </c>
      <c r="C782">
        <v>676014</v>
      </c>
      <c r="D782" t="s">
        <v>3659</v>
      </c>
      <c r="E782" t="s">
        <v>2077</v>
      </c>
      <c r="F782" t="s">
        <v>2078</v>
      </c>
      <c r="G782" t="s">
        <v>167</v>
      </c>
      <c r="H782" t="s">
        <v>350</v>
      </c>
      <c r="I782">
        <v>68.7</v>
      </c>
      <c r="K782" t="s">
        <v>334</v>
      </c>
      <c r="L782" t="s">
        <v>335</v>
      </c>
      <c r="M782">
        <v>4</v>
      </c>
      <c r="N782">
        <v>2</v>
      </c>
      <c r="P782">
        <v>3</v>
      </c>
      <c r="Q782">
        <v>4</v>
      </c>
      <c r="R782">
        <v>2</v>
      </c>
      <c r="T782" s="8">
        <v>3.2621099999999998</v>
      </c>
      <c r="U782" s="8">
        <v>0.36536000000000002</v>
      </c>
      <c r="V782">
        <v>50.8</v>
      </c>
      <c r="W782" s="8">
        <v>0.89315</v>
      </c>
      <c r="X782" s="8">
        <v>1.2585200000000001</v>
      </c>
      <c r="Y782" s="8">
        <v>2.63537</v>
      </c>
      <c r="Z782" s="8">
        <v>0.21479999999999999</v>
      </c>
      <c r="AA782" s="8">
        <v>2.086E-2</v>
      </c>
      <c r="AC782" s="8">
        <v>2.00359</v>
      </c>
      <c r="AD782">
        <v>20</v>
      </c>
      <c r="AF782">
        <v>0</v>
      </c>
      <c r="AI782" s="8">
        <v>2.1242100000000002</v>
      </c>
      <c r="AJ782" s="8">
        <v>0.78661000000000003</v>
      </c>
      <c r="AK782" s="8">
        <v>0.41167999999999999</v>
      </c>
      <c r="AL782" s="8">
        <v>3.3224999999999998</v>
      </c>
      <c r="AM782">
        <v>1.9239599999999999</v>
      </c>
      <c r="AN782">
        <v>0.83582999999999996</v>
      </c>
      <c r="AO782">
        <v>0.33714</v>
      </c>
      <c r="AP782">
        <v>3.09843</v>
      </c>
      <c r="AR782">
        <v>0</v>
      </c>
      <c r="AS782">
        <v>0</v>
      </c>
      <c r="AT782">
        <v>0</v>
      </c>
      <c r="AU782">
        <v>4</v>
      </c>
      <c r="AV782" s="4">
        <v>4555.1000000000004</v>
      </c>
      <c r="AW782">
        <v>0</v>
      </c>
      <c r="AX782">
        <v>4</v>
      </c>
      <c r="AZ782" s="1">
        <v>44504</v>
      </c>
      <c r="BA782">
        <v>3</v>
      </c>
      <c r="BB782">
        <v>3</v>
      </c>
      <c r="BC782">
        <v>0</v>
      </c>
      <c r="BD782">
        <v>24</v>
      </c>
      <c r="BE782">
        <v>1</v>
      </c>
      <c r="BF782">
        <v>0</v>
      </c>
      <c r="BG782">
        <v>24</v>
      </c>
      <c r="BH782">
        <v>43545</v>
      </c>
      <c r="BI782">
        <v>4</v>
      </c>
      <c r="BJ782">
        <v>4</v>
      </c>
      <c r="BK782">
        <v>0</v>
      </c>
      <c r="BL782">
        <v>20</v>
      </c>
      <c r="BM782">
        <v>1</v>
      </c>
      <c r="BN782">
        <v>0</v>
      </c>
      <c r="BO782">
        <v>20</v>
      </c>
      <c r="BP782">
        <v>43146</v>
      </c>
      <c r="BQ782">
        <v>2</v>
      </c>
      <c r="BR782">
        <v>2</v>
      </c>
      <c r="BS782">
        <v>0</v>
      </c>
      <c r="BT782">
        <v>16</v>
      </c>
      <c r="BU782">
        <v>1</v>
      </c>
      <c r="BV782">
        <v>0</v>
      </c>
      <c r="BW782">
        <v>16</v>
      </c>
      <c r="BX782" s="8">
        <v>21.332999999999998</v>
      </c>
      <c r="BZ782" t="s">
        <v>637</v>
      </c>
      <c r="CA782" t="s">
        <v>3660</v>
      </c>
      <c r="CB782">
        <v>75110</v>
      </c>
      <c r="CC782">
        <v>820</v>
      </c>
      <c r="CD782">
        <v>9038722521</v>
      </c>
      <c r="CE782" t="s">
        <v>336</v>
      </c>
      <c r="CF782" t="s">
        <v>334</v>
      </c>
      <c r="CG782" s="1">
        <v>37850</v>
      </c>
      <c r="CH782" t="s">
        <v>334</v>
      </c>
      <c r="CI782" t="s">
        <v>334</v>
      </c>
      <c r="CJ782" t="s">
        <v>337</v>
      </c>
      <c r="CK782" t="s">
        <v>338</v>
      </c>
      <c r="CL782" t="s">
        <v>3661</v>
      </c>
      <c r="CM782">
        <v>102</v>
      </c>
      <c r="CN782" s="1">
        <v>44835</v>
      </c>
      <c r="CP782"/>
      <c r="CQ782"/>
      <c r="CR782"/>
      <c r="CS782"/>
      <c r="CT782"/>
      <c r="CU782" s="23"/>
      <c r="CV782"/>
      <c r="CW782"/>
      <c r="CX782"/>
    </row>
    <row r="783" spans="1:102" x14ac:dyDescent="0.35">
      <c r="A783" t="s">
        <v>143</v>
      </c>
      <c r="B783" t="s">
        <v>390</v>
      </c>
      <c r="C783">
        <v>676015</v>
      </c>
      <c r="D783" t="s">
        <v>3662</v>
      </c>
      <c r="E783" t="s">
        <v>536</v>
      </c>
      <c r="F783" t="s">
        <v>537</v>
      </c>
      <c r="G783" t="s">
        <v>167</v>
      </c>
      <c r="H783" t="s">
        <v>350</v>
      </c>
      <c r="I783">
        <v>55.3</v>
      </c>
      <c r="K783" t="s">
        <v>334</v>
      </c>
      <c r="L783" t="s">
        <v>339</v>
      </c>
      <c r="M783">
        <v>3</v>
      </c>
      <c r="N783">
        <v>2</v>
      </c>
      <c r="P783">
        <v>5</v>
      </c>
      <c r="Q783">
        <v>5</v>
      </c>
      <c r="R783">
        <v>5</v>
      </c>
      <c r="T783" s="8">
        <v>3.7914699999999999</v>
      </c>
      <c r="U783" s="8">
        <v>0.46603</v>
      </c>
      <c r="V783">
        <v>62.7</v>
      </c>
      <c r="W783" s="8">
        <v>1.33575</v>
      </c>
      <c r="X783" s="8">
        <v>1.80179</v>
      </c>
      <c r="Y783" s="8">
        <v>3.65632</v>
      </c>
      <c r="Z783" s="8">
        <v>0.33695999999999998</v>
      </c>
      <c r="AA783" s="8">
        <v>0.12931000000000001</v>
      </c>
      <c r="AC783" s="8">
        <v>1.98969</v>
      </c>
      <c r="AE783">
        <v>6</v>
      </c>
      <c r="AG783">
        <v>6</v>
      </c>
      <c r="AI783" s="8">
        <v>2.1787999999999998</v>
      </c>
      <c r="AJ783" s="8">
        <v>0.74716000000000005</v>
      </c>
      <c r="AK783" s="8">
        <v>0.35843999999999998</v>
      </c>
      <c r="AL783" s="8">
        <v>3.2844000000000002</v>
      </c>
      <c r="AM783">
        <v>1.8627400000000001</v>
      </c>
      <c r="AN783">
        <v>1.31602</v>
      </c>
      <c r="AO783">
        <v>0.49391000000000002</v>
      </c>
      <c r="AP783">
        <v>3.6430199999999999</v>
      </c>
      <c r="AR783">
        <v>4</v>
      </c>
      <c r="AS783">
        <v>0</v>
      </c>
      <c r="AT783">
        <v>2</v>
      </c>
      <c r="AU783">
        <v>4</v>
      </c>
      <c r="AV783" s="4">
        <v>13705</v>
      </c>
      <c r="AW783">
        <v>0</v>
      </c>
      <c r="AX783">
        <v>4</v>
      </c>
      <c r="AZ783" s="1">
        <v>44435</v>
      </c>
      <c r="BA783">
        <v>7</v>
      </c>
      <c r="BB783">
        <v>5</v>
      </c>
      <c r="BC783">
        <v>3</v>
      </c>
      <c r="BD783">
        <v>60</v>
      </c>
      <c r="BE783">
        <v>1</v>
      </c>
      <c r="BF783">
        <v>0</v>
      </c>
      <c r="BG783">
        <v>60</v>
      </c>
      <c r="BH783">
        <v>43749</v>
      </c>
      <c r="BI783">
        <v>7</v>
      </c>
      <c r="BJ783">
        <v>7</v>
      </c>
      <c r="BK783">
        <v>1</v>
      </c>
      <c r="BL783">
        <v>68</v>
      </c>
      <c r="BM783">
        <v>1</v>
      </c>
      <c r="BN783">
        <v>0</v>
      </c>
      <c r="BO783">
        <v>68</v>
      </c>
      <c r="BP783">
        <v>43364</v>
      </c>
      <c r="BQ783">
        <v>3</v>
      </c>
      <c r="BR783">
        <v>3</v>
      </c>
      <c r="BS783">
        <v>0</v>
      </c>
      <c r="BT783">
        <v>32</v>
      </c>
      <c r="BU783">
        <v>1</v>
      </c>
      <c r="BV783">
        <v>0</v>
      </c>
      <c r="BW783">
        <v>32</v>
      </c>
      <c r="BX783" s="8">
        <v>58</v>
      </c>
      <c r="BZ783" t="s">
        <v>3663</v>
      </c>
      <c r="CA783" t="s">
        <v>3664</v>
      </c>
      <c r="CB783">
        <v>79707</v>
      </c>
      <c r="CC783">
        <v>794</v>
      </c>
      <c r="CD783">
        <v>4326993401</v>
      </c>
      <c r="CE783" t="s">
        <v>336</v>
      </c>
      <c r="CF783" t="s">
        <v>334</v>
      </c>
      <c r="CG783" s="1">
        <v>38077</v>
      </c>
      <c r="CH783" t="s">
        <v>337</v>
      </c>
      <c r="CI783" t="s">
        <v>334</v>
      </c>
      <c r="CJ783" t="s">
        <v>334</v>
      </c>
      <c r="CK783" t="s">
        <v>338</v>
      </c>
      <c r="CL783" t="s">
        <v>3665</v>
      </c>
      <c r="CM783">
        <v>156</v>
      </c>
      <c r="CN783" s="1">
        <v>44835</v>
      </c>
      <c r="CP783"/>
      <c r="CQ783"/>
      <c r="CR783"/>
      <c r="CS783"/>
      <c r="CT783"/>
      <c r="CU783" s="23"/>
      <c r="CV783"/>
      <c r="CW783"/>
      <c r="CX783"/>
    </row>
    <row r="784" spans="1:102" x14ac:dyDescent="0.35">
      <c r="A784" t="s">
        <v>143</v>
      </c>
      <c r="B784" t="s">
        <v>390</v>
      </c>
      <c r="C784">
        <v>676017</v>
      </c>
      <c r="D784" t="s">
        <v>3666</v>
      </c>
      <c r="E784" t="s">
        <v>3667</v>
      </c>
      <c r="F784" t="s">
        <v>1627</v>
      </c>
      <c r="G784" t="s">
        <v>166</v>
      </c>
      <c r="H784" t="s">
        <v>333</v>
      </c>
      <c r="I784">
        <v>28.4</v>
      </c>
      <c r="K784" t="s">
        <v>334</v>
      </c>
      <c r="L784" t="s">
        <v>339</v>
      </c>
      <c r="M784">
        <v>3</v>
      </c>
      <c r="N784">
        <v>3</v>
      </c>
      <c r="P784">
        <v>2</v>
      </c>
      <c r="Q784">
        <v>2</v>
      </c>
      <c r="T784" s="8">
        <v>3.7803900000000001</v>
      </c>
      <c r="U784" s="8">
        <v>0.65061999999999998</v>
      </c>
      <c r="V784">
        <v>68.8</v>
      </c>
      <c r="W784" s="8">
        <v>1.00173</v>
      </c>
      <c r="X784" s="8">
        <v>1.65235</v>
      </c>
      <c r="Y784" s="8">
        <v>2.6703399999999999</v>
      </c>
      <c r="Z784" s="8">
        <v>0.44377</v>
      </c>
      <c r="AA784" s="8">
        <v>1.523E-2</v>
      </c>
      <c r="AC784" s="8">
        <v>2.1280399999999999</v>
      </c>
      <c r="AE784">
        <v>6</v>
      </c>
      <c r="AF784">
        <v>0</v>
      </c>
      <c r="AI784" s="8">
        <v>1.85772</v>
      </c>
      <c r="AJ784" s="8">
        <v>0.67927000000000004</v>
      </c>
      <c r="AK784" s="8">
        <v>0.31511</v>
      </c>
      <c r="AL784" s="8">
        <v>2.8521000000000001</v>
      </c>
      <c r="AM784">
        <v>2.3365999999999998</v>
      </c>
      <c r="AN784">
        <v>1.0855699999999999</v>
      </c>
      <c r="AO784">
        <v>0.78437000000000001</v>
      </c>
      <c r="AP784">
        <v>4.1829400000000003</v>
      </c>
      <c r="AR784">
        <v>2</v>
      </c>
      <c r="AS784">
        <v>0</v>
      </c>
      <c r="AT784">
        <v>0</v>
      </c>
      <c r="AU784">
        <v>9</v>
      </c>
      <c r="AV784" s="4">
        <v>191835.57</v>
      </c>
      <c r="AW784">
        <v>0</v>
      </c>
      <c r="AX784">
        <v>9</v>
      </c>
      <c r="AZ784" s="1">
        <v>44504</v>
      </c>
      <c r="BA784">
        <v>3</v>
      </c>
      <c r="BB784">
        <v>2</v>
      </c>
      <c r="BC784">
        <v>2</v>
      </c>
      <c r="BD784">
        <v>28</v>
      </c>
      <c r="BE784">
        <v>1</v>
      </c>
      <c r="BF784">
        <v>0</v>
      </c>
      <c r="BG784">
        <v>28</v>
      </c>
      <c r="BH784">
        <v>43755</v>
      </c>
      <c r="BI784">
        <v>8</v>
      </c>
      <c r="BJ784">
        <v>8</v>
      </c>
      <c r="BK784">
        <v>0</v>
      </c>
      <c r="BL784">
        <v>48</v>
      </c>
      <c r="BM784">
        <v>1</v>
      </c>
      <c r="BN784">
        <v>0</v>
      </c>
      <c r="BO784">
        <v>48</v>
      </c>
      <c r="BP784">
        <v>43418</v>
      </c>
      <c r="BQ784">
        <v>2</v>
      </c>
      <c r="BR784">
        <v>1</v>
      </c>
      <c r="BS784">
        <v>1</v>
      </c>
      <c r="BT784">
        <v>79</v>
      </c>
      <c r="BU784">
        <v>1</v>
      </c>
      <c r="BV784">
        <v>0</v>
      </c>
      <c r="BW784">
        <v>79</v>
      </c>
      <c r="BX784" s="8">
        <v>43.167000000000002</v>
      </c>
      <c r="BZ784" t="s">
        <v>3668</v>
      </c>
      <c r="CA784" t="s">
        <v>3669</v>
      </c>
      <c r="CB784">
        <v>76470</v>
      </c>
      <c r="CC784">
        <v>450</v>
      </c>
      <c r="CD784">
        <v>2546473111</v>
      </c>
      <c r="CE784" t="s">
        <v>336</v>
      </c>
      <c r="CF784" t="s">
        <v>334</v>
      </c>
      <c r="CG784" s="1">
        <v>37986</v>
      </c>
      <c r="CH784" t="s">
        <v>334</v>
      </c>
      <c r="CI784" t="s">
        <v>334</v>
      </c>
      <c r="CJ784" t="s">
        <v>334</v>
      </c>
      <c r="CK784" t="s">
        <v>338</v>
      </c>
      <c r="CL784" t="s">
        <v>3670</v>
      </c>
      <c r="CM784">
        <v>18</v>
      </c>
      <c r="CN784" s="1">
        <v>44835</v>
      </c>
      <c r="CP784"/>
      <c r="CQ784"/>
      <c r="CR784"/>
      <c r="CS784"/>
      <c r="CT784"/>
      <c r="CU784" s="23"/>
      <c r="CV784">
        <v>2</v>
      </c>
      <c r="CW784"/>
      <c r="CX784"/>
    </row>
    <row r="785" spans="1:102" x14ac:dyDescent="0.35">
      <c r="A785" t="s">
        <v>143</v>
      </c>
      <c r="B785" t="s">
        <v>390</v>
      </c>
      <c r="C785">
        <v>676019</v>
      </c>
      <c r="D785" t="s">
        <v>3671</v>
      </c>
      <c r="E785" t="s">
        <v>587</v>
      </c>
      <c r="F785" t="s">
        <v>630</v>
      </c>
      <c r="G785" t="s">
        <v>166</v>
      </c>
      <c r="H785" t="s">
        <v>333</v>
      </c>
      <c r="I785">
        <v>94.1</v>
      </c>
      <c r="K785" t="s">
        <v>334</v>
      </c>
      <c r="L785" t="s">
        <v>339</v>
      </c>
      <c r="M785">
        <v>1</v>
      </c>
      <c r="N785">
        <v>1</v>
      </c>
      <c r="P785">
        <v>1</v>
      </c>
      <c r="Q785">
        <v>2</v>
      </c>
      <c r="R785">
        <v>1</v>
      </c>
      <c r="T785" s="8">
        <v>2.92245</v>
      </c>
      <c r="U785" s="8">
        <v>0.18040999999999999</v>
      </c>
      <c r="V785">
        <v>49.1</v>
      </c>
      <c r="W785" s="8">
        <v>0.98241000000000001</v>
      </c>
      <c r="X785" s="8">
        <v>1.16283</v>
      </c>
      <c r="Y785" s="8">
        <v>2.2393399999999999</v>
      </c>
      <c r="Z785" s="8">
        <v>0.15540999999999999</v>
      </c>
      <c r="AA785" s="8">
        <v>2.359E-2</v>
      </c>
      <c r="AC785" s="8">
        <v>1.75962</v>
      </c>
      <c r="AD785">
        <v>60</v>
      </c>
      <c r="AF785">
        <v>1</v>
      </c>
      <c r="AI785" s="8">
        <v>1.9774700000000001</v>
      </c>
      <c r="AJ785" s="8">
        <v>0.73375999999999997</v>
      </c>
      <c r="AK785" s="8">
        <v>0.35521000000000003</v>
      </c>
      <c r="AL785" s="8">
        <v>3.0664400000000001</v>
      </c>
      <c r="AM785">
        <v>1.81508</v>
      </c>
      <c r="AN785">
        <v>0.98556999999999995</v>
      </c>
      <c r="AO785">
        <v>0.19294</v>
      </c>
      <c r="AP785">
        <v>3.0076100000000001</v>
      </c>
      <c r="AR785">
        <v>2</v>
      </c>
      <c r="AS785">
        <v>9</v>
      </c>
      <c r="AT785">
        <v>8</v>
      </c>
      <c r="AU785">
        <v>3</v>
      </c>
      <c r="AV785" s="4">
        <v>124642.35</v>
      </c>
      <c r="AW785">
        <v>0</v>
      </c>
      <c r="AX785">
        <v>3</v>
      </c>
      <c r="AZ785" s="1">
        <v>44433</v>
      </c>
      <c r="BA785">
        <v>11</v>
      </c>
      <c r="BB785">
        <v>7</v>
      </c>
      <c r="BC785">
        <v>4</v>
      </c>
      <c r="BD785">
        <v>60</v>
      </c>
      <c r="BE785">
        <v>1</v>
      </c>
      <c r="BF785">
        <v>0</v>
      </c>
      <c r="BG785">
        <v>60</v>
      </c>
      <c r="BH785">
        <v>43789</v>
      </c>
      <c r="BI785">
        <v>3</v>
      </c>
      <c r="BJ785">
        <v>2</v>
      </c>
      <c r="BK785">
        <v>2</v>
      </c>
      <c r="BL785">
        <v>20</v>
      </c>
      <c r="BM785">
        <v>1</v>
      </c>
      <c r="BN785">
        <v>0</v>
      </c>
      <c r="BO785">
        <v>20</v>
      </c>
      <c r="BP785">
        <v>43418</v>
      </c>
      <c r="BQ785">
        <v>16</v>
      </c>
      <c r="BR785">
        <v>9</v>
      </c>
      <c r="BS785">
        <v>7</v>
      </c>
      <c r="BT785">
        <v>88</v>
      </c>
      <c r="BU785">
        <v>1</v>
      </c>
      <c r="BV785">
        <v>0</v>
      </c>
      <c r="BW785">
        <v>88</v>
      </c>
      <c r="BX785" s="8">
        <v>51.332999999999998</v>
      </c>
      <c r="BZ785" t="s">
        <v>3672</v>
      </c>
      <c r="CA785" t="s">
        <v>3673</v>
      </c>
      <c r="CB785">
        <v>77802</v>
      </c>
      <c r="CC785">
        <v>190</v>
      </c>
      <c r="CD785">
        <v>9798226611</v>
      </c>
      <c r="CE785" t="s">
        <v>336</v>
      </c>
      <c r="CF785" t="s">
        <v>334</v>
      </c>
      <c r="CG785" s="1">
        <v>38126</v>
      </c>
      <c r="CH785" t="s">
        <v>334</v>
      </c>
      <c r="CI785" t="s">
        <v>334</v>
      </c>
      <c r="CJ785" t="s">
        <v>334</v>
      </c>
      <c r="CK785" t="s">
        <v>338</v>
      </c>
      <c r="CL785" t="s">
        <v>3674</v>
      </c>
      <c r="CM785">
        <v>140</v>
      </c>
      <c r="CN785" s="1">
        <v>44835</v>
      </c>
      <c r="CP785"/>
      <c r="CQ785"/>
      <c r="CR785"/>
      <c r="CS785"/>
      <c r="CT785"/>
      <c r="CU785" s="23"/>
      <c r="CV785"/>
      <c r="CW785"/>
      <c r="CX785"/>
    </row>
    <row r="786" spans="1:102" x14ac:dyDescent="0.35">
      <c r="A786" t="s">
        <v>143</v>
      </c>
      <c r="B786" t="s">
        <v>390</v>
      </c>
      <c r="C786">
        <v>676020</v>
      </c>
      <c r="D786" t="s">
        <v>3675</v>
      </c>
      <c r="E786" t="s">
        <v>3676</v>
      </c>
      <c r="F786" t="s">
        <v>481</v>
      </c>
      <c r="G786" t="s">
        <v>168</v>
      </c>
      <c r="H786" t="s">
        <v>404</v>
      </c>
      <c r="I786">
        <v>33.1</v>
      </c>
      <c r="K786" t="s">
        <v>334</v>
      </c>
      <c r="L786" t="s">
        <v>339</v>
      </c>
      <c r="M786">
        <v>3</v>
      </c>
      <c r="N786">
        <v>1</v>
      </c>
      <c r="P786">
        <v>1</v>
      </c>
      <c r="Q786">
        <v>1</v>
      </c>
      <c r="R786">
        <v>3</v>
      </c>
      <c r="T786" s="8">
        <v>1.3696999999999999</v>
      </c>
      <c r="U786" s="8">
        <v>8.7940000000000004E-2</v>
      </c>
      <c r="V786"/>
      <c r="W786" s="8">
        <v>0.35009000000000001</v>
      </c>
      <c r="X786" s="8">
        <v>0.43803999999999998</v>
      </c>
      <c r="Y786" s="8">
        <v>1.1629100000000001</v>
      </c>
      <c r="Z786" s="8">
        <v>9.5380000000000006E-2</v>
      </c>
      <c r="AA786" s="8">
        <v>0.13694000000000001</v>
      </c>
      <c r="AB786">
        <v>6</v>
      </c>
      <c r="AC786" s="8">
        <v>0.93166000000000004</v>
      </c>
      <c r="AE786">
        <v>6</v>
      </c>
      <c r="AG786">
        <v>6</v>
      </c>
      <c r="AI786" s="8">
        <v>2.09632</v>
      </c>
      <c r="AJ786" s="8">
        <v>0.69384000000000001</v>
      </c>
      <c r="AK786" s="8">
        <v>0.33928999999999998</v>
      </c>
      <c r="AL786" s="8">
        <v>3.1294400000000002</v>
      </c>
      <c r="AM786">
        <v>0.90654000000000001</v>
      </c>
      <c r="AN786">
        <v>0.37142999999999998</v>
      </c>
      <c r="AO786">
        <v>9.8470000000000002E-2</v>
      </c>
      <c r="AP786">
        <v>1.38123</v>
      </c>
      <c r="AR786">
        <v>0</v>
      </c>
      <c r="AS786">
        <v>1</v>
      </c>
      <c r="AT786">
        <v>0</v>
      </c>
      <c r="AU786">
        <v>2</v>
      </c>
      <c r="AV786" s="4">
        <v>1625</v>
      </c>
      <c r="AW786">
        <v>0</v>
      </c>
      <c r="AX786">
        <v>2</v>
      </c>
      <c r="AZ786" s="1">
        <v>44741</v>
      </c>
      <c r="BA786">
        <v>2</v>
      </c>
      <c r="BB786">
        <v>2</v>
      </c>
      <c r="BC786">
        <v>0</v>
      </c>
      <c r="BD786">
        <v>12</v>
      </c>
      <c r="BE786">
        <v>1</v>
      </c>
      <c r="BF786">
        <v>0</v>
      </c>
      <c r="BG786">
        <v>12</v>
      </c>
      <c r="BH786">
        <v>44294</v>
      </c>
      <c r="BI786">
        <v>4</v>
      </c>
      <c r="BJ786">
        <v>2</v>
      </c>
      <c r="BK786">
        <v>2</v>
      </c>
      <c r="BL786">
        <v>24</v>
      </c>
      <c r="BM786">
        <v>1</v>
      </c>
      <c r="BN786">
        <v>0</v>
      </c>
      <c r="BO786">
        <v>24</v>
      </c>
      <c r="BP786">
        <v>43663</v>
      </c>
      <c r="BQ786">
        <v>1</v>
      </c>
      <c r="BR786">
        <v>0</v>
      </c>
      <c r="BS786">
        <v>1</v>
      </c>
      <c r="BT786">
        <v>0</v>
      </c>
      <c r="BU786">
        <v>0</v>
      </c>
      <c r="BV786">
        <v>0</v>
      </c>
      <c r="BW786">
        <v>0</v>
      </c>
      <c r="BX786" s="8">
        <v>14</v>
      </c>
      <c r="BZ786" t="s">
        <v>3677</v>
      </c>
      <c r="CA786" t="s">
        <v>3678</v>
      </c>
      <c r="CB786">
        <v>76859</v>
      </c>
      <c r="CC786">
        <v>793</v>
      </c>
      <c r="CD786">
        <v>3253964515</v>
      </c>
      <c r="CE786" t="s">
        <v>336</v>
      </c>
      <c r="CF786" t="s">
        <v>334</v>
      </c>
      <c r="CG786" s="1">
        <v>38001</v>
      </c>
      <c r="CH786" t="s">
        <v>334</v>
      </c>
      <c r="CI786" t="s">
        <v>334</v>
      </c>
      <c r="CJ786" t="s">
        <v>334</v>
      </c>
      <c r="CK786" t="s">
        <v>338</v>
      </c>
      <c r="CL786" t="s">
        <v>3679</v>
      </c>
      <c r="CM786">
        <v>40</v>
      </c>
      <c r="CN786" s="1">
        <v>44835</v>
      </c>
      <c r="CP786"/>
      <c r="CQ786"/>
      <c r="CR786">
        <v>12</v>
      </c>
      <c r="CS786"/>
      <c r="CT786"/>
      <c r="CU786" s="23"/>
      <c r="CV786"/>
      <c r="CW786"/>
      <c r="CX786"/>
    </row>
    <row r="787" spans="1:102" x14ac:dyDescent="0.35">
      <c r="A787" t="s">
        <v>143</v>
      </c>
      <c r="B787" t="s">
        <v>390</v>
      </c>
      <c r="C787">
        <v>676021</v>
      </c>
      <c r="D787" t="s">
        <v>3680</v>
      </c>
      <c r="E787" t="s">
        <v>548</v>
      </c>
      <c r="F787" t="s">
        <v>450</v>
      </c>
      <c r="G787" t="s">
        <v>167</v>
      </c>
      <c r="H787" t="s">
        <v>350</v>
      </c>
      <c r="I787">
        <v>44.2</v>
      </c>
      <c r="K787" t="s">
        <v>334</v>
      </c>
      <c r="L787" t="s">
        <v>339</v>
      </c>
      <c r="M787">
        <v>5</v>
      </c>
      <c r="N787">
        <v>3</v>
      </c>
      <c r="P787">
        <v>5</v>
      </c>
      <c r="Q787">
        <v>5</v>
      </c>
      <c r="R787">
        <v>5</v>
      </c>
      <c r="T787" s="8">
        <v>4.0365900000000003</v>
      </c>
      <c r="U787" s="8">
        <v>0.54544999999999999</v>
      </c>
      <c r="V787">
        <v>48.9</v>
      </c>
      <c r="W787" s="8">
        <v>0.91444999999999999</v>
      </c>
      <c r="X787" s="8">
        <v>1.4598899999999999</v>
      </c>
      <c r="Y787" s="8">
        <v>3.3250700000000002</v>
      </c>
      <c r="Z787" s="8">
        <v>0.35876000000000002</v>
      </c>
      <c r="AA787" s="8">
        <v>0.11451</v>
      </c>
      <c r="AC787" s="8">
        <v>2.5766900000000001</v>
      </c>
      <c r="AD787">
        <v>55.6</v>
      </c>
      <c r="AF787">
        <v>0</v>
      </c>
      <c r="AI787" s="8">
        <v>1.94903</v>
      </c>
      <c r="AJ787" s="8">
        <v>0.68637999999999999</v>
      </c>
      <c r="AK787" s="8">
        <v>0.35487999999999997</v>
      </c>
      <c r="AL787" s="8">
        <v>2.9902899999999999</v>
      </c>
      <c r="AM787">
        <v>2.6966800000000002</v>
      </c>
      <c r="AN787">
        <v>0.98072000000000004</v>
      </c>
      <c r="AO787">
        <v>0.58387</v>
      </c>
      <c r="AP787">
        <v>4.26</v>
      </c>
      <c r="AR787">
        <v>0</v>
      </c>
      <c r="AS787">
        <v>0</v>
      </c>
      <c r="AT787">
        <v>0</v>
      </c>
      <c r="AU787">
        <v>0</v>
      </c>
      <c r="AV787" s="4">
        <v>0</v>
      </c>
      <c r="AW787">
        <v>0</v>
      </c>
      <c r="AX787">
        <v>0</v>
      </c>
      <c r="AZ787" s="1">
        <v>44735</v>
      </c>
      <c r="BA787">
        <v>3</v>
      </c>
      <c r="BB787">
        <v>3</v>
      </c>
      <c r="BC787">
        <v>0</v>
      </c>
      <c r="BD787">
        <v>16</v>
      </c>
      <c r="BE787">
        <v>1</v>
      </c>
      <c r="BF787">
        <v>0</v>
      </c>
      <c r="BG787">
        <v>16</v>
      </c>
      <c r="BH787">
        <v>44273</v>
      </c>
      <c r="BI787">
        <v>2</v>
      </c>
      <c r="BJ787">
        <v>2</v>
      </c>
      <c r="BK787">
        <v>0</v>
      </c>
      <c r="BL787">
        <v>16</v>
      </c>
      <c r="BM787">
        <v>1</v>
      </c>
      <c r="BN787">
        <v>0</v>
      </c>
      <c r="BO787">
        <v>16</v>
      </c>
      <c r="BP787">
        <v>43643</v>
      </c>
      <c r="BQ787">
        <v>6</v>
      </c>
      <c r="BR787">
        <v>6</v>
      </c>
      <c r="BS787">
        <v>0</v>
      </c>
      <c r="BT787">
        <v>48</v>
      </c>
      <c r="BU787">
        <v>1</v>
      </c>
      <c r="BV787">
        <v>0</v>
      </c>
      <c r="BW787">
        <v>48</v>
      </c>
      <c r="BX787" s="8">
        <v>21.332999999999998</v>
      </c>
      <c r="BZ787" t="s">
        <v>3681</v>
      </c>
      <c r="CA787" t="s">
        <v>3682</v>
      </c>
      <c r="CB787">
        <v>77036</v>
      </c>
      <c r="CC787">
        <v>610</v>
      </c>
      <c r="CD787">
        <v>7137745821</v>
      </c>
      <c r="CE787" t="s">
        <v>336</v>
      </c>
      <c r="CF787" t="s">
        <v>334</v>
      </c>
      <c r="CG787" s="1">
        <v>38105</v>
      </c>
      <c r="CH787" t="s">
        <v>334</v>
      </c>
      <c r="CI787" t="s">
        <v>334</v>
      </c>
      <c r="CJ787" t="s">
        <v>334</v>
      </c>
      <c r="CK787" t="s">
        <v>338</v>
      </c>
      <c r="CL787" t="s">
        <v>3683</v>
      </c>
      <c r="CM787">
        <v>60</v>
      </c>
      <c r="CN787" s="1">
        <v>44835</v>
      </c>
      <c r="CP787"/>
      <c r="CQ787"/>
      <c r="CR787"/>
      <c r="CS787"/>
      <c r="CT787"/>
      <c r="CU787" s="23"/>
      <c r="CV787"/>
      <c r="CW787"/>
      <c r="CX787"/>
    </row>
    <row r="788" spans="1:102" x14ac:dyDescent="0.35">
      <c r="A788" t="s">
        <v>143</v>
      </c>
      <c r="B788" t="s">
        <v>390</v>
      </c>
      <c r="C788">
        <v>676023</v>
      </c>
      <c r="D788" t="s">
        <v>3684</v>
      </c>
      <c r="E788" t="s">
        <v>1950</v>
      </c>
      <c r="F788" t="s">
        <v>647</v>
      </c>
      <c r="G788" t="s">
        <v>166</v>
      </c>
      <c r="H788" t="s">
        <v>333</v>
      </c>
      <c r="I788">
        <v>93.1</v>
      </c>
      <c r="K788" t="s">
        <v>334</v>
      </c>
      <c r="L788" t="s">
        <v>339</v>
      </c>
      <c r="M788">
        <v>2</v>
      </c>
      <c r="N788">
        <v>1</v>
      </c>
      <c r="P788">
        <v>5</v>
      </c>
      <c r="Q788">
        <v>5</v>
      </c>
      <c r="R788">
        <v>5</v>
      </c>
      <c r="T788" s="8">
        <v>3.0060899999999999</v>
      </c>
      <c r="U788" s="8">
        <v>0.40443000000000001</v>
      </c>
      <c r="V788">
        <v>55.4</v>
      </c>
      <c r="W788" s="8">
        <v>1.02759</v>
      </c>
      <c r="X788" s="8">
        <v>1.4320200000000001</v>
      </c>
      <c r="Y788" s="8">
        <v>2.5454500000000002</v>
      </c>
      <c r="Z788" s="8">
        <v>0.12728</v>
      </c>
      <c r="AA788" s="8">
        <v>0.13722000000000001</v>
      </c>
      <c r="AC788" s="8">
        <v>1.5740799999999999</v>
      </c>
      <c r="AD788">
        <v>61.5</v>
      </c>
      <c r="AF788">
        <v>0</v>
      </c>
      <c r="AI788" s="8">
        <v>2.1699199999999998</v>
      </c>
      <c r="AJ788" s="8">
        <v>0.80015000000000003</v>
      </c>
      <c r="AK788" s="8">
        <v>0.43373</v>
      </c>
      <c r="AL788" s="8">
        <v>3.40381</v>
      </c>
      <c r="AM788">
        <v>1.4796800000000001</v>
      </c>
      <c r="AN788">
        <v>0.94535999999999998</v>
      </c>
      <c r="AO788">
        <v>0.35421999999999998</v>
      </c>
      <c r="AP788">
        <v>2.7870599999999999</v>
      </c>
      <c r="AR788">
        <v>2</v>
      </c>
      <c r="AS788">
        <v>8</v>
      </c>
      <c r="AT788">
        <v>5</v>
      </c>
      <c r="AU788">
        <v>3</v>
      </c>
      <c r="AV788" s="4">
        <v>143753.46</v>
      </c>
      <c r="AW788">
        <v>0</v>
      </c>
      <c r="AX788">
        <v>3</v>
      </c>
      <c r="AZ788" s="1">
        <v>44496</v>
      </c>
      <c r="BA788">
        <v>5</v>
      </c>
      <c r="BB788">
        <v>4</v>
      </c>
      <c r="BC788">
        <v>1</v>
      </c>
      <c r="BD788">
        <v>28</v>
      </c>
      <c r="BE788">
        <v>1</v>
      </c>
      <c r="BF788">
        <v>0</v>
      </c>
      <c r="BG788">
        <v>28</v>
      </c>
      <c r="BH788">
        <v>43665</v>
      </c>
      <c r="BI788">
        <v>4</v>
      </c>
      <c r="BJ788">
        <v>0</v>
      </c>
      <c r="BK788">
        <v>4</v>
      </c>
      <c r="BL788">
        <v>20</v>
      </c>
      <c r="BM788">
        <v>0</v>
      </c>
      <c r="BN788">
        <v>0</v>
      </c>
      <c r="BO788">
        <v>20</v>
      </c>
      <c r="BP788">
        <v>43322</v>
      </c>
      <c r="BQ788">
        <v>8</v>
      </c>
      <c r="BR788">
        <v>3</v>
      </c>
      <c r="BS788">
        <v>5</v>
      </c>
      <c r="BT788">
        <v>228</v>
      </c>
      <c r="BU788">
        <v>1</v>
      </c>
      <c r="BV788">
        <v>0</v>
      </c>
      <c r="BW788">
        <v>228</v>
      </c>
      <c r="BX788" s="8">
        <v>58.667000000000002</v>
      </c>
      <c r="BZ788" t="s">
        <v>874</v>
      </c>
      <c r="CA788" t="s">
        <v>3685</v>
      </c>
      <c r="CB788">
        <v>76248</v>
      </c>
      <c r="CC788">
        <v>910</v>
      </c>
      <c r="CD788">
        <v>8175779999</v>
      </c>
      <c r="CE788" t="s">
        <v>336</v>
      </c>
      <c r="CF788" t="s">
        <v>334</v>
      </c>
      <c r="CG788" s="1">
        <v>38152</v>
      </c>
      <c r="CH788" t="s">
        <v>334</v>
      </c>
      <c r="CI788" t="s">
        <v>334</v>
      </c>
      <c r="CJ788" t="s">
        <v>334</v>
      </c>
      <c r="CK788" t="s">
        <v>338</v>
      </c>
      <c r="CL788" t="s">
        <v>3686</v>
      </c>
      <c r="CM788">
        <v>146</v>
      </c>
      <c r="CN788" s="1">
        <v>44835</v>
      </c>
      <c r="CP788"/>
      <c r="CQ788"/>
      <c r="CR788"/>
      <c r="CS788"/>
      <c r="CT788"/>
      <c r="CU788" s="23"/>
      <c r="CV788"/>
      <c r="CW788"/>
      <c r="CX788"/>
    </row>
    <row r="789" spans="1:102" x14ac:dyDescent="0.35">
      <c r="A789" t="s">
        <v>143</v>
      </c>
      <c r="B789" t="s">
        <v>390</v>
      </c>
      <c r="C789">
        <v>676025</v>
      </c>
      <c r="D789" t="s">
        <v>3687</v>
      </c>
      <c r="E789" t="s">
        <v>516</v>
      </c>
      <c r="F789" t="s">
        <v>1497</v>
      </c>
      <c r="G789" t="s">
        <v>166</v>
      </c>
      <c r="H789" t="s">
        <v>364</v>
      </c>
      <c r="I789">
        <v>81.3</v>
      </c>
      <c r="K789" t="s">
        <v>334</v>
      </c>
      <c r="L789" t="s">
        <v>339</v>
      </c>
      <c r="M789">
        <v>3</v>
      </c>
      <c r="N789">
        <v>3</v>
      </c>
      <c r="P789">
        <v>2</v>
      </c>
      <c r="Q789">
        <v>4</v>
      </c>
      <c r="R789">
        <v>1</v>
      </c>
      <c r="T789" s="8">
        <v>4.0350299999999999</v>
      </c>
      <c r="U789" s="8">
        <v>0.32246999999999998</v>
      </c>
      <c r="V789">
        <v>61.4</v>
      </c>
      <c r="W789" s="8">
        <v>1.2817000000000001</v>
      </c>
      <c r="X789" s="8">
        <v>1.6041700000000001</v>
      </c>
      <c r="Y789" s="8">
        <v>3.4632299999999998</v>
      </c>
      <c r="Z789" s="8">
        <v>0.16879</v>
      </c>
      <c r="AA789" s="8">
        <v>2.3709999999999998E-2</v>
      </c>
      <c r="AC789" s="8">
        <v>2.43085</v>
      </c>
      <c r="AD789">
        <v>25</v>
      </c>
      <c r="AG789">
        <v>6</v>
      </c>
      <c r="AI789" s="8">
        <v>1.98811</v>
      </c>
      <c r="AJ789" s="8">
        <v>0.70920000000000005</v>
      </c>
      <c r="AK789" s="8">
        <v>0.3755</v>
      </c>
      <c r="AL789" s="8">
        <v>3.07281</v>
      </c>
      <c r="AM789">
        <v>2.49404</v>
      </c>
      <c r="AN789">
        <v>1.3303700000000001</v>
      </c>
      <c r="AO789">
        <v>0.32623000000000002</v>
      </c>
      <c r="AP789">
        <v>4.1440000000000001</v>
      </c>
      <c r="AR789">
        <v>0</v>
      </c>
      <c r="AS789">
        <v>2</v>
      </c>
      <c r="AT789">
        <v>0</v>
      </c>
      <c r="AU789">
        <v>5</v>
      </c>
      <c r="AV789" s="4">
        <v>63637.61</v>
      </c>
      <c r="AW789">
        <v>1</v>
      </c>
      <c r="AX789">
        <v>6</v>
      </c>
      <c r="AZ789" s="1">
        <v>44433</v>
      </c>
      <c r="BA789">
        <v>4</v>
      </c>
      <c r="BB789">
        <v>4</v>
      </c>
      <c r="BC789">
        <v>0</v>
      </c>
      <c r="BD789">
        <v>20</v>
      </c>
      <c r="BE789">
        <v>1</v>
      </c>
      <c r="BF789">
        <v>0</v>
      </c>
      <c r="BG789">
        <v>20</v>
      </c>
      <c r="BH789">
        <v>43755</v>
      </c>
      <c r="BI789">
        <v>7</v>
      </c>
      <c r="BJ789">
        <v>7</v>
      </c>
      <c r="BK789">
        <v>6</v>
      </c>
      <c r="BL789">
        <v>60</v>
      </c>
      <c r="BM789">
        <v>1</v>
      </c>
      <c r="BN789">
        <v>0</v>
      </c>
      <c r="BO789">
        <v>60</v>
      </c>
      <c r="BP789">
        <v>43363</v>
      </c>
      <c r="BQ789">
        <v>6</v>
      </c>
      <c r="BR789">
        <v>6</v>
      </c>
      <c r="BS789">
        <v>0</v>
      </c>
      <c r="BT789">
        <v>44</v>
      </c>
      <c r="BU789">
        <v>1</v>
      </c>
      <c r="BV789">
        <v>0</v>
      </c>
      <c r="BW789">
        <v>44</v>
      </c>
      <c r="BX789" s="8">
        <v>37.332999999999998</v>
      </c>
      <c r="BZ789" t="s">
        <v>3687</v>
      </c>
      <c r="CA789" t="s">
        <v>3688</v>
      </c>
      <c r="CB789">
        <v>75652</v>
      </c>
      <c r="CC789">
        <v>881</v>
      </c>
      <c r="CD789">
        <v>9036571923</v>
      </c>
      <c r="CE789" t="s">
        <v>336</v>
      </c>
      <c r="CF789" t="s">
        <v>334</v>
      </c>
      <c r="CG789" s="1">
        <v>38156</v>
      </c>
      <c r="CH789" t="s">
        <v>334</v>
      </c>
      <c r="CI789" t="s">
        <v>334</v>
      </c>
      <c r="CJ789" t="s">
        <v>334</v>
      </c>
      <c r="CK789" t="s">
        <v>338</v>
      </c>
      <c r="CL789" t="s">
        <v>3689</v>
      </c>
      <c r="CM789">
        <v>125</v>
      </c>
      <c r="CN789" s="1">
        <v>44835</v>
      </c>
      <c r="CP789"/>
      <c r="CQ789"/>
      <c r="CR789"/>
      <c r="CS789"/>
      <c r="CT789"/>
      <c r="CU789" s="23"/>
      <c r="CV789"/>
      <c r="CW789"/>
      <c r="CX789"/>
    </row>
    <row r="790" spans="1:102" x14ac:dyDescent="0.35">
      <c r="A790" t="s">
        <v>143</v>
      </c>
      <c r="B790" t="s">
        <v>390</v>
      </c>
      <c r="C790">
        <v>676026</v>
      </c>
      <c r="D790" t="s">
        <v>3690</v>
      </c>
      <c r="E790" t="s">
        <v>485</v>
      </c>
      <c r="F790" t="s">
        <v>518</v>
      </c>
      <c r="G790" t="s">
        <v>168</v>
      </c>
      <c r="H790" t="s">
        <v>404</v>
      </c>
      <c r="I790">
        <v>66.8</v>
      </c>
      <c r="K790" t="s">
        <v>334</v>
      </c>
      <c r="L790" t="s">
        <v>339</v>
      </c>
      <c r="M790">
        <v>3</v>
      </c>
      <c r="N790">
        <v>1</v>
      </c>
      <c r="P790">
        <v>5</v>
      </c>
      <c r="Q790">
        <v>5</v>
      </c>
      <c r="T790" s="8">
        <v>3.2896700000000001</v>
      </c>
      <c r="U790" s="8">
        <v>0.27911999999999998</v>
      </c>
      <c r="V790"/>
      <c r="W790" s="8">
        <v>0.61355000000000004</v>
      </c>
      <c r="X790" s="8">
        <v>0.89266999999999996</v>
      </c>
      <c r="Y790" s="8">
        <v>2.6681400000000002</v>
      </c>
      <c r="Z790" s="8">
        <v>0.1186</v>
      </c>
      <c r="AA790" s="8">
        <v>2.232E-2</v>
      </c>
      <c r="AB790">
        <v>6</v>
      </c>
      <c r="AC790" s="8">
        <v>2.3969999999999998</v>
      </c>
      <c r="AE790">
        <v>6</v>
      </c>
      <c r="AG790">
        <v>6</v>
      </c>
      <c r="AI790" s="8">
        <v>1.9833700000000001</v>
      </c>
      <c r="AJ790" s="8">
        <v>0.67539000000000005</v>
      </c>
      <c r="AK790" s="8">
        <v>0.30188999999999999</v>
      </c>
      <c r="AL790" s="8">
        <v>2.9606499999999998</v>
      </c>
      <c r="AM790">
        <v>2.4651800000000001</v>
      </c>
      <c r="AN790">
        <v>0.66871999999999998</v>
      </c>
      <c r="AO790">
        <v>0.35124</v>
      </c>
      <c r="AP790">
        <v>3.5065</v>
      </c>
      <c r="AR790">
        <v>1</v>
      </c>
      <c r="AS790">
        <v>0</v>
      </c>
      <c r="AT790">
        <v>1</v>
      </c>
      <c r="AU790">
        <v>10</v>
      </c>
      <c r="AV790" s="4">
        <v>22680.98</v>
      </c>
      <c r="AW790">
        <v>0</v>
      </c>
      <c r="AX790">
        <v>10</v>
      </c>
      <c r="AZ790" s="1">
        <v>44491</v>
      </c>
      <c r="BA790">
        <v>11</v>
      </c>
      <c r="BB790">
        <v>11</v>
      </c>
      <c r="BC790">
        <v>0</v>
      </c>
      <c r="BD790">
        <v>84</v>
      </c>
      <c r="BE790">
        <v>1</v>
      </c>
      <c r="BF790">
        <v>0</v>
      </c>
      <c r="BG790">
        <v>84</v>
      </c>
      <c r="BH790">
        <v>43747</v>
      </c>
      <c r="BI790">
        <v>2</v>
      </c>
      <c r="BJ790">
        <v>1</v>
      </c>
      <c r="BK790">
        <v>1</v>
      </c>
      <c r="BL790">
        <v>8</v>
      </c>
      <c r="BM790">
        <v>1</v>
      </c>
      <c r="BN790">
        <v>0</v>
      </c>
      <c r="BO790">
        <v>8</v>
      </c>
      <c r="BP790">
        <v>43370</v>
      </c>
      <c r="BQ790">
        <v>2</v>
      </c>
      <c r="BR790">
        <v>2</v>
      </c>
      <c r="BS790">
        <v>0</v>
      </c>
      <c r="BT790">
        <v>32</v>
      </c>
      <c r="BU790">
        <v>1</v>
      </c>
      <c r="BV790">
        <v>0</v>
      </c>
      <c r="BW790">
        <v>32</v>
      </c>
      <c r="BX790" s="8">
        <v>50</v>
      </c>
      <c r="BZ790" t="s">
        <v>626</v>
      </c>
      <c r="CA790" t="s">
        <v>3691</v>
      </c>
      <c r="CB790">
        <v>76511</v>
      </c>
      <c r="CC790">
        <v>120</v>
      </c>
      <c r="CD790">
        <v>2545273371</v>
      </c>
      <c r="CE790" t="s">
        <v>336</v>
      </c>
      <c r="CF790" t="s">
        <v>337</v>
      </c>
      <c r="CG790" s="1">
        <v>38187</v>
      </c>
      <c r="CH790" t="s">
        <v>334</v>
      </c>
      <c r="CI790" t="s">
        <v>334</v>
      </c>
      <c r="CJ790" t="s">
        <v>334</v>
      </c>
      <c r="CK790" t="s">
        <v>338</v>
      </c>
      <c r="CL790" t="s">
        <v>3692</v>
      </c>
      <c r="CM790">
        <v>90</v>
      </c>
      <c r="CN790" s="1">
        <v>44835</v>
      </c>
      <c r="CP790"/>
      <c r="CQ790"/>
      <c r="CR790"/>
      <c r="CS790"/>
      <c r="CT790"/>
      <c r="CU790" s="23"/>
      <c r="CV790">
        <v>2</v>
      </c>
      <c r="CW790"/>
      <c r="CX790"/>
    </row>
    <row r="791" spans="1:102" x14ac:dyDescent="0.35">
      <c r="A791" t="s">
        <v>143</v>
      </c>
      <c r="B791" t="s">
        <v>390</v>
      </c>
      <c r="C791">
        <v>676028</v>
      </c>
      <c r="D791" t="s">
        <v>3693</v>
      </c>
      <c r="E791" t="s">
        <v>1418</v>
      </c>
      <c r="F791" t="s">
        <v>1419</v>
      </c>
      <c r="G791" t="s">
        <v>166</v>
      </c>
      <c r="H791" t="s">
        <v>333</v>
      </c>
      <c r="I791">
        <v>81.5</v>
      </c>
      <c r="K791" t="s">
        <v>334</v>
      </c>
      <c r="L791" t="s">
        <v>339</v>
      </c>
      <c r="M791">
        <v>3</v>
      </c>
      <c r="N791">
        <v>1</v>
      </c>
      <c r="P791">
        <v>5</v>
      </c>
      <c r="Q791">
        <v>5</v>
      </c>
      <c r="T791" s="8">
        <v>3.8002899999999999</v>
      </c>
      <c r="U791" s="8">
        <v>0.33695999999999998</v>
      </c>
      <c r="V791">
        <v>49.3</v>
      </c>
      <c r="W791" s="8">
        <v>1.2403</v>
      </c>
      <c r="X791" s="8">
        <v>1.5772699999999999</v>
      </c>
      <c r="Y791" s="8">
        <v>3.1479400000000002</v>
      </c>
      <c r="Z791" s="8">
        <v>0.25694</v>
      </c>
      <c r="AA791" s="8">
        <v>1.566E-2</v>
      </c>
      <c r="AC791" s="8">
        <v>2.22302</v>
      </c>
      <c r="AD791">
        <v>50</v>
      </c>
      <c r="AF791">
        <v>0</v>
      </c>
      <c r="AI791" s="8">
        <v>2.0931999999999999</v>
      </c>
      <c r="AJ791" s="8">
        <v>0.84567000000000003</v>
      </c>
      <c r="AK791" s="8">
        <v>0.73999000000000004</v>
      </c>
      <c r="AL791" s="8">
        <v>3.6788699999999999</v>
      </c>
      <c r="AM791">
        <v>2.16629</v>
      </c>
      <c r="AN791">
        <v>1.0796300000000001</v>
      </c>
      <c r="AO791">
        <v>0.17299</v>
      </c>
      <c r="AP791">
        <v>3.2599499999999999</v>
      </c>
      <c r="AR791">
        <v>0</v>
      </c>
      <c r="AS791">
        <v>11</v>
      </c>
      <c r="AT791">
        <v>3</v>
      </c>
      <c r="AU791">
        <v>1</v>
      </c>
      <c r="AV791" s="4">
        <v>13000</v>
      </c>
      <c r="AW791">
        <v>0</v>
      </c>
      <c r="AX791">
        <v>1</v>
      </c>
      <c r="AZ791" s="1">
        <v>44496</v>
      </c>
      <c r="BA791">
        <v>4</v>
      </c>
      <c r="BB791">
        <v>4</v>
      </c>
      <c r="BC791">
        <v>0</v>
      </c>
      <c r="BD791">
        <v>20</v>
      </c>
      <c r="BE791">
        <v>1</v>
      </c>
      <c r="BF791">
        <v>0</v>
      </c>
      <c r="BG791">
        <v>20</v>
      </c>
      <c r="BH791">
        <v>43749</v>
      </c>
      <c r="BI791">
        <v>4</v>
      </c>
      <c r="BJ791">
        <v>3</v>
      </c>
      <c r="BK791">
        <v>1</v>
      </c>
      <c r="BL791">
        <v>28</v>
      </c>
      <c r="BM791">
        <v>1</v>
      </c>
      <c r="BN791">
        <v>0</v>
      </c>
      <c r="BO791">
        <v>28</v>
      </c>
      <c r="BP791">
        <v>43413</v>
      </c>
      <c r="BQ791">
        <v>26</v>
      </c>
      <c r="BR791">
        <v>14</v>
      </c>
      <c r="BS791">
        <v>12</v>
      </c>
      <c r="BT791">
        <v>188</v>
      </c>
      <c r="BU791">
        <v>1</v>
      </c>
      <c r="BV791">
        <v>0</v>
      </c>
      <c r="BW791">
        <v>188</v>
      </c>
      <c r="BX791" s="8">
        <v>50.667000000000002</v>
      </c>
      <c r="BZ791" t="s">
        <v>351</v>
      </c>
      <c r="CA791" t="s">
        <v>3694</v>
      </c>
      <c r="CB791">
        <v>79407</v>
      </c>
      <c r="CC791">
        <v>770</v>
      </c>
      <c r="CD791">
        <v>8067951774</v>
      </c>
      <c r="CE791" t="s">
        <v>336</v>
      </c>
      <c r="CF791" t="s">
        <v>334</v>
      </c>
      <c r="CG791" s="1">
        <v>38229</v>
      </c>
      <c r="CH791" t="s">
        <v>334</v>
      </c>
      <c r="CI791" t="s">
        <v>334</v>
      </c>
      <c r="CJ791" t="s">
        <v>334</v>
      </c>
      <c r="CK791" t="s">
        <v>338</v>
      </c>
      <c r="CL791" t="s">
        <v>3695</v>
      </c>
      <c r="CM791">
        <v>144</v>
      </c>
      <c r="CN791" s="1">
        <v>44835</v>
      </c>
      <c r="CP791"/>
      <c r="CQ791"/>
      <c r="CR791"/>
      <c r="CS791"/>
      <c r="CT791"/>
      <c r="CU791" s="23"/>
      <c r="CV791">
        <v>2</v>
      </c>
      <c r="CW791"/>
      <c r="CX791"/>
    </row>
    <row r="792" spans="1:102" x14ac:dyDescent="0.35">
      <c r="A792" t="s">
        <v>143</v>
      </c>
      <c r="B792" t="s">
        <v>390</v>
      </c>
      <c r="C792">
        <v>676029</v>
      </c>
      <c r="D792" t="s">
        <v>3696</v>
      </c>
      <c r="E792" t="s">
        <v>3697</v>
      </c>
      <c r="F792" t="s">
        <v>647</v>
      </c>
      <c r="G792" t="s">
        <v>166</v>
      </c>
      <c r="H792" t="s">
        <v>346</v>
      </c>
      <c r="I792">
        <v>86.2</v>
      </c>
      <c r="K792" t="s">
        <v>334</v>
      </c>
      <c r="L792" t="s">
        <v>339</v>
      </c>
      <c r="M792">
        <v>5</v>
      </c>
      <c r="N792">
        <v>2</v>
      </c>
      <c r="P792">
        <v>5</v>
      </c>
      <c r="Q792">
        <v>5</v>
      </c>
      <c r="R792">
        <v>5</v>
      </c>
      <c r="T792" s="8">
        <v>3.07457</v>
      </c>
      <c r="U792" s="8">
        <v>0.55415999999999999</v>
      </c>
      <c r="V792">
        <v>47.9</v>
      </c>
      <c r="W792" s="8">
        <v>0.82952000000000004</v>
      </c>
      <c r="X792" s="8">
        <v>1.3836900000000001</v>
      </c>
      <c r="Y792" s="8">
        <v>2.6124000000000001</v>
      </c>
      <c r="Z792" s="8">
        <v>0.56705000000000005</v>
      </c>
      <c r="AA792" s="8">
        <v>8.8080000000000006E-2</v>
      </c>
      <c r="AC792" s="8">
        <v>1.69089</v>
      </c>
      <c r="AD792">
        <v>53.3</v>
      </c>
      <c r="AF792">
        <v>1</v>
      </c>
      <c r="AI792" s="8">
        <v>2.1334300000000002</v>
      </c>
      <c r="AJ792" s="8">
        <v>0.83491000000000004</v>
      </c>
      <c r="AK792" s="8">
        <v>0.43453000000000003</v>
      </c>
      <c r="AL792" s="8">
        <v>3.4028700000000001</v>
      </c>
      <c r="AM792">
        <v>1.6166700000000001</v>
      </c>
      <c r="AN792">
        <v>0.73136999999999996</v>
      </c>
      <c r="AO792">
        <v>0.48448000000000002</v>
      </c>
      <c r="AP792">
        <v>2.85134</v>
      </c>
      <c r="AR792">
        <v>2</v>
      </c>
      <c r="AS792">
        <v>0</v>
      </c>
      <c r="AT792">
        <v>5</v>
      </c>
      <c r="AU792">
        <v>0</v>
      </c>
      <c r="AV792" s="4">
        <v>0</v>
      </c>
      <c r="AW792">
        <v>0</v>
      </c>
      <c r="AX792">
        <v>0</v>
      </c>
      <c r="AZ792" s="1">
        <v>44357</v>
      </c>
      <c r="BA792">
        <v>6</v>
      </c>
      <c r="BB792">
        <v>6</v>
      </c>
      <c r="BC792">
        <v>1</v>
      </c>
      <c r="BD792">
        <v>40</v>
      </c>
      <c r="BE792">
        <v>1</v>
      </c>
      <c r="BF792">
        <v>0</v>
      </c>
      <c r="BG792">
        <v>40</v>
      </c>
      <c r="BH792">
        <v>43896</v>
      </c>
      <c r="BI792">
        <v>6</v>
      </c>
      <c r="BJ792">
        <v>1</v>
      </c>
      <c r="BK792">
        <v>6</v>
      </c>
      <c r="BL792">
        <v>24</v>
      </c>
      <c r="BM792">
        <v>1</v>
      </c>
      <c r="BN792">
        <v>0</v>
      </c>
      <c r="BO792">
        <v>24</v>
      </c>
      <c r="BP792">
        <v>43518</v>
      </c>
      <c r="BQ792">
        <v>1</v>
      </c>
      <c r="BR792">
        <v>1</v>
      </c>
      <c r="BS792">
        <v>0</v>
      </c>
      <c r="BT792">
        <v>4</v>
      </c>
      <c r="BU792">
        <v>1</v>
      </c>
      <c r="BV792">
        <v>0</v>
      </c>
      <c r="BW792">
        <v>4</v>
      </c>
      <c r="BX792" s="8">
        <v>28.667000000000002</v>
      </c>
      <c r="BZ792" t="s">
        <v>874</v>
      </c>
      <c r="CA792" t="s">
        <v>3698</v>
      </c>
      <c r="CB792">
        <v>76040</v>
      </c>
      <c r="CC792">
        <v>910</v>
      </c>
      <c r="CD792">
        <v>8175454071</v>
      </c>
      <c r="CE792" t="s">
        <v>336</v>
      </c>
      <c r="CF792" t="s">
        <v>334</v>
      </c>
      <c r="CG792" s="1">
        <v>38202</v>
      </c>
      <c r="CH792" t="s">
        <v>334</v>
      </c>
      <c r="CI792" t="s">
        <v>334</v>
      </c>
      <c r="CJ792" t="s">
        <v>334</v>
      </c>
      <c r="CK792" t="s">
        <v>338</v>
      </c>
      <c r="CL792" t="s">
        <v>3699</v>
      </c>
      <c r="CM792">
        <v>140</v>
      </c>
      <c r="CN792" s="1">
        <v>44835</v>
      </c>
      <c r="CP792"/>
      <c r="CQ792"/>
      <c r="CR792"/>
      <c r="CS792"/>
      <c r="CT792"/>
      <c r="CU792" s="23"/>
      <c r="CV792"/>
      <c r="CW792"/>
      <c r="CX792"/>
    </row>
    <row r="793" spans="1:102" x14ac:dyDescent="0.35">
      <c r="A793" t="s">
        <v>143</v>
      </c>
      <c r="B793" t="s">
        <v>390</v>
      </c>
      <c r="C793">
        <v>676030</v>
      </c>
      <c r="D793" t="s">
        <v>3700</v>
      </c>
      <c r="E793" t="s">
        <v>363</v>
      </c>
      <c r="F793" t="s">
        <v>1824</v>
      </c>
      <c r="G793" t="s">
        <v>166</v>
      </c>
      <c r="H793" t="s">
        <v>333</v>
      </c>
      <c r="I793">
        <v>36.299999999999997</v>
      </c>
      <c r="K793" t="s">
        <v>334</v>
      </c>
      <c r="L793" t="s">
        <v>339</v>
      </c>
      <c r="M793">
        <v>4</v>
      </c>
      <c r="N793">
        <v>3</v>
      </c>
      <c r="P793">
        <v>2</v>
      </c>
      <c r="Q793">
        <v>2</v>
      </c>
      <c r="R793">
        <v>2</v>
      </c>
      <c r="T793" s="8">
        <v>3.7118500000000001</v>
      </c>
      <c r="U793" s="8">
        <v>0.48230000000000001</v>
      </c>
      <c r="V793">
        <v>54.5</v>
      </c>
      <c r="W793" s="8">
        <v>1.25946</v>
      </c>
      <c r="X793" s="8">
        <v>1.74176</v>
      </c>
      <c r="Y793" s="8">
        <v>3.0211899999999998</v>
      </c>
      <c r="Z793" s="8">
        <v>0.37579000000000001</v>
      </c>
      <c r="AA793" s="8">
        <v>6.2300000000000003E-3</v>
      </c>
      <c r="AC793" s="8">
        <v>1.9700899999999999</v>
      </c>
      <c r="AD793">
        <v>40</v>
      </c>
      <c r="AF793">
        <v>1</v>
      </c>
      <c r="AI793" s="8">
        <v>2.0984699999999998</v>
      </c>
      <c r="AJ793" s="8">
        <v>0.71618000000000004</v>
      </c>
      <c r="AK793" s="8">
        <v>0.34549999999999997</v>
      </c>
      <c r="AL793" s="8">
        <v>3.1601499999999998</v>
      </c>
      <c r="AM793">
        <v>1.915</v>
      </c>
      <c r="AN793">
        <v>1.29453</v>
      </c>
      <c r="AO793">
        <v>0.53029999999999999</v>
      </c>
      <c r="AP793">
        <v>3.7067399999999999</v>
      </c>
      <c r="AR793">
        <v>0</v>
      </c>
      <c r="AS793">
        <v>0</v>
      </c>
      <c r="AT793">
        <v>0</v>
      </c>
      <c r="AU793">
        <v>1</v>
      </c>
      <c r="AV793" s="4">
        <v>650</v>
      </c>
      <c r="AW793">
        <v>0</v>
      </c>
      <c r="AX793">
        <v>1</v>
      </c>
      <c r="AZ793" s="1">
        <v>44728</v>
      </c>
      <c r="BA793">
        <v>1</v>
      </c>
      <c r="BB793">
        <v>1</v>
      </c>
      <c r="BC793">
        <v>1</v>
      </c>
      <c r="BD793">
        <v>8</v>
      </c>
      <c r="BE793">
        <v>1</v>
      </c>
      <c r="BF793">
        <v>0</v>
      </c>
      <c r="BG793">
        <v>8</v>
      </c>
      <c r="BH793">
        <v>44293</v>
      </c>
      <c r="BI793">
        <v>9</v>
      </c>
      <c r="BJ793">
        <v>6</v>
      </c>
      <c r="BK793">
        <v>9</v>
      </c>
      <c r="BL793">
        <v>56</v>
      </c>
      <c r="BM793">
        <v>1</v>
      </c>
      <c r="BN793">
        <v>0</v>
      </c>
      <c r="BO793">
        <v>56</v>
      </c>
      <c r="BP793">
        <v>43683</v>
      </c>
      <c r="BQ793">
        <v>8</v>
      </c>
      <c r="BR793">
        <v>8</v>
      </c>
      <c r="BS793">
        <v>0</v>
      </c>
      <c r="BT793">
        <v>44</v>
      </c>
      <c r="BU793">
        <v>1</v>
      </c>
      <c r="BV793">
        <v>0</v>
      </c>
      <c r="BW793">
        <v>44</v>
      </c>
      <c r="BX793" s="8">
        <v>30</v>
      </c>
      <c r="BZ793" t="s">
        <v>1515</v>
      </c>
      <c r="CA793" t="s">
        <v>3701</v>
      </c>
      <c r="CB793">
        <v>77975</v>
      </c>
      <c r="CC793">
        <v>754</v>
      </c>
      <c r="CD793">
        <v>3615967373</v>
      </c>
      <c r="CE793" t="s">
        <v>336</v>
      </c>
      <c r="CF793" t="s">
        <v>334</v>
      </c>
      <c r="CG793" s="1">
        <v>29565</v>
      </c>
      <c r="CH793" t="s">
        <v>334</v>
      </c>
      <c r="CI793" t="s">
        <v>334</v>
      </c>
      <c r="CJ793" t="s">
        <v>334</v>
      </c>
      <c r="CK793" t="s">
        <v>338</v>
      </c>
      <c r="CL793" t="s">
        <v>3702</v>
      </c>
      <c r="CM793">
        <v>61</v>
      </c>
      <c r="CN793" s="1">
        <v>44835</v>
      </c>
      <c r="CP793"/>
      <c r="CQ793"/>
      <c r="CR793"/>
      <c r="CS793"/>
      <c r="CT793"/>
      <c r="CU793" s="23"/>
      <c r="CV793"/>
      <c r="CW793"/>
      <c r="CX793"/>
    </row>
    <row r="794" spans="1:102" x14ac:dyDescent="0.35">
      <c r="A794" t="s">
        <v>143</v>
      </c>
      <c r="B794" t="s">
        <v>390</v>
      </c>
      <c r="C794">
        <v>676031</v>
      </c>
      <c r="D794" t="s">
        <v>3703</v>
      </c>
      <c r="E794" t="s">
        <v>1057</v>
      </c>
      <c r="F794" t="s">
        <v>1058</v>
      </c>
      <c r="G794" t="s">
        <v>166</v>
      </c>
      <c r="H794" t="s">
        <v>333</v>
      </c>
      <c r="I794">
        <v>43</v>
      </c>
      <c r="K794" t="s">
        <v>334</v>
      </c>
      <c r="L794" t="s">
        <v>339</v>
      </c>
      <c r="M794">
        <v>4</v>
      </c>
      <c r="N794">
        <v>1</v>
      </c>
      <c r="P794">
        <v>5</v>
      </c>
      <c r="Q794">
        <v>5</v>
      </c>
      <c r="R794">
        <v>4</v>
      </c>
      <c r="T794" s="8">
        <v>3.10181</v>
      </c>
      <c r="U794" s="8">
        <v>0.36648999999999998</v>
      </c>
      <c r="V794">
        <v>65.2</v>
      </c>
      <c r="W794" s="8">
        <v>1.00498</v>
      </c>
      <c r="X794" s="8">
        <v>1.37147</v>
      </c>
      <c r="Y794" s="8">
        <v>2.9784299999999999</v>
      </c>
      <c r="Z794" s="8">
        <v>0.32347999999999999</v>
      </c>
      <c r="AA794" s="8">
        <v>0.13014000000000001</v>
      </c>
      <c r="AC794" s="8">
        <v>1.73034</v>
      </c>
      <c r="AD794">
        <v>60</v>
      </c>
      <c r="AF794">
        <v>1</v>
      </c>
      <c r="AI794" s="8">
        <v>2.1388400000000001</v>
      </c>
      <c r="AJ794" s="8">
        <v>0.81484999999999996</v>
      </c>
      <c r="AK794" s="8">
        <v>0.441</v>
      </c>
      <c r="AL794" s="8">
        <v>3.3946900000000002</v>
      </c>
      <c r="AM794">
        <v>1.65021</v>
      </c>
      <c r="AN794">
        <v>0.90788000000000002</v>
      </c>
      <c r="AO794">
        <v>0.31569999999999998</v>
      </c>
      <c r="AP794">
        <v>2.8835299999999999</v>
      </c>
      <c r="AR794">
        <v>0</v>
      </c>
      <c r="AS794">
        <v>2</v>
      </c>
      <c r="AT794">
        <v>2</v>
      </c>
      <c r="AU794">
        <v>0</v>
      </c>
      <c r="AV794" s="4">
        <v>0</v>
      </c>
      <c r="AW794">
        <v>0</v>
      </c>
      <c r="AX794">
        <v>0</v>
      </c>
      <c r="AZ794" s="1">
        <v>44477</v>
      </c>
      <c r="BA794">
        <v>1</v>
      </c>
      <c r="BB794">
        <v>1</v>
      </c>
      <c r="BC794">
        <v>0</v>
      </c>
      <c r="BD794">
        <v>16</v>
      </c>
      <c r="BE794">
        <v>1</v>
      </c>
      <c r="BF794">
        <v>0</v>
      </c>
      <c r="BG794">
        <v>16</v>
      </c>
      <c r="BH794">
        <v>43761</v>
      </c>
      <c r="BI794">
        <v>5</v>
      </c>
      <c r="BJ794">
        <v>2</v>
      </c>
      <c r="BK794">
        <v>3</v>
      </c>
      <c r="BL794">
        <v>40</v>
      </c>
      <c r="BM794">
        <v>1</v>
      </c>
      <c r="BN794">
        <v>0</v>
      </c>
      <c r="BO794">
        <v>40</v>
      </c>
      <c r="BP794">
        <v>43413</v>
      </c>
      <c r="BQ794">
        <v>5</v>
      </c>
      <c r="BR794">
        <v>5</v>
      </c>
      <c r="BS794">
        <v>0</v>
      </c>
      <c r="BT794">
        <v>44</v>
      </c>
      <c r="BU794">
        <v>1</v>
      </c>
      <c r="BV794">
        <v>0</v>
      </c>
      <c r="BW794">
        <v>44</v>
      </c>
      <c r="BX794" s="8">
        <v>28.667000000000002</v>
      </c>
      <c r="BZ794" t="s">
        <v>813</v>
      </c>
      <c r="CA794" t="s">
        <v>3704</v>
      </c>
      <c r="CB794">
        <v>76904</v>
      </c>
      <c r="CC794">
        <v>930</v>
      </c>
      <c r="CD794">
        <v>3259492559</v>
      </c>
      <c r="CE794" t="s">
        <v>336</v>
      </c>
      <c r="CF794" t="s">
        <v>334</v>
      </c>
      <c r="CG794" s="1">
        <v>38224</v>
      </c>
      <c r="CH794" t="s">
        <v>334</v>
      </c>
      <c r="CI794" t="s">
        <v>334</v>
      </c>
      <c r="CJ794" t="s">
        <v>334</v>
      </c>
      <c r="CK794" t="s">
        <v>338</v>
      </c>
      <c r="CL794" t="s">
        <v>3705</v>
      </c>
      <c r="CM794">
        <v>80</v>
      </c>
      <c r="CN794" s="1">
        <v>44835</v>
      </c>
      <c r="CP794"/>
      <c r="CQ794"/>
      <c r="CR794"/>
      <c r="CS794"/>
      <c r="CT794"/>
      <c r="CU794" s="23"/>
      <c r="CV794"/>
      <c r="CW794"/>
      <c r="CX794"/>
    </row>
    <row r="795" spans="1:102" x14ac:dyDescent="0.35">
      <c r="A795" t="s">
        <v>143</v>
      </c>
      <c r="B795" t="s">
        <v>390</v>
      </c>
      <c r="C795">
        <v>676033</v>
      </c>
      <c r="D795" t="s">
        <v>3706</v>
      </c>
      <c r="E795" t="s">
        <v>465</v>
      </c>
      <c r="F795" t="s">
        <v>562</v>
      </c>
      <c r="G795" t="s">
        <v>167</v>
      </c>
      <c r="H795" t="s">
        <v>380</v>
      </c>
      <c r="I795">
        <v>53.5</v>
      </c>
      <c r="K795" t="s">
        <v>334</v>
      </c>
      <c r="L795" t="s">
        <v>339</v>
      </c>
      <c r="M795">
        <v>5</v>
      </c>
      <c r="N795">
        <v>2</v>
      </c>
      <c r="P795">
        <v>3</v>
      </c>
      <c r="Q795">
        <v>4</v>
      </c>
      <c r="R795">
        <v>2</v>
      </c>
      <c r="T795" s="8">
        <v>3.3449399999999998</v>
      </c>
      <c r="U795" s="8">
        <v>0.49985000000000002</v>
      </c>
      <c r="V795"/>
      <c r="W795" s="8">
        <v>0.74439999999999995</v>
      </c>
      <c r="X795" s="8">
        <v>1.2442500000000001</v>
      </c>
      <c r="Y795" s="8">
        <v>2.3586</v>
      </c>
      <c r="Z795" s="8">
        <v>0.30603999999999998</v>
      </c>
      <c r="AA795" s="8">
        <v>1.3559999999999999E-2</v>
      </c>
      <c r="AB795">
        <v>6</v>
      </c>
      <c r="AC795" s="8">
        <v>2.1006999999999998</v>
      </c>
      <c r="AE795">
        <v>6</v>
      </c>
      <c r="AF795">
        <v>1</v>
      </c>
      <c r="AI795" s="8">
        <v>1.8718900000000001</v>
      </c>
      <c r="AJ795" s="8">
        <v>0.75066999999999995</v>
      </c>
      <c r="AK795" s="8">
        <v>0.41121999999999997</v>
      </c>
      <c r="AL795" s="8">
        <v>3.0337900000000002</v>
      </c>
      <c r="AM795">
        <v>2.28911</v>
      </c>
      <c r="AN795">
        <v>0.72997000000000001</v>
      </c>
      <c r="AO795">
        <v>0.46176</v>
      </c>
      <c r="AP795">
        <v>3.4794700000000001</v>
      </c>
      <c r="AR795">
        <v>0</v>
      </c>
      <c r="AS795">
        <v>0</v>
      </c>
      <c r="AT795">
        <v>0</v>
      </c>
      <c r="AU795">
        <v>3</v>
      </c>
      <c r="AV795" s="4">
        <v>2963.28</v>
      </c>
      <c r="AW795">
        <v>0</v>
      </c>
      <c r="AX795">
        <v>3</v>
      </c>
      <c r="AZ795" s="1">
        <v>43733</v>
      </c>
      <c r="BA795">
        <v>0</v>
      </c>
      <c r="BB795">
        <v>0</v>
      </c>
      <c r="BC795">
        <v>0</v>
      </c>
      <c r="BD795">
        <v>0</v>
      </c>
      <c r="BE795">
        <v>0</v>
      </c>
      <c r="BF795">
        <v>0</v>
      </c>
      <c r="BG795">
        <v>0</v>
      </c>
      <c r="BH795">
        <v>43292</v>
      </c>
      <c r="BI795">
        <v>1</v>
      </c>
      <c r="BJ795">
        <v>1</v>
      </c>
      <c r="BK795">
        <v>0</v>
      </c>
      <c r="BL795">
        <v>4</v>
      </c>
      <c r="BM795">
        <v>1</v>
      </c>
      <c r="BN795">
        <v>0</v>
      </c>
      <c r="BO795">
        <v>4</v>
      </c>
      <c r="BP795">
        <v>42915</v>
      </c>
      <c r="BQ795">
        <v>3</v>
      </c>
      <c r="BR795">
        <v>3</v>
      </c>
      <c r="BS795">
        <v>0</v>
      </c>
      <c r="BT795">
        <v>20</v>
      </c>
      <c r="BU795">
        <v>1</v>
      </c>
      <c r="BV795">
        <v>0</v>
      </c>
      <c r="BW795">
        <v>20</v>
      </c>
      <c r="BX795" s="8">
        <v>4.6669999999999998</v>
      </c>
      <c r="BZ795" t="s">
        <v>3707</v>
      </c>
      <c r="CA795" t="s">
        <v>3708</v>
      </c>
      <c r="CB795">
        <v>76645</v>
      </c>
      <c r="CC795">
        <v>651</v>
      </c>
      <c r="CD795">
        <v>2545828482</v>
      </c>
      <c r="CE795" t="s">
        <v>336</v>
      </c>
      <c r="CF795" t="s">
        <v>334</v>
      </c>
      <c r="CG795" s="1">
        <v>38225</v>
      </c>
      <c r="CH795" t="s">
        <v>334</v>
      </c>
      <c r="CI795" t="s">
        <v>337</v>
      </c>
      <c r="CJ795" t="s">
        <v>334</v>
      </c>
      <c r="CK795" t="s">
        <v>338</v>
      </c>
      <c r="CL795" t="s">
        <v>3709</v>
      </c>
      <c r="CM795">
        <v>138</v>
      </c>
      <c r="CN795" s="1">
        <v>44835</v>
      </c>
      <c r="CP795"/>
      <c r="CQ795"/>
      <c r="CR795"/>
      <c r="CS795"/>
      <c r="CT795"/>
      <c r="CU795" s="23"/>
      <c r="CV795"/>
      <c r="CW795"/>
      <c r="CX795"/>
    </row>
    <row r="796" spans="1:102" x14ac:dyDescent="0.35">
      <c r="A796" t="s">
        <v>143</v>
      </c>
      <c r="B796" t="s">
        <v>390</v>
      </c>
      <c r="C796">
        <v>676034</v>
      </c>
      <c r="D796" t="s">
        <v>3710</v>
      </c>
      <c r="E796" t="s">
        <v>3711</v>
      </c>
      <c r="F796" t="s">
        <v>3712</v>
      </c>
      <c r="G796" t="s">
        <v>166</v>
      </c>
      <c r="H796" t="s">
        <v>333</v>
      </c>
      <c r="I796">
        <v>39.200000000000003</v>
      </c>
      <c r="K796" t="s">
        <v>334</v>
      </c>
      <c r="L796" t="s">
        <v>339</v>
      </c>
      <c r="M796">
        <v>4</v>
      </c>
      <c r="N796">
        <v>2</v>
      </c>
      <c r="P796">
        <v>3</v>
      </c>
      <c r="Q796">
        <v>2</v>
      </c>
      <c r="R796">
        <v>4</v>
      </c>
      <c r="T796" s="8">
        <v>3.0950600000000001</v>
      </c>
      <c r="U796" s="8">
        <v>0.38783000000000001</v>
      </c>
      <c r="V796">
        <v>48.8</v>
      </c>
      <c r="W796" s="8">
        <v>1.0054099999999999</v>
      </c>
      <c r="X796" s="8">
        <v>1.39324</v>
      </c>
      <c r="Y796" s="8">
        <v>2.8601800000000002</v>
      </c>
      <c r="Z796" s="8">
        <v>0.33067999999999997</v>
      </c>
      <c r="AA796" s="8">
        <v>0.12026000000000001</v>
      </c>
      <c r="AC796" s="8">
        <v>1.7018200000000001</v>
      </c>
      <c r="AE796">
        <v>6</v>
      </c>
      <c r="AF796">
        <v>0</v>
      </c>
      <c r="AI796" s="8">
        <v>1.8315699999999999</v>
      </c>
      <c r="AJ796" s="8">
        <v>0.72450000000000003</v>
      </c>
      <c r="AK796" s="8">
        <v>0.37469000000000002</v>
      </c>
      <c r="AL796" s="8">
        <v>2.9307699999999999</v>
      </c>
      <c r="AM796">
        <v>1.8952899999999999</v>
      </c>
      <c r="AN796">
        <v>1.0215399999999999</v>
      </c>
      <c r="AO796">
        <v>0.39319999999999999</v>
      </c>
      <c r="AP796">
        <v>3.3327100000000001</v>
      </c>
      <c r="AR796">
        <v>1</v>
      </c>
      <c r="AS796">
        <v>1</v>
      </c>
      <c r="AT796">
        <v>1</v>
      </c>
      <c r="AU796">
        <v>2</v>
      </c>
      <c r="AV796" s="4">
        <v>13076.13</v>
      </c>
      <c r="AW796">
        <v>0</v>
      </c>
      <c r="AX796">
        <v>2</v>
      </c>
      <c r="AZ796" s="1">
        <v>44728</v>
      </c>
      <c r="BA796">
        <v>3</v>
      </c>
      <c r="BB796">
        <v>2</v>
      </c>
      <c r="BC796">
        <v>1</v>
      </c>
      <c r="BD796">
        <v>24</v>
      </c>
      <c r="BE796">
        <v>1</v>
      </c>
      <c r="BF796">
        <v>0</v>
      </c>
      <c r="BG796">
        <v>24</v>
      </c>
      <c r="BH796">
        <v>44287</v>
      </c>
      <c r="BI796">
        <v>4</v>
      </c>
      <c r="BJ796">
        <v>3</v>
      </c>
      <c r="BK796">
        <v>1</v>
      </c>
      <c r="BL796">
        <v>28</v>
      </c>
      <c r="BM796">
        <v>1</v>
      </c>
      <c r="BN796">
        <v>0</v>
      </c>
      <c r="BO796">
        <v>28</v>
      </c>
      <c r="BP796">
        <v>43643</v>
      </c>
      <c r="BQ796">
        <v>8</v>
      </c>
      <c r="BR796">
        <v>7</v>
      </c>
      <c r="BS796">
        <v>1</v>
      </c>
      <c r="BT796">
        <v>52</v>
      </c>
      <c r="BU796">
        <v>1</v>
      </c>
      <c r="BV796">
        <v>0</v>
      </c>
      <c r="BW796">
        <v>52</v>
      </c>
      <c r="BX796" s="8">
        <v>30</v>
      </c>
      <c r="BZ796" t="s">
        <v>1132</v>
      </c>
      <c r="CA796" t="s">
        <v>3713</v>
      </c>
      <c r="CB796">
        <v>76825</v>
      </c>
      <c r="CC796">
        <v>772</v>
      </c>
      <c r="CD796">
        <v>3255972906</v>
      </c>
      <c r="CE796" t="s">
        <v>336</v>
      </c>
      <c r="CF796" t="s">
        <v>334</v>
      </c>
      <c r="CG796" s="1">
        <v>38261</v>
      </c>
      <c r="CH796" t="s">
        <v>334</v>
      </c>
      <c r="CI796" t="s">
        <v>334</v>
      </c>
      <c r="CJ796" t="s">
        <v>334</v>
      </c>
      <c r="CK796" t="s">
        <v>338</v>
      </c>
      <c r="CL796" t="s">
        <v>3714</v>
      </c>
      <c r="CM796">
        <v>106</v>
      </c>
      <c r="CN796" s="1">
        <v>44835</v>
      </c>
      <c r="CP796"/>
      <c r="CQ796"/>
      <c r="CR796"/>
      <c r="CS796"/>
      <c r="CT796"/>
      <c r="CU796" s="23"/>
      <c r="CV796"/>
      <c r="CW796"/>
      <c r="CX796"/>
    </row>
    <row r="797" spans="1:102" x14ac:dyDescent="0.35">
      <c r="A797" t="s">
        <v>143</v>
      </c>
      <c r="B797" t="s">
        <v>390</v>
      </c>
      <c r="C797">
        <v>676035</v>
      </c>
      <c r="D797" t="s">
        <v>3715</v>
      </c>
      <c r="E797" t="s">
        <v>3716</v>
      </c>
      <c r="F797" t="s">
        <v>1787</v>
      </c>
      <c r="G797" t="s">
        <v>168</v>
      </c>
      <c r="H797" t="s">
        <v>404</v>
      </c>
      <c r="I797">
        <v>66.7</v>
      </c>
      <c r="K797" t="s">
        <v>334</v>
      </c>
      <c r="L797" t="s">
        <v>339</v>
      </c>
      <c r="M797">
        <v>1</v>
      </c>
      <c r="N797">
        <v>1</v>
      </c>
      <c r="P797">
        <v>1</v>
      </c>
      <c r="Q797">
        <v>3</v>
      </c>
      <c r="R797">
        <v>1</v>
      </c>
      <c r="T797" s="8">
        <v>3.0143300000000002</v>
      </c>
      <c r="U797" s="8">
        <v>0.33895999999999998</v>
      </c>
      <c r="V797">
        <v>78.400000000000006</v>
      </c>
      <c r="W797" s="8">
        <v>0.9506</v>
      </c>
      <c r="X797" s="8">
        <v>1.28956</v>
      </c>
      <c r="Y797" s="8">
        <v>2.45668</v>
      </c>
      <c r="Z797" s="8">
        <v>0.22558</v>
      </c>
      <c r="AA797" s="8">
        <v>1.0659999999999999E-2</v>
      </c>
      <c r="AC797" s="8">
        <v>1.7247699999999999</v>
      </c>
      <c r="AD797">
        <v>80</v>
      </c>
      <c r="AF797">
        <v>2</v>
      </c>
      <c r="AI797" s="8">
        <v>1.9177200000000001</v>
      </c>
      <c r="AJ797" s="8">
        <v>0.82662000000000002</v>
      </c>
      <c r="AK797" s="8">
        <v>0.43706</v>
      </c>
      <c r="AL797" s="8">
        <v>3.1814</v>
      </c>
      <c r="AM797">
        <v>1.83456</v>
      </c>
      <c r="AN797">
        <v>0.84653</v>
      </c>
      <c r="AO797">
        <v>0.29460999999999998</v>
      </c>
      <c r="AP797">
        <v>2.9900699999999998</v>
      </c>
      <c r="AR797">
        <v>0</v>
      </c>
      <c r="AS797">
        <v>1</v>
      </c>
      <c r="AT797">
        <v>2</v>
      </c>
      <c r="AU797">
        <v>3</v>
      </c>
      <c r="AV797" s="4">
        <v>28000</v>
      </c>
      <c r="AW797">
        <v>0</v>
      </c>
      <c r="AX797">
        <v>3</v>
      </c>
      <c r="AZ797" s="1">
        <v>44427</v>
      </c>
      <c r="BA797">
        <v>10</v>
      </c>
      <c r="BB797">
        <v>8</v>
      </c>
      <c r="BC797">
        <v>2</v>
      </c>
      <c r="BD797">
        <v>60</v>
      </c>
      <c r="BE797">
        <v>1</v>
      </c>
      <c r="BF797">
        <v>0</v>
      </c>
      <c r="BG797">
        <v>60</v>
      </c>
      <c r="BH797">
        <v>43749</v>
      </c>
      <c r="BI797">
        <v>11</v>
      </c>
      <c r="BJ797">
        <v>7</v>
      </c>
      <c r="BK797">
        <v>4</v>
      </c>
      <c r="BL797">
        <v>68</v>
      </c>
      <c r="BM797">
        <v>1</v>
      </c>
      <c r="BN797">
        <v>0</v>
      </c>
      <c r="BO797">
        <v>68</v>
      </c>
      <c r="BP797">
        <v>43377</v>
      </c>
      <c r="BQ797">
        <v>7</v>
      </c>
      <c r="BR797">
        <v>7</v>
      </c>
      <c r="BS797">
        <v>0</v>
      </c>
      <c r="BT797">
        <v>52</v>
      </c>
      <c r="BU797">
        <v>1</v>
      </c>
      <c r="BV797">
        <v>0</v>
      </c>
      <c r="BW797">
        <v>52</v>
      </c>
      <c r="BX797" s="8">
        <v>61.332999999999998</v>
      </c>
      <c r="BZ797" t="s">
        <v>677</v>
      </c>
      <c r="CA797" t="s">
        <v>3717</v>
      </c>
      <c r="CB797">
        <v>78639</v>
      </c>
      <c r="CC797">
        <v>761</v>
      </c>
      <c r="CD797">
        <v>3253884538</v>
      </c>
      <c r="CE797" t="s">
        <v>336</v>
      </c>
      <c r="CF797" t="s">
        <v>334</v>
      </c>
      <c r="CG797" s="1">
        <v>38209</v>
      </c>
      <c r="CH797" t="s">
        <v>334</v>
      </c>
      <c r="CI797" t="s">
        <v>334</v>
      </c>
      <c r="CJ797" t="s">
        <v>334</v>
      </c>
      <c r="CK797" t="s">
        <v>338</v>
      </c>
      <c r="CL797" t="s">
        <v>3718</v>
      </c>
      <c r="CM797">
        <v>122</v>
      </c>
      <c r="CN797" s="1">
        <v>44835</v>
      </c>
      <c r="CP797"/>
      <c r="CQ797"/>
      <c r="CR797"/>
      <c r="CS797"/>
      <c r="CT797"/>
      <c r="CU797" s="23"/>
      <c r="CV797"/>
      <c r="CW797"/>
      <c r="CX797"/>
    </row>
    <row r="798" spans="1:102" x14ac:dyDescent="0.35">
      <c r="A798" t="s">
        <v>143</v>
      </c>
      <c r="B798" t="s">
        <v>390</v>
      </c>
      <c r="C798">
        <v>676036</v>
      </c>
      <c r="D798" t="s">
        <v>3719</v>
      </c>
      <c r="E798" t="s">
        <v>2652</v>
      </c>
      <c r="F798" t="s">
        <v>641</v>
      </c>
      <c r="G798" t="s">
        <v>166</v>
      </c>
      <c r="H798" t="s">
        <v>364</v>
      </c>
      <c r="I798">
        <v>82.4</v>
      </c>
      <c r="K798" t="s">
        <v>334</v>
      </c>
      <c r="L798" t="s">
        <v>339</v>
      </c>
      <c r="M798">
        <v>2</v>
      </c>
      <c r="N798">
        <v>1</v>
      </c>
      <c r="P798">
        <v>5</v>
      </c>
      <c r="Q798">
        <v>5</v>
      </c>
      <c r="R798">
        <v>5</v>
      </c>
      <c r="T798" s="8">
        <v>3.08786</v>
      </c>
      <c r="U798" s="8">
        <v>0.44224999999999998</v>
      </c>
      <c r="V798"/>
      <c r="W798" s="8">
        <v>0.74370999999999998</v>
      </c>
      <c r="X798" s="8">
        <v>1.1859599999999999</v>
      </c>
      <c r="Y798" s="8">
        <v>2.5156399999999999</v>
      </c>
      <c r="Z798" s="8">
        <v>0.23899000000000001</v>
      </c>
      <c r="AA798" s="8">
        <v>0</v>
      </c>
      <c r="AB798">
        <v>6</v>
      </c>
      <c r="AC798" s="8">
        <v>1.9018999999999999</v>
      </c>
      <c r="AE798">
        <v>6</v>
      </c>
      <c r="AF798">
        <v>2</v>
      </c>
      <c r="AI798" s="8">
        <v>1.9811799999999999</v>
      </c>
      <c r="AJ798" s="8">
        <v>0.79257</v>
      </c>
      <c r="AK798" s="8">
        <v>0.42018</v>
      </c>
      <c r="AL798" s="8">
        <v>3.1939299999999999</v>
      </c>
      <c r="AM798">
        <v>1.9581599999999999</v>
      </c>
      <c r="AN798">
        <v>0.69074000000000002</v>
      </c>
      <c r="AO798">
        <v>0.39984999999999998</v>
      </c>
      <c r="AP798">
        <v>3.0510000000000002</v>
      </c>
      <c r="AR798">
        <v>2</v>
      </c>
      <c r="AS798">
        <v>4</v>
      </c>
      <c r="AT798">
        <v>4</v>
      </c>
      <c r="AU798">
        <v>3</v>
      </c>
      <c r="AV798" s="4">
        <v>26555.75</v>
      </c>
      <c r="AW798">
        <v>0</v>
      </c>
      <c r="AX798">
        <v>3</v>
      </c>
      <c r="AZ798" s="1">
        <v>44351</v>
      </c>
      <c r="BA798">
        <v>9</v>
      </c>
      <c r="BB798">
        <v>9</v>
      </c>
      <c r="BC798">
        <v>2</v>
      </c>
      <c r="BD798">
        <v>60</v>
      </c>
      <c r="BE798">
        <v>1</v>
      </c>
      <c r="BF798">
        <v>0</v>
      </c>
      <c r="BG798">
        <v>60</v>
      </c>
      <c r="BH798">
        <v>43866</v>
      </c>
      <c r="BI798">
        <v>6</v>
      </c>
      <c r="BJ798">
        <v>2</v>
      </c>
      <c r="BK798">
        <v>5</v>
      </c>
      <c r="BL798">
        <v>64</v>
      </c>
      <c r="BM798">
        <v>0</v>
      </c>
      <c r="BN798">
        <v>0</v>
      </c>
      <c r="BO798">
        <v>64</v>
      </c>
      <c r="BP798">
        <v>43433</v>
      </c>
      <c r="BQ798">
        <v>5</v>
      </c>
      <c r="BR798">
        <v>3</v>
      </c>
      <c r="BS798">
        <v>2</v>
      </c>
      <c r="BT798">
        <v>40</v>
      </c>
      <c r="BU798">
        <v>1</v>
      </c>
      <c r="BV798">
        <v>0</v>
      </c>
      <c r="BW798">
        <v>40</v>
      </c>
      <c r="BX798" s="8">
        <v>58</v>
      </c>
      <c r="BZ798" t="s">
        <v>3720</v>
      </c>
      <c r="CA798" t="s">
        <v>3721</v>
      </c>
      <c r="CB798">
        <v>75067</v>
      </c>
      <c r="CC798">
        <v>410</v>
      </c>
      <c r="CD798">
        <v>9729069789</v>
      </c>
      <c r="CE798" t="s">
        <v>336</v>
      </c>
      <c r="CF798" t="s">
        <v>334</v>
      </c>
      <c r="CG798" s="1">
        <v>38265</v>
      </c>
      <c r="CH798" t="s">
        <v>334</v>
      </c>
      <c r="CI798" t="s">
        <v>334</v>
      </c>
      <c r="CJ798" t="s">
        <v>334</v>
      </c>
      <c r="CK798" t="s">
        <v>338</v>
      </c>
      <c r="CL798" t="s">
        <v>3722</v>
      </c>
      <c r="CM798">
        <v>89</v>
      </c>
      <c r="CN798" s="1">
        <v>44835</v>
      </c>
      <c r="CP798"/>
      <c r="CQ798"/>
      <c r="CR798"/>
      <c r="CS798"/>
      <c r="CT798"/>
      <c r="CU798" s="23"/>
      <c r="CV798"/>
      <c r="CW798"/>
      <c r="CX798"/>
    </row>
    <row r="799" spans="1:102" x14ac:dyDescent="0.35">
      <c r="A799" t="s">
        <v>143</v>
      </c>
      <c r="B799" t="s">
        <v>390</v>
      </c>
      <c r="C799">
        <v>676037</v>
      </c>
      <c r="D799" t="s">
        <v>3723</v>
      </c>
      <c r="E799" t="s">
        <v>947</v>
      </c>
      <c r="F799" t="s">
        <v>710</v>
      </c>
      <c r="G799" t="s">
        <v>166</v>
      </c>
      <c r="H799" t="s">
        <v>333</v>
      </c>
      <c r="I799">
        <v>114.7</v>
      </c>
      <c r="K799" t="s">
        <v>334</v>
      </c>
      <c r="L799" t="s">
        <v>339</v>
      </c>
      <c r="M799">
        <v>1</v>
      </c>
      <c r="N799">
        <v>1</v>
      </c>
      <c r="P799">
        <v>3</v>
      </c>
      <c r="Q799">
        <v>4</v>
      </c>
      <c r="R799">
        <v>2</v>
      </c>
      <c r="T799" s="8">
        <v>3.19143</v>
      </c>
      <c r="U799" s="8">
        <v>9.5500000000000002E-2</v>
      </c>
      <c r="V799"/>
      <c r="W799" s="8">
        <v>0.98521999999999998</v>
      </c>
      <c r="X799" s="8">
        <v>1.0807199999999999</v>
      </c>
      <c r="Y799" s="8">
        <v>2.8879199999999998</v>
      </c>
      <c r="Z799" s="8">
        <v>9.6979999999999997E-2</v>
      </c>
      <c r="AA799" s="8">
        <v>2.0129999999999999E-2</v>
      </c>
      <c r="AB799">
        <v>6</v>
      </c>
      <c r="AC799" s="8">
        <v>2.1107100000000001</v>
      </c>
      <c r="AE799">
        <v>6</v>
      </c>
      <c r="AG799">
        <v>6</v>
      </c>
      <c r="AI799" s="8">
        <v>2.33121</v>
      </c>
      <c r="AJ799" s="8">
        <v>0.86051999999999995</v>
      </c>
      <c r="AK799" s="8">
        <v>0.44630999999999998</v>
      </c>
      <c r="AL799" s="8">
        <v>3.6380400000000002</v>
      </c>
      <c r="AM799">
        <v>1.8468500000000001</v>
      </c>
      <c r="AN799">
        <v>0.84279000000000004</v>
      </c>
      <c r="AO799">
        <v>8.1290000000000001E-2</v>
      </c>
      <c r="AP799">
        <v>2.7683900000000001</v>
      </c>
      <c r="AR799">
        <v>0</v>
      </c>
      <c r="AS799">
        <v>1</v>
      </c>
      <c r="AT799">
        <v>3</v>
      </c>
      <c r="AU799">
        <v>2</v>
      </c>
      <c r="AV799" s="4">
        <v>24750</v>
      </c>
      <c r="AW799">
        <v>0</v>
      </c>
      <c r="AX799">
        <v>2</v>
      </c>
      <c r="AZ799" s="1">
        <v>44490</v>
      </c>
      <c r="BA799">
        <v>6</v>
      </c>
      <c r="BB799">
        <v>1</v>
      </c>
      <c r="BC799">
        <v>6</v>
      </c>
      <c r="BD799">
        <v>32</v>
      </c>
      <c r="BE799">
        <v>1</v>
      </c>
      <c r="BF799">
        <v>0</v>
      </c>
      <c r="BG799">
        <v>32</v>
      </c>
      <c r="BH799">
        <v>43812</v>
      </c>
      <c r="BI799">
        <v>8</v>
      </c>
      <c r="BJ799">
        <v>8</v>
      </c>
      <c r="BK799">
        <v>0</v>
      </c>
      <c r="BL799">
        <v>64</v>
      </c>
      <c r="BM799">
        <v>1</v>
      </c>
      <c r="BN799">
        <v>0</v>
      </c>
      <c r="BO799">
        <v>64</v>
      </c>
      <c r="BP799">
        <v>43413</v>
      </c>
      <c r="BQ799">
        <v>22</v>
      </c>
      <c r="BR799">
        <v>17</v>
      </c>
      <c r="BS799">
        <v>5</v>
      </c>
      <c r="BT799">
        <v>160</v>
      </c>
      <c r="BU799">
        <v>1</v>
      </c>
      <c r="BV799">
        <v>0</v>
      </c>
      <c r="BW799">
        <v>160</v>
      </c>
      <c r="BX799" s="8">
        <v>64</v>
      </c>
      <c r="BZ799" t="s">
        <v>1003</v>
      </c>
      <c r="CA799" t="s">
        <v>3724</v>
      </c>
      <c r="CB799">
        <v>78596</v>
      </c>
      <c r="CC799">
        <v>650</v>
      </c>
      <c r="CD799">
        <v>9569738451</v>
      </c>
      <c r="CE799" t="s">
        <v>336</v>
      </c>
      <c r="CF799" t="s">
        <v>334</v>
      </c>
      <c r="CG799" s="1">
        <v>38265</v>
      </c>
      <c r="CH799" t="s">
        <v>334</v>
      </c>
      <c r="CI799" t="s">
        <v>334</v>
      </c>
      <c r="CJ799" t="s">
        <v>334</v>
      </c>
      <c r="CK799" t="s">
        <v>338</v>
      </c>
      <c r="CL799" t="s">
        <v>3725</v>
      </c>
      <c r="CM799">
        <v>109</v>
      </c>
      <c r="CN799" s="1">
        <v>44835</v>
      </c>
      <c r="CP799"/>
      <c r="CQ799"/>
      <c r="CR799"/>
      <c r="CS799"/>
      <c r="CT799"/>
      <c r="CU799" s="23"/>
      <c r="CV799"/>
      <c r="CW799"/>
      <c r="CX799"/>
    </row>
    <row r="800" spans="1:102" x14ac:dyDescent="0.35">
      <c r="A800" t="s">
        <v>143</v>
      </c>
      <c r="B800" t="s">
        <v>390</v>
      </c>
      <c r="C800">
        <v>676039</v>
      </c>
      <c r="D800" t="s">
        <v>3726</v>
      </c>
      <c r="E800" t="s">
        <v>1116</v>
      </c>
      <c r="F800" t="s">
        <v>95</v>
      </c>
      <c r="G800" t="s">
        <v>166</v>
      </c>
      <c r="H800" t="s">
        <v>343</v>
      </c>
      <c r="I800">
        <v>69.099999999999994</v>
      </c>
      <c r="K800" t="s">
        <v>334</v>
      </c>
      <c r="L800" t="s">
        <v>353</v>
      </c>
      <c r="M800">
        <v>3</v>
      </c>
      <c r="N800">
        <v>3</v>
      </c>
      <c r="P800">
        <v>2</v>
      </c>
      <c r="Q800">
        <v>4</v>
      </c>
      <c r="R800">
        <v>1</v>
      </c>
      <c r="T800" s="8">
        <v>4.2791899999999998</v>
      </c>
      <c r="U800" s="8">
        <v>0.68544000000000005</v>
      </c>
      <c r="V800"/>
      <c r="W800" s="8">
        <v>0.86943999999999999</v>
      </c>
      <c r="X800" s="8">
        <v>1.5548900000000001</v>
      </c>
      <c r="Y800" s="8">
        <v>3.6571600000000002</v>
      </c>
      <c r="Z800" s="8">
        <v>0.41593000000000002</v>
      </c>
      <c r="AA800" s="8">
        <v>0</v>
      </c>
      <c r="AB800">
        <v>6</v>
      </c>
      <c r="AC800" s="8">
        <v>2.7242999999999999</v>
      </c>
      <c r="AE800">
        <v>6</v>
      </c>
      <c r="AF800">
        <v>3</v>
      </c>
      <c r="AI800" s="8">
        <v>2.1493199999999999</v>
      </c>
      <c r="AJ800" s="8">
        <v>0.82242000000000004</v>
      </c>
      <c r="AK800" s="8">
        <v>0.43815999999999999</v>
      </c>
      <c r="AL800" s="8">
        <v>3.4098899999999999</v>
      </c>
      <c r="AM800">
        <v>2.5854699999999999</v>
      </c>
      <c r="AN800">
        <v>0.77822000000000002</v>
      </c>
      <c r="AO800">
        <v>0.59428999999999998</v>
      </c>
      <c r="AP800">
        <v>3.9603199999999998</v>
      </c>
      <c r="AR800">
        <v>1</v>
      </c>
      <c r="AS800">
        <v>6</v>
      </c>
      <c r="AT800">
        <v>4</v>
      </c>
      <c r="AU800">
        <v>0</v>
      </c>
      <c r="AV800" s="4">
        <v>0</v>
      </c>
      <c r="AW800">
        <v>0</v>
      </c>
      <c r="AX800">
        <v>0</v>
      </c>
      <c r="AZ800" s="1">
        <v>44385</v>
      </c>
      <c r="BA800">
        <v>7</v>
      </c>
      <c r="BB800">
        <v>6</v>
      </c>
      <c r="BC800">
        <v>1</v>
      </c>
      <c r="BD800">
        <v>64</v>
      </c>
      <c r="BE800">
        <v>1</v>
      </c>
      <c r="BF800">
        <v>0</v>
      </c>
      <c r="BG800">
        <v>64</v>
      </c>
      <c r="BH800">
        <v>43728</v>
      </c>
      <c r="BI800">
        <v>8</v>
      </c>
      <c r="BJ800">
        <v>6</v>
      </c>
      <c r="BK800">
        <v>2</v>
      </c>
      <c r="BL800">
        <v>36</v>
      </c>
      <c r="BM800">
        <v>1</v>
      </c>
      <c r="BN800">
        <v>0</v>
      </c>
      <c r="BO800">
        <v>36</v>
      </c>
      <c r="BP800">
        <v>43398</v>
      </c>
      <c r="BQ800">
        <v>6</v>
      </c>
      <c r="BR800">
        <v>3</v>
      </c>
      <c r="BS800">
        <v>3</v>
      </c>
      <c r="BT800">
        <v>36</v>
      </c>
      <c r="BU800">
        <v>1</v>
      </c>
      <c r="BV800">
        <v>0</v>
      </c>
      <c r="BW800">
        <v>36</v>
      </c>
      <c r="BX800" s="8">
        <v>50</v>
      </c>
      <c r="BZ800" t="s">
        <v>3727</v>
      </c>
      <c r="CA800" t="s">
        <v>3728</v>
      </c>
      <c r="CB800">
        <v>75044</v>
      </c>
      <c r="CC800">
        <v>390</v>
      </c>
      <c r="CD800">
        <v>9724957000</v>
      </c>
      <c r="CE800" t="s">
        <v>336</v>
      </c>
      <c r="CF800" t="s">
        <v>334</v>
      </c>
      <c r="CG800" s="1">
        <v>38329</v>
      </c>
      <c r="CH800" t="s">
        <v>334</v>
      </c>
      <c r="CI800" t="s">
        <v>334</v>
      </c>
      <c r="CJ800" t="s">
        <v>334</v>
      </c>
      <c r="CK800" t="s">
        <v>338</v>
      </c>
      <c r="CL800" t="s">
        <v>3729</v>
      </c>
      <c r="CM800">
        <v>132</v>
      </c>
      <c r="CN800" s="1">
        <v>44835</v>
      </c>
      <c r="CP800"/>
      <c r="CQ800"/>
      <c r="CR800"/>
      <c r="CS800"/>
      <c r="CT800"/>
      <c r="CU800" s="23"/>
      <c r="CV800"/>
      <c r="CW800"/>
      <c r="CX800"/>
    </row>
    <row r="801" spans="1:102" x14ac:dyDescent="0.35">
      <c r="A801" t="s">
        <v>143</v>
      </c>
      <c r="B801" t="s">
        <v>390</v>
      </c>
      <c r="C801">
        <v>676040</v>
      </c>
      <c r="D801" t="s">
        <v>3730</v>
      </c>
      <c r="E801" t="s">
        <v>3731</v>
      </c>
      <c r="F801" t="s">
        <v>1067</v>
      </c>
      <c r="G801" t="s">
        <v>166</v>
      </c>
      <c r="H801" t="s">
        <v>346</v>
      </c>
      <c r="I801">
        <v>98.1</v>
      </c>
      <c r="J801" t="s">
        <v>366</v>
      </c>
      <c r="K801" t="s">
        <v>334</v>
      </c>
      <c r="L801" t="s">
        <v>335</v>
      </c>
      <c r="T801" s="8">
        <v>3.1486900000000002</v>
      </c>
      <c r="U801" s="8">
        <v>0.47363</v>
      </c>
      <c r="V801"/>
      <c r="W801" s="8">
        <v>0.51736000000000004</v>
      </c>
      <c r="X801" s="8">
        <v>0.99099000000000004</v>
      </c>
      <c r="Y801" s="8">
        <v>2.13937</v>
      </c>
      <c r="Z801" s="8">
        <v>0.33709</v>
      </c>
      <c r="AA801" s="8">
        <v>1.4840000000000001E-2</v>
      </c>
      <c r="AB801">
        <v>6</v>
      </c>
      <c r="AC801" s="8">
        <v>2.1577099999999998</v>
      </c>
      <c r="AE801">
        <v>6</v>
      </c>
      <c r="AG801">
        <v>6</v>
      </c>
      <c r="AI801" s="8">
        <v>1.8883399999999999</v>
      </c>
      <c r="AJ801" s="8">
        <v>0.70664000000000005</v>
      </c>
      <c r="AK801" s="8">
        <v>0.34236</v>
      </c>
      <c r="AL801" s="8">
        <v>2.9373399999999998</v>
      </c>
      <c r="AM801">
        <v>2.3307600000000002</v>
      </c>
      <c r="AN801">
        <v>0.53893999999999997</v>
      </c>
      <c r="AO801">
        <v>0.52554999999999996</v>
      </c>
      <c r="AP801">
        <v>3.38287</v>
      </c>
      <c r="AR801">
        <v>9</v>
      </c>
      <c r="AS801">
        <v>34</v>
      </c>
      <c r="AT801">
        <v>9</v>
      </c>
      <c r="AU801">
        <v>6</v>
      </c>
      <c r="AV801" s="4">
        <v>463888</v>
      </c>
      <c r="AW801">
        <v>1</v>
      </c>
      <c r="AX801">
        <v>7</v>
      </c>
      <c r="AZ801" s="1">
        <v>44798</v>
      </c>
      <c r="BA801">
        <v>4</v>
      </c>
      <c r="BB801">
        <v>4</v>
      </c>
      <c r="BC801">
        <v>0</v>
      </c>
      <c r="BD801">
        <v>24</v>
      </c>
      <c r="BE801">
        <v>1</v>
      </c>
      <c r="BF801">
        <v>0</v>
      </c>
      <c r="BG801">
        <v>24</v>
      </c>
      <c r="BH801">
        <v>44637</v>
      </c>
      <c r="BI801">
        <v>23</v>
      </c>
      <c r="BJ801">
        <v>9</v>
      </c>
      <c r="BK801">
        <v>20</v>
      </c>
      <c r="BL801">
        <v>438</v>
      </c>
      <c r="BM801">
        <v>1</v>
      </c>
      <c r="BN801">
        <v>0</v>
      </c>
      <c r="BO801">
        <v>438</v>
      </c>
      <c r="BP801">
        <v>44434</v>
      </c>
      <c r="BQ801">
        <v>17</v>
      </c>
      <c r="BR801">
        <v>5</v>
      </c>
      <c r="BS801">
        <v>14</v>
      </c>
      <c r="BT801">
        <v>280</v>
      </c>
      <c r="BU801">
        <v>1</v>
      </c>
      <c r="BV801">
        <v>0</v>
      </c>
      <c r="BW801">
        <v>280</v>
      </c>
      <c r="BX801" s="8">
        <v>204.667</v>
      </c>
      <c r="BZ801" t="s">
        <v>637</v>
      </c>
      <c r="CA801" t="s">
        <v>3732</v>
      </c>
      <c r="CB801">
        <v>77437</v>
      </c>
      <c r="CC801">
        <v>954</v>
      </c>
      <c r="CD801">
        <v>9795436762</v>
      </c>
      <c r="CE801" t="s">
        <v>336</v>
      </c>
      <c r="CF801" t="s">
        <v>334</v>
      </c>
      <c r="CG801" s="1">
        <v>38245</v>
      </c>
      <c r="CH801" t="s">
        <v>334</v>
      </c>
      <c r="CI801" t="s">
        <v>334</v>
      </c>
      <c r="CJ801" t="s">
        <v>334</v>
      </c>
      <c r="CK801" t="s">
        <v>338</v>
      </c>
      <c r="CL801" t="s">
        <v>3733</v>
      </c>
      <c r="CM801">
        <v>150</v>
      </c>
      <c r="CN801" s="1">
        <v>44835</v>
      </c>
      <c r="CP801"/>
      <c r="CQ801">
        <v>18</v>
      </c>
      <c r="CR801">
        <v>18</v>
      </c>
      <c r="CS801">
        <v>18</v>
      </c>
      <c r="CT801">
        <v>18</v>
      </c>
      <c r="CU801" s="23">
        <v>18</v>
      </c>
      <c r="CV801">
        <v>18</v>
      </c>
      <c r="CW801"/>
      <c r="CX801"/>
    </row>
    <row r="802" spans="1:102" x14ac:dyDescent="0.35">
      <c r="A802" t="s">
        <v>143</v>
      </c>
      <c r="B802" t="s">
        <v>390</v>
      </c>
      <c r="C802">
        <v>676041</v>
      </c>
      <c r="D802" t="s">
        <v>3734</v>
      </c>
      <c r="E802" t="s">
        <v>635</v>
      </c>
      <c r="F802" t="s">
        <v>636</v>
      </c>
      <c r="G802" t="s">
        <v>167</v>
      </c>
      <c r="H802" t="s">
        <v>350</v>
      </c>
      <c r="I802">
        <v>46.7</v>
      </c>
      <c r="K802" t="s">
        <v>334</v>
      </c>
      <c r="L802" t="s">
        <v>339</v>
      </c>
      <c r="M802">
        <v>3</v>
      </c>
      <c r="N802">
        <v>3</v>
      </c>
      <c r="P802">
        <v>3</v>
      </c>
      <c r="Q802">
        <v>2</v>
      </c>
      <c r="R802">
        <v>3</v>
      </c>
      <c r="T802" s="8">
        <v>7.6126699999999996</v>
      </c>
      <c r="U802" s="8">
        <v>0.64043000000000005</v>
      </c>
      <c r="V802">
        <v>77.599999999999994</v>
      </c>
      <c r="W802" s="8">
        <v>2.0746199999999999</v>
      </c>
      <c r="X802" s="8">
        <v>2.7150500000000002</v>
      </c>
      <c r="Y802" s="8">
        <v>6.4154099999999996</v>
      </c>
      <c r="Z802" s="8">
        <v>0.27277000000000001</v>
      </c>
      <c r="AA802" s="8">
        <v>0.19170000000000001</v>
      </c>
      <c r="AC802" s="8">
        <v>4.8976199999999999</v>
      </c>
      <c r="AD802">
        <v>91.7</v>
      </c>
      <c r="AG802">
        <v>6</v>
      </c>
      <c r="AI802" s="8">
        <v>2.0316800000000002</v>
      </c>
      <c r="AJ802" s="8">
        <v>0.72362000000000004</v>
      </c>
      <c r="AK802" s="8">
        <v>0.38286999999999999</v>
      </c>
      <c r="AL802" s="8">
        <v>3.1381700000000001</v>
      </c>
      <c r="AM802">
        <v>4.9171800000000001</v>
      </c>
      <c r="AN802">
        <v>2.1104599999999998</v>
      </c>
      <c r="AO802">
        <v>0.63543000000000005</v>
      </c>
      <c r="AP802">
        <v>7.6554200000000003</v>
      </c>
      <c r="AR802">
        <v>3</v>
      </c>
      <c r="AS802">
        <v>2</v>
      </c>
      <c r="AT802">
        <v>1</v>
      </c>
      <c r="AU802">
        <v>4</v>
      </c>
      <c r="AV802" s="4">
        <v>22447.63</v>
      </c>
      <c r="AW802">
        <v>1</v>
      </c>
      <c r="AX802">
        <v>5</v>
      </c>
      <c r="AZ802" s="1">
        <v>44617</v>
      </c>
      <c r="BA802">
        <v>5</v>
      </c>
      <c r="BB802">
        <v>5</v>
      </c>
      <c r="BC802">
        <v>5</v>
      </c>
      <c r="BD802">
        <v>24</v>
      </c>
      <c r="BE802">
        <v>1</v>
      </c>
      <c r="BF802">
        <v>0</v>
      </c>
      <c r="BG802">
        <v>24</v>
      </c>
      <c r="BH802">
        <v>43847</v>
      </c>
      <c r="BI802">
        <v>10</v>
      </c>
      <c r="BJ802">
        <v>8</v>
      </c>
      <c r="BK802">
        <v>2</v>
      </c>
      <c r="BL802">
        <v>60</v>
      </c>
      <c r="BM802">
        <v>1</v>
      </c>
      <c r="BN802">
        <v>0</v>
      </c>
      <c r="BO802">
        <v>60</v>
      </c>
      <c r="BP802">
        <v>43512</v>
      </c>
      <c r="BQ802">
        <v>15</v>
      </c>
      <c r="BR802">
        <v>11</v>
      </c>
      <c r="BS802">
        <v>4</v>
      </c>
      <c r="BT802">
        <v>80</v>
      </c>
      <c r="BU802">
        <v>1</v>
      </c>
      <c r="BV802">
        <v>0</v>
      </c>
      <c r="BW802">
        <v>80</v>
      </c>
      <c r="BX802" s="8">
        <v>45.332999999999998</v>
      </c>
      <c r="BZ802" t="s">
        <v>3735</v>
      </c>
      <c r="CA802" t="s">
        <v>3736</v>
      </c>
      <c r="CB802">
        <v>78227</v>
      </c>
      <c r="CC802">
        <v>130</v>
      </c>
      <c r="CD802">
        <v>2106730325</v>
      </c>
      <c r="CE802" t="s">
        <v>381</v>
      </c>
      <c r="CF802" t="s">
        <v>334</v>
      </c>
      <c r="CG802" s="1">
        <v>38357</v>
      </c>
      <c r="CH802" t="s">
        <v>337</v>
      </c>
      <c r="CI802" t="s">
        <v>334</v>
      </c>
      <c r="CJ802" t="s">
        <v>334</v>
      </c>
      <c r="CK802" t="s">
        <v>338</v>
      </c>
      <c r="CL802" t="s">
        <v>3737</v>
      </c>
      <c r="CM802">
        <v>80</v>
      </c>
      <c r="CN802" s="1">
        <v>44835</v>
      </c>
      <c r="CP802"/>
      <c r="CQ802"/>
      <c r="CR802"/>
      <c r="CS802"/>
      <c r="CT802"/>
      <c r="CU802" s="23"/>
      <c r="CV802"/>
      <c r="CW802"/>
      <c r="CX802"/>
    </row>
    <row r="803" spans="1:102" x14ac:dyDescent="0.35">
      <c r="A803" t="s">
        <v>143</v>
      </c>
      <c r="B803" t="s">
        <v>390</v>
      </c>
      <c r="C803">
        <v>676042</v>
      </c>
      <c r="D803" t="s">
        <v>3738</v>
      </c>
      <c r="E803" t="s">
        <v>3739</v>
      </c>
      <c r="F803" t="s">
        <v>710</v>
      </c>
      <c r="G803" t="s">
        <v>166</v>
      </c>
      <c r="H803" t="s">
        <v>333</v>
      </c>
      <c r="I803">
        <v>60.3</v>
      </c>
      <c r="K803" t="s">
        <v>334</v>
      </c>
      <c r="L803" t="s">
        <v>339</v>
      </c>
      <c r="M803">
        <v>2</v>
      </c>
      <c r="N803">
        <v>1</v>
      </c>
      <c r="P803">
        <v>3</v>
      </c>
      <c r="Q803">
        <v>2</v>
      </c>
      <c r="R803">
        <v>3</v>
      </c>
      <c r="T803" s="8">
        <v>3.6502699999999999</v>
      </c>
      <c r="U803" s="8">
        <v>0.35848999999999998</v>
      </c>
      <c r="V803">
        <v>68.5</v>
      </c>
      <c r="W803" s="8">
        <v>1.6437999999999999</v>
      </c>
      <c r="X803" s="8">
        <v>2.0022899999999999</v>
      </c>
      <c r="Y803" s="8">
        <v>2.9997799999999999</v>
      </c>
      <c r="Z803" s="8">
        <v>0.32568999999999998</v>
      </c>
      <c r="AA803" s="8">
        <v>0.20183999999999999</v>
      </c>
      <c r="AC803" s="8">
        <v>1.6479699999999999</v>
      </c>
      <c r="AD803">
        <v>50</v>
      </c>
      <c r="AF803">
        <v>0</v>
      </c>
      <c r="AI803" s="8">
        <v>2.2528800000000002</v>
      </c>
      <c r="AJ803" s="8">
        <v>0.81303999999999998</v>
      </c>
      <c r="AK803" s="8">
        <v>0.43786000000000003</v>
      </c>
      <c r="AL803" s="8">
        <v>3.5037799999999999</v>
      </c>
      <c r="AM803">
        <v>1.4921</v>
      </c>
      <c r="AN803">
        <v>1.48828</v>
      </c>
      <c r="AO803">
        <v>0.31102999999999997</v>
      </c>
      <c r="AP803">
        <v>3.2877299999999998</v>
      </c>
      <c r="AR803">
        <v>0</v>
      </c>
      <c r="AS803">
        <v>1</v>
      </c>
      <c r="AT803">
        <v>0</v>
      </c>
      <c r="AU803">
        <v>4</v>
      </c>
      <c r="AV803" s="4">
        <v>21125</v>
      </c>
      <c r="AW803">
        <v>0</v>
      </c>
      <c r="AX803">
        <v>4</v>
      </c>
      <c r="AZ803" s="1">
        <v>44330</v>
      </c>
      <c r="BA803">
        <v>1</v>
      </c>
      <c r="BB803">
        <v>1</v>
      </c>
      <c r="BC803">
        <v>0</v>
      </c>
      <c r="BD803">
        <v>4</v>
      </c>
      <c r="BE803">
        <v>1</v>
      </c>
      <c r="BF803">
        <v>0</v>
      </c>
      <c r="BG803">
        <v>4</v>
      </c>
      <c r="BH803">
        <v>43693</v>
      </c>
      <c r="BI803">
        <v>7</v>
      </c>
      <c r="BJ803">
        <v>6</v>
      </c>
      <c r="BK803">
        <v>1</v>
      </c>
      <c r="BL803">
        <v>52</v>
      </c>
      <c r="BM803">
        <v>1</v>
      </c>
      <c r="BN803">
        <v>0</v>
      </c>
      <c r="BO803">
        <v>52</v>
      </c>
      <c r="BP803">
        <v>43328</v>
      </c>
      <c r="BQ803">
        <v>18</v>
      </c>
      <c r="BR803">
        <v>7</v>
      </c>
      <c r="BS803">
        <v>11</v>
      </c>
      <c r="BT803">
        <v>128</v>
      </c>
      <c r="BU803">
        <v>1</v>
      </c>
      <c r="BV803">
        <v>0</v>
      </c>
      <c r="BW803">
        <v>128</v>
      </c>
      <c r="BX803" s="8">
        <v>40.667000000000002</v>
      </c>
      <c r="BZ803" t="s">
        <v>3740</v>
      </c>
      <c r="CA803" t="s">
        <v>3741</v>
      </c>
      <c r="CB803">
        <v>78503</v>
      </c>
      <c r="CC803">
        <v>650</v>
      </c>
      <c r="CD803">
        <v>9566869100</v>
      </c>
      <c r="CE803" t="s">
        <v>381</v>
      </c>
      <c r="CF803" t="s">
        <v>334</v>
      </c>
      <c r="CG803" s="1">
        <v>38372</v>
      </c>
      <c r="CH803" t="s">
        <v>334</v>
      </c>
      <c r="CI803" t="s">
        <v>334</v>
      </c>
      <c r="CJ803" t="s">
        <v>334</v>
      </c>
      <c r="CK803" t="s">
        <v>338</v>
      </c>
      <c r="CL803" t="s">
        <v>3742</v>
      </c>
      <c r="CM803">
        <v>66</v>
      </c>
      <c r="CN803" s="1">
        <v>44835</v>
      </c>
      <c r="CP803"/>
      <c r="CQ803"/>
      <c r="CR803"/>
      <c r="CS803"/>
      <c r="CT803"/>
      <c r="CU803" s="23"/>
      <c r="CV803"/>
      <c r="CW803"/>
      <c r="CX803"/>
    </row>
    <row r="804" spans="1:102" x14ac:dyDescent="0.35">
      <c r="A804" t="s">
        <v>143</v>
      </c>
      <c r="B804" t="s">
        <v>390</v>
      </c>
      <c r="C804">
        <v>676043</v>
      </c>
      <c r="D804" t="s">
        <v>3743</v>
      </c>
      <c r="E804" t="s">
        <v>2750</v>
      </c>
      <c r="F804" t="s">
        <v>368</v>
      </c>
      <c r="G804" t="s">
        <v>166</v>
      </c>
      <c r="H804" t="s">
        <v>333</v>
      </c>
      <c r="I804">
        <v>31.1</v>
      </c>
      <c r="K804" t="s">
        <v>334</v>
      </c>
      <c r="L804" t="s">
        <v>339</v>
      </c>
      <c r="M804">
        <v>5</v>
      </c>
      <c r="N804">
        <v>2</v>
      </c>
      <c r="P804">
        <v>4</v>
      </c>
      <c r="Q804">
        <v>4</v>
      </c>
      <c r="T804" s="8">
        <v>2.4298700000000002</v>
      </c>
      <c r="U804" s="8">
        <v>0.34895999999999999</v>
      </c>
      <c r="V804">
        <v>27.8</v>
      </c>
      <c r="W804" s="8">
        <v>1.0469599999999999</v>
      </c>
      <c r="X804" s="8">
        <v>1.39591</v>
      </c>
      <c r="Y804" s="8">
        <v>2.1237699999999999</v>
      </c>
      <c r="Z804" s="8">
        <v>0.35309000000000001</v>
      </c>
      <c r="AA804" s="8">
        <v>1.9499999999999999E-3</v>
      </c>
      <c r="AC804" s="8">
        <v>1.03396</v>
      </c>
      <c r="AE804">
        <v>6</v>
      </c>
      <c r="AF804">
        <v>0</v>
      </c>
      <c r="AI804" s="8">
        <v>1.75298</v>
      </c>
      <c r="AJ804" s="8">
        <v>0.57899999999999996</v>
      </c>
      <c r="AK804" s="8">
        <v>0.27979999999999999</v>
      </c>
      <c r="AL804" s="8">
        <v>2.61178</v>
      </c>
      <c r="AM804">
        <v>1.20313</v>
      </c>
      <c r="AN804">
        <v>1.33108</v>
      </c>
      <c r="AO804">
        <v>0.47377000000000002</v>
      </c>
      <c r="AP804">
        <v>2.9359999999999999</v>
      </c>
      <c r="AR804">
        <v>0</v>
      </c>
      <c r="AS804">
        <v>0</v>
      </c>
      <c r="AT804">
        <v>0</v>
      </c>
      <c r="AU804">
        <v>9</v>
      </c>
      <c r="AV804" s="4">
        <v>17550</v>
      </c>
      <c r="AW804">
        <v>0</v>
      </c>
      <c r="AX804">
        <v>9</v>
      </c>
      <c r="AZ804" s="1">
        <v>44601</v>
      </c>
      <c r="BA804">
        <v>1</v>
      </c>
      <c r="BB804">
        <v>1</v>
      </c>
      <c r="BC804">
        <v>0</v>
      </c>
      <c r="BD804">
        <v>8</v>
      </c>
      <c r="BE804">
        <v>1</v>
      </c>
      <c r="BF804">
        <v>0</v>
      </c>
      <c r="BG804">
        <v>8</v>
      </c>
      <c r="BH804">
        <v>44152</v>
      </c>
      <c r="BI804">
        <v>2</v>
      </c>
      <c r="BJ804">
        <v>2</v>
      </c>
      <c r="BK804">
        <v>0</v>
      </c>
      <c r="BL804">
        <v>20</v>
      </c>
      <c r="BM804">
        <v>1</v>
      </c>
      <c r="BN804">
        <v>0</v>
      </c>
      <c r="BO804">
        <v>20</v>
      </c>
      <c r="BP804">
        <v>43593</v>
      </c>
      <c r="BQ804">
        <v>4</v>
      </c>
      <c r="BR804">
        <v>4</v>
      </c>
      <c r="BS804">
        <v>0</v>
      </c>
      <c r="BT804">
        <v>28</v>
      </c>
      <c r="BU804">
        <v>1</v>
      </c>
      <c r="BV804">
        <v>0</v>
      </c>
      <c r="BW804">
        <v>28</v>
      </c>
      <c r="BX804" s="8">
        <v>15.333</v>
      </c>
      <c r="BZ804" t="s">
        <v>3744</v>
      </c>
      <c r="CA804" t="s">
        <v>3745</v>
      </c>
      <c r="CB804">
        <v>75835</v>
      </c>
      <c r="CC804">
        <v>660</v>
      </c>
      <c r="CD804">
        <v>9365447884</v>
      </c>
      <c r="CE804" t="s">
        <v>336</v>
      </c>
      <c r="CF804" t="s">
        <v>334</v>
      </c>
      <c r="CG804" s="1">
        <v>38353</v>
      </c>
      <c r="CH804" t="s">
        <v>334</v>
      </c>
      <c r="CI804" t="s">
        <v>334</v>
      </c>
      <c r="CJ804" t="s">
        <v>334</v>
      </c>
      <c r="CK804" t="s">
        <v>338</v>
      </c>
      <c r="CL804" t="s">
        <v>3746</v>
      </c>
      <c r="CM804">
        <v>90</v>
      </c>
      <c r="CN804" s="1">
        <v>44835</v>
      </c>
      <c r="CP804"/>
      <c r="CQ804"/>
      <c r="CR804"/>
      <c r="CS804"/>
      <c r="CT804"/>
      <c r="CU804" s="23"/>
      <c r="CV804">
        <v>2</v>
      </c>
      <c r="CW804"/>
      <c r="CX804"/>
    </row>
    <row r="805" spans="1:102" x14ac:dyDescent="0.35">
      <c r="A805" t="s">
        <v>143</v>
      </c>
      <c r="B805" t="s">
        <v>390</v>
      </c>
      <c r="C805">
        <v>676044</v>
      </c>
      <c r="D805" t="s">
        <v>3747</v>
      </c>
      <c r="E805" t="s">
        <v>1782</v>
      </c>
      <c r="F805" t="s">
        <v>519</v>
      </c>
      <c r="G805" t="s">
        <v>166</v>
      </c>
      <c r="H805" t="s">
        <v>333</v>
      </c>
      <c r="I805">
        <v>79.400000000000006</v>
      </c>
      <c r="K805" t="s">
        <v>334</v>
      </c>
      <c r="L805" t="s">
        <v>339</v>
      </c>
      <c r="M805">
        <v>2</v>
      </c>
      <c r="N805">
        <v>1</v>
      </c>
      <c r="P805">
        <v>5</v>
      </c>
      <c r="Q805">
        <v>5</v>
      </c>
      <c r="R805">
        <v>2</v>
      </c>
      <c r="T805" s="8"/>
      <c r="V805"/>
      <c r="W805" s="8"/>
      <c r="X805" s="8"/>
      <c r="Y805" s="8"/>
      <c r="Z805" s="8"/>
      <c r="AA805" s="8"/>
      <c r="AB805">
        <v>6</v>
      </c>
      <c r="AC805" s="8"/>
      <c r="AE805">
        <v>6</v>
      </c>
      <c r="AG805">
        <v>6</v>
      </c>
      <c r="AI805" s="8"/>
      <c r="AJ805" s="8"/>
      <c r="AK805" s="8"/>
      <c r="AL805" s="8"/>
      <c r="AR805">
        <v>2</v>
      </c>
      <c r="AS805">
        <v>2</v>
      </c>
      <c r="AT805">
        <v>2</v>
      </c>
      <c r="AU805">
        <v>2</v>
      </c>
      <c r="AV805" s="4">
        <v>115399</v>
      </c>
      <c r="AW805">
        <v>1</v>
      </c>
      <c r="AX805">
        <v>3</v>
      </c>
      <c r="AZ805" s="1">
        <v>43859</v>
      </c>
      <c r="BA805">
        <v>7</v>
      </c>
      <c r="BB805">
        <v>6</v>
      </c>
      <c r="BC805">
        <v>1</v>
      </c>
      <c r="BD805">
        <v>44</v>
      </c>
      <c r="BE805">
        <v>1</v>
      </c>
      <c r="BF805">
        <v>0</v>
      </c>
      <c r="BG805">
        <v>44</v>
      </c>
      <c r="BH805">
        <v>43497</v>
      </c>
      <c r="BI805">
        <v>12</v>
      </c>
      <c r="BJ805">
        <v>11</v>
      </c>
      <c r="BK805">
        <v>1</v>
      </c>
      <c r="BL805">
        <v>100</v>
      </c>
      <c r="BM805">
        <v>1</v>
      </c>
      <c r="BN805">
        <v>0</v>
      </c>
      <c r="BO805">
        <v>100</v>
      </c>
      <c r="BP805">
        <v>43112</v>
      </c>
      <c r="BQ805">
        <v>3</v>
      </c>
      <c r="BR805">
        <v>2</v>
      </c>
      <c r="BS805">
        <v>1</v>
      </c>
      <c r="BT805">
        <v>166</v>
      </c>
      <c r="BU805">
        <v>1</v>
      </c>
      <c r="BV805">
        <v>0</v>
      </c>
      <c r="BW805">
        <v>166</v>
      </c>
      <c r="BX805" s="8">
        <v>83</v>
      </c>
      <c r="BZ805" t="s">
        <v>1890</v>
      </c>
      <c r="CA805" t="s">
        <v>3748</v>
      </c>
      <c r="CB805">
        <v>78648</v>
      </c>
      <c r="CC805">
        <v>223</v>
      </c>
      <c r="CD805">
        <v>8308755606</v>
      </c>
      <c r="CE805" t="s">
        <v>336</v>
      </c>
      <c r="CF805" t="s">
        <v>334</v>
      </c>
      <c r="CG805" s="1">
        <v>38314</v>
      </c>
      <c r="CH805" t="s">
        <v>334</v>
      </c>
      <c r="CI805" t="s">
        <v>337</v>
      </c>
      <c r="CJ805" t="s">
        <v>334</v>
      </c>
      <c r="CK805" t="s">
        <v>338</v>
      </c>
      <c r="CL805" t="s">
        <v>3749</v>
      </c>
      <c r="CM805">
        <v>90</v>
      </c>
      <c r="CN805" s="1">
        <v>44835</v>
      </c>
      <c r="CP805"/>
      <c r="CQ805"/>
      <c r="CR805">
        <v>12</v>
      </c>
      <c r="CS805"/>
      <c r="CT805"/>
      <c r="CU805" s="23"/>
      <c r="CV805"/>
      <c r="CW805">
        <v>6</v>
      </c>
      <c r="CX805">
        <v>6</v>
      </c>
    </row>
    <row r="806" spans="1:102" x14ac:dyDescent="0.35">
      <c r="A806" t="s">
        <v>143</v>
      </c>
      <c r="B806" t="s">
        <v>390</v>
      </c>
      <c r="C806">
        <v>676045</v>
      </c>
      <c r="D806" t="s">
        <v>3750</v>
      </c>
      <c r="E806" t="s">
        <v>395</v>
      </c>
      <c r="F806" t="s">
        <v>377</v>
      </c>
      <c r="G806" t="s">
        <v>166</v>
      </c>
      <c r="H806" t="s">
        <v>346</v>
      </c>
      <c r="I806">
        <v>79.099999999999994</v>
      </c>
      <c r="K806" t="s">
        <v>334</v>
      </c>
      <c r="L806" t="s">
        <v>339</v>
      </c>
      <c r="M806">
        <v>1</v>
      </c>
      <c r="N806">
        <v>1</v>
      </c>
      <c r="P806">
        <v>3</v>
      </c>
      <c r="Q806">
        <v>3</v>
      </c>
      <c r="R806">
        <v>3</v>
      </c>
      <c r="T806" s="8">
        <v>3.1049600000000002</v>
      </c>
      <c r="U806" s="8">
        <v>0.33605000000000002</v>
      </c>
      <c r="V806">
        <v>80.599999999999994</v>
      </c>
      <c r="W806" s="8">
        <v>1.0455700000000001</v>
      </c>
      <c r="X806" s="8">
        <v>1.3816200000000001</v>
      </c>
      <c r="Y806" s="8">
        <v>2.33528</v>
      </c>
      <c r="Z806" s="8">
        <v>0.22917999999999999</v>
      </c>
      <c r="AA806" s="8">
        <v>4.2869999999999998E-2</v>
      </c>
      <c r="AC806" s="8">
        <v>1.7233499999999999</v>
      </c>
      <c r="AD806">
        <v>83.3</v>
      </c>
      <c r="AF806">
        <v>0</v>
      </c>
      <c r="AI806" s="8">
        <v>1.87039</v>
      </c>
      <c r="AJ806" s="8">
        <v>0.67957000000000001</v>
      </c>
      <c r="AK806" s="8">
        <v>0.31540000000000001</v>
      </c>
      <c r="AL806" s="8">
        <v>2.8653499999999998</v>
      </c>
      <c r="AM806">
        <v>1.8794299999999999</v>
      </c>
      <c r="AN806">
        <v>1.1325799999999999</v>
      </c>
      <c r="AO806">
        <v>0.40476000000000001</v>
      </c>
      <c r="AP806">
        <v>3.4197000000000002</v>
      </c>
      <c r="AR806">
        <v>1</v>
      </c>
      <c r="AS806">
        <v>4</v>
      </c>
      <c r="AT806">
        <v>5</v>
      </c>
      <c r="AU806">
        <v>1</v>
      </c>
      <c r="AV806" s="4">
        <v>104292.5</v>
      </c>
      <c r="AW806">
        <v>1</v>
      </c>
      <c r="AX806">
        <v>2</v>
      </c>
      <c r="AZ806" s="1">
        <v>44490</v>
      </c>
      <c r="BA806">
        <v>9</v>
      </c>
      <c r="BB806">
        <v>8</v>
      </c>
      <c r="BC806">
        <v>1</v>
      </c>
      <c r="BD806">
        <v>123</v>
      </c>
      <c r="BE806">
        <v>1</v>
      </c>
      <c r="BF806">
        <v>0</v>
      </c>
      <c r="BG806">
        <v>123</v>
      </c>
      <c r="BH806">
        <v>43733</v>
      </c>
      <c r="BI806">
        <v>13</v>
      </c>
      <c r="BJ806">
        <v>8</v>
      </c>
      <c r="BK806">
        <v>5</v>
      </c>
      <c r="BL806">
        <v>92</v>
      </c>
      <c r="BM806">
        <v>1</v>
      </c>
      <c r="BN806">
        <v>0</v>
      </c>
      <c r="BO806">
        <v>92</v>
      </c>
      <c r="BP806">
        <v>43376</v>
      </c>
      <c r="BQ806">
        <v>8</v>
      </c>
      <c r="BR806">
        <v>8</v>
      </c>
      <c r="BS806">
        <v>0</v>
      </c>
      <c r="BT806">
        <v>80</v>
      </c>
      <c r="BU806">
        <v>1</v>
      </c>
      <c r="BV806">
        <v>0</v>
      </c>
      <c r="BW806">
        <v>80</v>
      </c>
      <c r="BX806" s="8">
        <v>105.5</v>
      </c>
      <c r="BZ806" t="s">
        <v>3751</v>
      </c>
      <c r="CA806" t="s">
        <v>3752</v>
      </c>
      <c r="CB806">
        <v>75460</v>
      </c>
      <c r="CC806">
        <v>750</v>
      </c>
      <c r="CD806">
        <v>9037844111</v>
      </c>
      <c r="CE806" t="s">
        <v>336</v>
      </c>
      <c r="CF806" t="s">
        <v>334</v>
      </c>
      <c r="CG806" s="1">
        <v>38364</v>
      </c>
      <c r="CH806" t="s">
        <v>334</v>
      </c>
      <c r="CI806" t="s">
        <v>334</v>
      </c>
      <c r="CJ806" t="s">
        <v>334</v>
      </c>
      <c r="CK806" t="s">
        <v>338</v>
      </c>
      <c r="CL806" t="s">
        <v>3753</v>
      </c>
      <c r="CM806">
        <v>76</v>
      </c>
      <c r="CN806" s="1">
        <v>44835</v>
      </c>
      <c r="CP806"/>
      <c r="CQ806"/>
      <c r="CR806"/>
      <c r="CS806"/>
      <c r="CT806"/>
      <c r="CU806" s="23"/>
      <c r="CV806"/>
      <c r="CW806"/>
      <c r="CX806"/>
    </row>
    <row r="807" spans="1:102" x14ac:dyDescent="0.35">
      <c r="A807" t="s">
        <v>143</v>
      </c>
      <c r="B807" t="s">
        <v>390</v>
      </c>
      <c r="C807">
        <v>676046</v>
      </c>
      <c r="D807" t="s">
        <v>3754</v>
      </c>
      <c r="E807" t="s">
        <v>1666</v>
      </c>
      <c r="F807" t="s">
        <v>476</v>
      </c>
      <c r="G807" t="s">
        <v>166</v>
      </c>
      <c r="H807" t="s">
        <v>333</v>
      </c>
      <c r="I807">
        <v>61.4</v>
      </c>
      <c r="K807" t="s">
        <v>334</v>
      </c>
      <c r="L807" t="s">
        <v>339</v>
      </c>
      <c r="M807">
        <v>5</v>
      </c>
      <c r="N807">
        <v>2</v>
      </c>
      <c r="P807">
        <v>4</v>
      </c>
      <c r="Q807">
        <v>5</v>
      </c>
      <c r="R807">
        <v>3</v>
      </c>
      <c r="T807" s="8">
        <v>2.9429699999999999</v>
      </c>
      <c r="U807" s="8">
        <v>0.33239999999999997</v>
      </c>
      <c r="V807">
        <v>39.5</v>
      </c>
      <c r="W807" s="8">
        <v>1.0407</v>
      </c>
      <c r="X807" s="8">
        <v>1.3731</v>
      </c>
      <c r="Y807" s="8">
        <v>2.47227</v>
      </c>
      <c r="Z807" s="8">
        <v>0.27256999999999998</v>
      </c>
      <c r="AA807" s="8">
        <v>2.513E-2</v>
      </c>
      <c r="AC807" s="8">
        <v>1.5698700000000001</v>
      </c>
      <c r="AD807">
        <v>33.299999999999997</v>
      </c>
      <c r="AF807">
        <v>0</v>
      </c>
      <c r="AI807" s="8">
        <v>2.0939199999999998</v>
      </c>
      <c r="AJ807" s="8">
        <v>0.76063000000000003</v>
      </c>
      <c r="AK807" s="8">
        <v>0.38599</v>
      </c>
      <c r="AL807" s="8">
        <v>3.2405400000000002</v>
      </c>
      <c r="AM807">
        <v>1.52929</v>
      </c>
      <c r="AN807">
        <v>1.0071699999999999</v>
      </c>
      <c r="AO807">
        <v>0.32713999999999999</v>
      </c>
      <c r="AP807">
        <v>2.8660100000000002</v>
      </c>
      <c r="AR807">
        <v>0</v>
      </c>
      <c r="AS807">
        <v>0</v>
      </c>
      <c r="AT807">
        <v>0</v>
      </c>
      <c r="AU807">
        <v>1</v>
      </c>
      <c r="AV807" s="4">
        <v>7156.5</v>
      </c>
      <c r="AW807">
        <v>0</v>
      </c>
      <c r="AX807">
        <v>1</v>
      </c>
      <c r="AZ807" s="1">
        <v>44453</v>
      </c>
      <c r="BA807">
        <v>0</v>
      </c>
      <c r="BB807">
        <v>0</v>
      </c>
      <c r="BC807">
        <v>0</v>
      </c>
      <c r="BD807">
        <v>0</v>
      </c>
      <c r="BE807">
        <v>0</v>
      </c>
      <c r="BF807">
        <v>0</v>
      </c>
      <c r="BG807">
        <v>0</v>
      </c>
      <c r="BH807">
        <v>43698</v>
      </c>
      <c r="BI807">
        <v>0</v>
      </c>
      <c r="BJ807">
        <v>0</v>
      </c>
      <c r="BK807">
        <v>0</v>
      </c>
      <c r="BL807">
        <v>0</v>
      </c>
      <c r="BM807">
        <v>0</v>
      </c>
      <c r="BN807">
        <v>0</v>
      </c>
      <c r="BO807">
        <v>0</v>
      </c>
      <c r="BP807">
        <v>43363</v>
      </c>
      <c r="BQ807">
        <v>3</v>
      </c>
      <c r="BR807">
        <v>2</v>
      </c>
      <c r="BS807">
        <v>1</v>
      </c>
      <c r="BT807">
        <v>28</v>
      </c>
      <c r="BU807">
        <v>1</v>
      </c>
      <c r="BV807">
        <v>0</v>
      </c>
      <c r="BW807">
        <v>28</v>
      </c>
      <c r="BX807" s="8">
        <v>4.6669999999999998</v>
      </c>
      <c r="BZ807" t="s">
        <v>1440</v>
      </c>
      <c r="CA807" t="s">
        <v>3755</v>
      </c>
      <c r="CB807">
        <v>76802</v>
      </c>
      <c r="CC807">
        <v>220</v>
      </c>
      <c r="CD807">
        <v>3256465521</v>
      </c>
      <c r="CE807" t="s">
        <v>336</v>
      </c>
      <c r="CF807" t="s">
        <v>334</v>
      </c>
      <c r="CG807" s="1">
        <v>38411</v>
      </c>
      <c r="CH807" t="s">
        <v>334</v>
      </c>
      <c r="CI807" t="s">
        <v>334</v>
      </c>
      <c r="CJ807" t="s">
        <v>334</v>
      </c>
      <c r="CK807" t="s">
        <v>338</v>
      </c>
      <c r="CL807" t="s">
        <v>3756</v>
      </c>
      <c r="CM807">
        <v>59</v>
      </c>
      <c r="CN807" s="1">
        <v>44835</v>
      </c>
      <c r="CP807"/>
      <c r="CQ807"/>
      <c r="CR807"/>
      <c r="CS807"/>
      <c r="CT807"/>
      <c r="CU807" s="23"/>
      <c r="CV807"/>
      <c r="CW807"/>
      <c r="CX807"/>
    </row>
    <row r="808" spans="1:102" x14ac:dyDescent="0.35">
      <c r="A808" t="s">
        <v>143</v>
      </c>
      <c r="B808" t="s">
        <v>390</v>
      </c>
      <c r="C808">
        <v>676047</v>
      </c>
      <c r="D808" t="s">
        <v>3757</v>
      </c>
      <c r="E808" t="s">
        <v>566</v>
      </c>
      <c r="F808" t="s">
        <v>392</v>
      </c>
      <c r="G808" t="s">
        <v>167</v>
      </c>
      <c r="H808" t="s">
        <v>350</v>
      </c>
      <c r="I808">
        <v>94.6</v>
      </c>
      <c r="K808" t="s">
        <v>334</v>
      </c>
      <c r="L808" t="s">
        <v>339</v>
      </c>
      <c r="M808">
        <v>3</v>
      </c>
      <c r="N808">
        <v>1</v>
      </c>
      <c r="P808">
        <v>2</v>
      </c>
      <c r="Q808">
        <v>2</v>
      </c>
      <c r="R808">
        <v>3</v>
      </c>
      <c r="T808" s="8">
        <v>3.13992</v>
      </c>
      <c r="U808" s="8">
        <v>0.27398</v>
      </c>
      <c r="V808"/>
      <c r="W808" s="8">
        <v>1.0433300000000001</v>
      </c>
      <c r="X808" s="8">
        <v>1.31731</v>
      </c>
      <c r="Y808" s="8">
        <v>2.4282599999999999</v>
      </c>
      <c r="Z808" s="8">
        <v>0.15712999999999999</v>
      </c>
      <c r="AA808" s="8">
        <v>2.002E-2</v>
      </c>
      <c r="AB808">
        <v>6</v>
      </c>
      <c r="AC808" s="8">
        <v>1.8226100000000001</v>
      </c>
      <c r="AE808">
        <v>6</v>
      </c>
      <c r="AG808">
        <v>6</v>
      </c>
      <c r="AI808" s="8">
        <v>1.9530400000000001</v>
      </c>
      <c r="AJ808" s="8">
        <v>0.69488000000000005</v>
      </c>
      <c r="AK808" s="8">
        <v>0.34250999999999998</v>
      </c>
      <c r="AL808" s="8">
        <v>2.9904199999999999</v>
      </c>
      <c r="AM808">
        <v>1.90357</v>
      </c>
      <c r="AN808">
        <v>1.1052599999999999</v>
      </c>
      <c r="AO808">
        <v>0.30386999999999997</v>
      </c>
      <c r="AP808">
        <v>3.3135599999999998</v>
      </c>
      <c r="AR808">
        <v>0</v>
      </c>
      <c r="AS808">
        <v>1</v>
      </c>
      <c r="AT808">
        <v>0</v>
      </c>
      <c r="AU808">
        <v>8</v>
      </c>
      <c r="AV808" s="4">
        <v>16478.86</v>
      </c>
      <c r="AW808">
        <v>0</v>
      </c>
      <c r="AX808">
        <v>8</v>
      </c>
      <c r="AZ808" s="1">
        <v>44610</v>
      </c>
      <c r="BA808">
        <v>6</v>
      </c>
      <c r="BB808">
        <v>6</v>
      </c>
      <c r="BC808">
        <v>2</v>
      </c>
      <c r="BD808">
        <v>32</v>
      </c>
      <c r="BE808">
        <v>1</v>
      </c>
      <c r="BF808">
        <v>0</v>
      </c>
      <c r="BG808">
        <v>32</v>
      </c>
      <c r="BH808">
        <v>43658</v>
      </c>
      <c r="BI808">
        <v>3</v>
      </c>
      <c r="BJ808">
        <v>3</v>
      </c>
      <c r="BK808">
        <v>0</v>
      </c>
      <c r="BL808">
        <v>12</v>
      </c>
      <c r="BM808">
        <v>1</v>
      </c>
      <c r="BN808">
        <v>0</v>
      </c>
      <c r="BO808">
        <v>12</v>
      </c>
      <c r="BP808">
        <v>43329</v>
      </c>
      <c r="BQ808">
        <v>0</v>
      </c>
      <c r="BR808">
        <v>0</v>
      </c>
      <c r="BS808">
        <v>0</v>
      </c>
      <c r="BT808">
        <v>0</v>
      </c>
      <c r="BU808">
        <v>0</v>
      </c>
      <c r="BV808">
        <v>0</v>
      </c>
      <c r="BW808">
        <v>0</v>
      </c>
      <c r="BX808" s="8">
        <v>20</v>
      </c>
      <c r="BZ808" t="s">
        <v>3758</v>
      </c>
      <c r="CA808" t="s">
        <v>3759</v>
      </c>
      <c r="CB808">
        <v>76059</v>
      </c>
      <c r="CC808">
        <v>720</v>
      </c>
      <c r="CD808">
        <v>8176458888</v>
      </c>
      <c r="CE808" t="s">
        <v>336</v>
      </c>
      <c r="CF808" t="s">
        <v>334</v>
      </c>
      <c r="CG808" s="1">
        <v>38442</v>
      </c>
      <c r="CH808" t="s">
        <v>334</v>
      </c>
      <c r="CI808" t="s">
        <v>334</v>
      </c>
      <c r="CJ808" t="s">
        <v>334</v>
      </c>
      <c r="CK808" t="s">
        <v>338</v>
      </c>
      <c r="CL808" t="s">
        <v>3760</v>
      </c>
      <c r="CM808">
        <v>126</v>
      </c>
      <c r="CN808" s="1">
        <v>44835</v>
      </c>
      <c r="CP808"/>
      <c r="CQ808"/>
      <c r="CR808"/>
      <c r="CS808"/>
      <c r="CT808"/>
      <c r="CU808" s="23"/>
      <c r="CV808"/>
      <c r="CW808"/>
      <c r="CX808"/>
    </row>
    <row r="809" spans="1:102" x14ac:dyDescent="0.35">
      <c r="A809" t="s">
        <v>143</v>
      </c>
      <c r="B809" t="s">
        <v>390</v>
      </c>
      <c r="C809">
        <v>676048</v>
      </c>
      <c r="D809" t="s">
        <v>3761</v>
      </c>
      <c r="E809" t="s">
        <v>1593</v>
      </c>
      <c r="F809" t="s">
        <v>849</v>
      </c>
      <c r="G809" t="s">
        <v>166</v>
      </c>
      <c r="H809" t="s">
        <v>346</v>
      </c>
      <c r="I809">
        <v>66.7</v>
      </c>
      <c r="K809" t="s">
        <v>334</v>
      </c>
      <c r="L809" t="s">
        <v>335</v>
      </c>
      <c r="M809">
        <v>5</v>
      </c>
      <c r="N809">
        <v>2</v>
      </c>
      <c r="P809">
        <v>5</v>
      </c>
      <c r="Q809">
        <v>5</v>
      </c>
      <c r="R809">
        <v>5</v>
      </c>
      <c r="T809" s="8">
        <v>2.8574000000000002</v>
      </c>
      <c r="U809" s="8">
        <v>0.73092999999999997</v>
      </c>
      <c r="V809">
        <v>62.1</v>
      </c>
      <c r="W809" s="8">
        <v>0.72767000000000004</v>
      </c>
      <c r="X809" s="8">
        <v>1.4585999999999999</v>
      </c>
      <c r="Y809" s="8">
        <v>2.30661</v>
      </c>
      <c r="Z809" s="8">
        <v>0.58016999999999996</v>
      </c>
      <c r="AA809" s="8">
        <v>0.17255999999999999</v>
      </c>
      <c r="AC809" s="8">
        <v>1.3988</v>
      </c>
      <c r="AD809">
        <v>36.4</v>
      </c>
      <c r="AF809">
        <v>0</v>
      </c>
      <c r="AI809" s="8">
        <v>2.0384799999999998</v>
      </c>
      <c r="AJ809" s="8">
        <v>0.79027000000000003</v>
      </c>
      <c r="AK809" s="8">
        <v>0.41252</v>
      </c>
      <c r="AL809" s="8">
        <v>3.2412700000000001</v>
      </c>
      <c r="AM809">
        <v>1.3996999999999999</v>
      </c>
      <c r="AN809">
        <v>0.67781000000000002</v>
      </c>
      <c r="AO809">
        <v>0.67310999999999999</v>
      </c>
      <c r="AP809">
        <v>2.7820499999999999</v>
      </c>
      <c r="AR809">
        <v>1</v>
      </c>
      <c r="AS809">
        <v>0</v>
      </c>
      <c r="AT809">
        <v>0</v>
      </c>
      <c r="AU809">
        <v>0</v>
      </c>
      <c r="AV809" s="4">
        <v>0</v>
      </c>
      <c r="AW809">
        <v>0</v>
      </c>
      <c r="AX809">
        <v>0</v>
      </c>
      <c r="AZ809" s="1">
        <v>44426</v>
      </c>
      <c r="BA809">
        <v>3</v>
      </c>
      <c r="BB809">
        <v>3</v>
      </c>
      <c r="BC809">
        <v>0</v>
      </c>
      <c r="BD809">
        <v>16</v>
      </c>
      <c r="BE809">
        <v>1</v>
      </c>
      <c r="BF809">
        <v>0</v>
      </c>
      <c r="BG809">
        <v>16</v>
      </c>
      <c r="BH809">
        <v>43747</v>
      </c>
      <c r="BI809">
        <v>2</v>
      </c>
      <c r="BJ809">
        <v>2</v>
      </c>
      <c r="BK809">
        <v>2</v>
      </c>
      <c r="BL809">
        <v>20</v>
      </c>
      <c r="BM809">
        <v>1</v>
      </c>
      <c r="BN809">
        <v>0</v>
      </c>
      <c r="BO809">
        <v>20</v>
      </c>
      <c r="BP809">
        <v>43384</v>
      </c>
      <c r="BQ809">
        <v>2</v>
      </c>
      <c r="BR809">
        <v>2</v>
      </c>
      <c r="BS809">
        <v>0</v>
      </c>
      <c r="BT809">
        <v>32</v>
      </c>
      <c r="BU809">
        <v>1</v>
      </c>
      <c r="BV809">
        <v>0</v>
      </c>
      <c r="BW809">
        <v>32</v>
      </c>
      <c r="BX809" s="8">
        <v>20</v>
      </c>
      <c r="BZ809" t="s">
        <v>677</v>
      </c>
      <c r="CA809" t="s">
        <v>3762</v>
      </c>
      <c r="CB809">
        <v>75647</v>
      </c>
      <c r="CC809">
        <v>570</v>
      </c>
      <c r="CD809">
        <v>9038452175</v>
      </c>
      <c r="CE809" t="s">
        <v>336</v>
      </c>
      <c r="CF809" t="s">
        <v>334</v>
      </c>
      <c r="CG809" s="1">
        <v>38322</v>
      </c>
      <c r="CH809" t="s">
        <v>334</v>
      </c>
      <c r="CI809" t="s">
        <v>334</v>
      </c>
      <c r="CJ809" t="s">
        <v>334</v>
      </c>
      <c r="CK809" t="s">
        <v>338</v>
      </c>
      <c r="CL809" t="s">
        <v>3763</v>
      </c>
      <c r="CM809">
        <v>100</v>
      </c>
      <c r="CN809" s="1">
        <v>44835</v>
      </c>
      <c r="CP809"/>
      <c r="CQ809"/>
      <c r="CR809"/>
      <c r="CS809"/>
      <c r="CT809"/>
      <c r="CU809" s="23"/>
      <c r="CV809"/>
      <c r="CW809"/>
      <c r="CX809"/>
    </row>
    <row r="810" spans="1:102" x14ac:dyDescent="0.35">
      <c r="A810" t="s">
        <v>143</v>
      </c>
      <c r="B810" t="s">
        <v>390</v>
      </c>
      <c r="C810">
        <v>676049</v>
      </c>
      <c r="D810" t="s">
        <v>3764</v>
      </c>
      <c r="E810" t="s">
        <v>395</v>
      </c>
      <c r="F810" t="s">
        <v>377</v>
      </c>
      <c r="G810" t="s">
        <v>168</v>
      </c>
      <c r="H810" t="s">
        <v>404</v>
      </c>
      <c r="I810">
        <v>63.6</v>
      </c>
      <c r="K810" t="s">
        <v>334</v>
      </c>
      <c r="L810" t="s">
        <v>353</v>
      </c>
      <c r="M810">
        <v>4</v>
      </c>
      <c r="N810">
        <v>2</v>
      </c>
      <c r="P810">
        <v>5</v>
      </c>
      <c r="Q810">
        <v>5</v>
      </c>
      <c r="R810">
        <v>4</v>
      </c>
      <c r="T810" s="8">
        <v>3.1849099999999999</v>
      </c>
      <c r="U810" s="8">
        <v>0.48479</v>
      </c>
      <c r="V810">
        <v>42.9</v>
      </c>
      <c r="W810" s="8">
        <v>0.96902999999999995</v>
      </c>
      <c r="X810" s="8">
        <v>1.4538199999999999</v>
      </c>
      <c r="Y810" s="8">
        <v>2.63028</v>
      </c>
      <c r="Z810" s="8">
        <v>0.14981</v>
      </c>
      <c r="AA810" s="8">
        <v>7.0639999999999994E-2</v>
      </c>
      <c r="AC810" s="8">
        <v>1.73109</v>
      </c>
      <c r="AD810">
        <v>50</v>
      </c>
      <c r="AF810">
        <v>0</v>
      </c>
      <c r="AI810" s="8">
        <v>2.01986</v>
      </c>
      <c r="AJ810" s="8">
        <v>0.81966000000000006</v>
      </c>
      <c r="AK810" s="8">
        <v>0.43019000000000002</v>
      </c>
      <c r="AL810" s="8">
        <v>3.2697099999999999</v>
      </c>
      <c r="AM810">
        <v>1.74817</v>
      </c>
      <c r="AN810">
        <v>0.87026999999999999</v>
      </c>
      <c r="AO810">
        <v>0.42809999999999998</v>
      </c>
      <c r="AP810">
        <v>3.07395</v>
      </c>
      <c r="AR810">
        <v>0</v>
      </c>
      <c r="AS810">
        <v>3</v>
      </c>
      <c r="AT810">
        <v>4</v>
      </c>
      <c r="AU810">
        <v>1</v>
      </c>
      <c r="AV810" s="4">
        <v>216945</v>
      </c>
      <c r="AW810">
        <v>0</v>
      </c>
      <c r="AX810">
        <v>1</v>
      </c>
      <c r="AZ810" s="1">
        <v>44357</v>
      </c>
      <c r="BA810">
        <v>3</v>
      </c>
      <c r="BB810">
        <v>3</v>
      </c>
      <c r="BC810">
        <v>1</v>
      </c>
      <c r="BD810">
        <v>16</v>
      </c>
      <c r="BE810">
        <v>1</v>
      </c>
      <c r="BF810">
        <v>0</v>
      </c>
      <c r="BG810">
        <v>16</v>
      </c>
      <c r="BH810">
        <v>43691</v>
      </c>
      <c r="BI810">
        <v>8</v>
      </c>
      <c r="BJ810">
        <v>5</v>
      </c>
      <c r="BK810">
        <v>2</v>
      </c>
      <c r="BL810">
        <v>40</v>
      </c>
      <c r="BM810">
        <v>1</v>
      </c>
      <c r="BN810">
        <v>0</v>
      </c>
      <c r="BO810">
        <v>40</v>
      </c>
      <c r="BP810">
        <v>43362</v>
      </c>
      <c r="BQ810">
        <v>6</v>
      </c>
      <c r="BR810">
        <v>5</v>
      </c>
      <c r="BS810">
        <v>1</v>
      </c>
      <c r="BT810">
        <v>107</v>
      </c>
      <c r="BU810">
        <v>1</v>
      </c>
      <c r="BV810">
        <v>0</v>
      </c>
      <c r="BW810">
        <v>107</v>
      </c>
      <c r="BX810" s="8">
        <v>39.167000000000002</v>
      </c>
      <c r="BZ810" t="s">
        <v>677</v>
      </c>
      <c r="CA810" t="s">
        <v>3765</v>
      </c>
      <c r="CB810">
        <v>75460</v>
      </c>
      <c r="CC810">
        <v>750</v>
      </c>
      <c r="CD810">
        <v>9037379820</v>
      </c>
      <c r="CE810" t="s">
        <v>336</v>
      </c>
      <c r="CF810" t="s">
        <v>334</v>
      </c>
      <c r="CG810" s="1">
        <v>38382</v>
      </c>
      <c r="CH810" t="s">
        <v>334</v>
      </c>
      <c r="CI810" t="s">
        <v>334</v>
      </c>
      <c r="CJ810" t="s">
        <v>334</v>
      </c>
      <c r="CK810" t="s">
        <v>338</v>
      </c>
      <c r="CL810" t="s">
        <v>3766</v>
      </c>
      <c r="CM810">
        <v>120</v>
      </c>
      <c r="CN810" s="1">
        <v>44835</v>
      </c>
      <c r="CP810"/>
      <c r="CQ810"/>
      <c r="CR810"/>
      <c r="CS810"/>
      <c r="CT810"/>
      <c r="CU810" s="23"/>
      <c r="CV810"/>
      <c r="CW810"/>
      <c r="CX810"/>
    </row>
    <row r="811" spans="1:102" x14ac:dyDescent="0.35">
      <c r="A811" t="s">
        <v>143</v>
      </c>
      <c r="B811" t="s">
        <v>390</v>
      </c>
      <c r="C811">
        <v>676050</v>
      </c>
      <c r="D811" t="s">
        <v>3767</v>
      </c>
      <c r="E811" t="s">
        <v>408</v>
      </c>
      <c r="F811" t="s">
        <v>450</v>
      </c>
      <c r="G811" t="s">
        <v>166</v>
      </c>
      <c r="H811" t="s">
        <v>333</v>
      </c>
      <c r="I811">
        <v>92.9</v>
      </c>
      <c r="K811" t="s">
        <v>334</v>
      </c>
      <c r="L811" t="s">
        <v>339</v>
      </c>
      <c r="M811">
        <v>2</v>
      </c>
      <c r="N811">
        <v>1</v>
      </c>
      <c r="P811">
        <v>4</v>
      </c>
      <c r="Q811">
        <v>4</v>
      </c>
      <c r="R811">
        <v>4</v>
      </c>
      <c r="T811" s="8">
        <v>3.2397200000000002</v>
      </c>
      <c r="U811" s="8">
        <v>0.11999</v>
      </c>
      <c r="V811">
        <v>70.7</v>
      </c>
      <c r="W811" s="8">
        <v>1.11104</v>
      </c>
      <c r="X811" s="8">
        <v>1.2310300000000001</v>
      </c>
      <c r="Y811" s="8">
        <v>2.3506100000000001</v>
      </c>
      <c r="Z811" s="8">
        <v>9.6970000000000001E-2</v>
      </c>
      <c r="AA811" s="8">
        <v>4.4749999999999998E-2</v>
      </c>
      <c r="AC811" s="8">
        <v>2.0086900000000001</v>
      </c>
      <c r="AD811">
        <v>87.5</v>
      </c>
      <c r="AF811">
        <v>3</v>
      </c>
      <c r="AI811" s="8">
        <v>2.1554000000000002</v>
      </c>
      <c r="AJ811" s="8">
        <v>0.73777999999999999</v>
      </c>
      <c r="AK811" s="8">
        <v>0.39234999999999998</v>
      </c>
      <c r="AL811" s="8">
        <v>3.2855300000000001</v>
      </c>
      <c r="AM811">
        <v>1.9009499999999999</v>
      </c>
      <c r="AN811">
        <v>1.1085499999999999</v>
      </c>
      <c r="AO811">
        <v>0.11618000000000001</v>
      </c>
      <c r="AP811">
        <v>3.1118000000000001</v>
      </c>
      <c r="AR811">
        <v>0</v>
      </c>
      <c r="AS811">
        <v>4</v>
      </c>
      <c r="AT811">
        <v>0</v>
      </c>
      <c r="AU811">
        <v>1</v>
      </c>
      <c r="AV811" s="4">
        <v>12053.45</v>
      </c>
      <c r="AW811">
        <v>0</v>
      </c>
      <c r="AX811">
        <v>1</v>
      </c>
      <c r="AZ811" s="1">
        <v>44763</v>
      </c>
      <c r="BA811">
        <v>7</v>
      </c>
      <c r="BB811">
        <v>6</v>
      </c>
      <c r="BC811">
        <v>1</v>
      </c>
      <c r="BD811">
        <v>28</v>
      </c>
      <c r="BE811">
        <v>1</v>
      </c>
      <c r="BF811">
        <v>0</v>
      </c>
      <c r="BG811">
        <v>28</v>
      </c>
      <c r="BH811">
        <v>44315</v>
      </c>
      <c r="BI811">
        <v>6</v>
      </c>
      <c r="BJ811">
        <v>4</v>
      </c>
      <c r="BK811">
        <v>2</v>
      </c>
      <c r="BL811">
        <v>56</v>
      </c>
      <c r="BM811">
        <v>1</v>
      </c>
      <c r="BN811">
        <v>0</v>
      </c>
      <c r="BO811">
        <v>56</v>
      </c>
      <c r="BP811">
        <v>43616</v>
      </c>
      <c r="BQ811">
        <v>8</v>
      </c>
      <c r="BR811">
        <v>8</v>
      </c>
      <c r="BS811">
        <v>0</v>
      </c>
      <c r="BT811">
        <v>48</v>
      </c>
      <c r="BU811">
        <v>1</v>
      </c>
      <c r="BV811">
        <v>0</v>
      </c>
      <c r="BW811">
        <v>48</v>
      </c>
      <c r="BX811" s="8">
        <v>40.667000000000002</v>
      </c>
      <c r="BZ811" t="s">
        <v>3768</v>
      </c>
      <c r="CA811" t="s">
        <v>3769</v>
      </c>
      <c r="CB811">
        <v>77504</v>
      </c>
      <c r="CC811">
        <v>610</v>
      </c>
      <c r="CD811">
        <v>7139419155</v>
      </c>
      <c r="CE811" t="s">
        <v>336</v>
      </c>
      <c r="CF811" t="s">
        <v>334</v>
      </c>
      <c r="CG811" s="1">
        <v>38488</v>
      </c>
      <c r="CH811" t="s">
        <v>334</v>
      </c>
      <c r="CI811" t="s">
        <v>334</v>
      </c>
      <c r="CJ811" t="s">
        <v>334</v>
      </c>
      <c r="CK811" t="s">
        <v>338</v>
      </c>
      <c r="CL811" t="s">
        <v>3770</v>
      </c>
      <c r="CM811">
        <v>125</v>
      </c>
      <c r="CN811" s="1">
        <v>44835</v>
      </c>
      <c r="CP811"/>
      <c r="CQ811"/>
      <c r="CR811"/>
      <c r="CS811"/>
      <c r="CT811"/>
      <c r="CU811" s="23"/>
      <c r="CV811"/>
      <c r="CW811"/>
      <c r="CX811"/>
    </row>
    <row r="812" spans="1:102" x14ac:dyDescent="0.35">
      <c r="A812" t="s">
        <v>143</v>
      </c>
      <c r="B812" t="s">
        <v>390</v>
      </c>
      <c r="C812">
        <v>676051</v>
      </c>
      <c r="D812" t="s">
        <v>3771</v>
      </c>
      <c r="E812" t="s">
        <v>549</v>
      </c>
      <c r="F812" t="s">
        <v>551</v>
      </c>
      <c r="G812" t="s">
        <v>166</v>
      </c>
      <c r="H812" t="s">
        <v>333</v>
      </c>
      <c r="I812">
        <v>68</v>
      </c>
      <c r="K812" t="s">
        <v>334</v>
      </c>
      <c r="L812" t="s">
        <v>339</v>
      </c>
      <c r="M812">
        <v>2</v>
      </c>
      <c r="N812">
        <v>1</v>
      </c>
      <c r="P812">
        <v>4</v>
      </c>
      <c r="Q812">
        <v>3</v>
      </c>
      <c r="R812">
        <v>4</v>
      </c>
      <c r="T812" s="8">
        <v>3.53227</v>
      </c>
      <c r="U812" s="8">
        <v>0.34177000000000002</v>
      </c>
      <c r="V812">
        <v>62</v>
      </c>
      <c r="W812" s="8">
        <v>1.1853199999999999</v>
      </c>
      <c r="X812" s="8">
        <v>1.5270900000000001</v>
      </c>
      <c r="Y812" s="8">
        <v>2.33555</v>
      </c>
      <c r="Z812" s="8">
        <v>0.14777999999999999</v>
      </c>
      <c r="AA812" s="8">
        <v>9.1500000000000001E-3</v>
      </c>
      <c r="AC812" s="8">
        <v>2.0051800000000002</v>
      </c>
      <c r="AD812">
        <v>42.9</v>
      </c>
      <c r="AF812">
        <v>1</v>
      </c>
      <c r="AI812" s="8">
        <v>2.0302099999999998</v>
      </c>
      <c r="AJ812" s="8">
        <v>0.77071000000000001</v>
      </c>
      <c r="AK812" s="8">
        <v>0.38106000000000001</v>
      </c>
      <c r="AL812" s="8">
        <v>3.1819799999999998</v>
      </c>
      <c r="AM812">
        <v>2.01464</v>
      </c>
      <c r="AN812">
        <v>1.1321300000000001</v>
      </c>
      <c r="AO812">
        <v>0.34071000000000001</v>
      </c>
      <c r="AP812">
        <v>3.5032000000000001</v>
      </c>
      <c r="AR812">
        <v>0</v>
      </c>
      <c r="AS812">
        <v>0</v>
      </c>
      <c r="AT812">
        <v>0</v>
      </c>
      <c r="AU812">
        <v>0</v>
      </c>
      <c r="AV812" s="4">
        <v>0</v>
      </c>
      <c r="AW812">
        <v>0</v>
      </c>
      <c r="AX812">
        <v>0</v>
      </c>
      <c r="AZ812" s="1">
        <v>44419</v>
      </c>
      <c r="BA812">
        <v>1</v>
      </c>
      <c r="BB812">
        <v>1</v>
      </c>
      <c r="BC812">
        <v>0</v>
      </c>
      <c r="BD812">
        <v>4</v>
      </c>
      <c r="BE812">
        <v>1</v>
      </c>
      <c r="BF812">
        <v>0</v>
      </c>
      <c r="BG812">
        <v>4</v>
      </c>
      <c r="BH812">
        <v>43747</v>
      </c>
      <c r="BI812">
        <v>7</v>
      </c>
      <c r="BJ812">
        <v>6</v>
      </c>
      <c r="BK812">
        <v>1</v>
      </c>
      <c r="BL812">
        <v>76</v>
      </c>
      <c r="BM812">
        <v>1</v>
      </c>
      <c r="BN812">
        <v>0</v>
      </c>
      <c r="BO812">
        <v>76</v>
      </c>
      <c r="BP812">
        <v>43313</v>
      </c>
      <c r="BQ812">
        <v>6</v>
      </c>
      <c r="BR812">
        <v>6</v>
      </c>
      <c r="BS812">
        <v>0</v>
      </c>
      <c r="BT812">
        <v>52</v>
      </c>
      <c r="BU812">
        <v>1</v>
      </c>
      <c r="BV812">
        <v>0</v>
      </c>
      <c r="BW812">
        <v>52</v>
      </c>
      <c r="BX812" s="8">
        <v>36</v>
      </c>
      <c r="BZ812" t="s">
        <v>1141</v>
      </c>
      <c r="CA812" t="s">
        <v>3772</v>
      </c>
      <c r="CB812">
        <v>75633</v>
      </c>
      <c r="CC812">
        <v>842</v>
      </c>
      <c r="CD812">
        <v>9036938504</v>
      </c>
      <c r="CE812" t="s">
        <v>336</v>
      </c>
      <c r="CF812" t="s">
        <v>334</v>
      </c>
      <c r="CG812" s="1">
        <v>38481</v>
      </c>
      <c r="CH812" t="s">
        <v>334</v>
      </c>
      <c r="CI812" t="s">
        <v>334</v>
      </c>
      <c r="CJ812" t="s">
        <v>334</v>
      </c>
      <c r="CK812" t="s">
        <v>338</v>
      </c>
      <c r="CL812" t="s">
        <v>3773</v>
      </c>
      <c r="CM812">
        <v>91</v>
      </c>
      <c r="CN812" s="1">
        <v>44835</v>
      </c>
      <c r="CP812"/>
      <c r="CQ812"/>
      <c r="CR812">
        <v>12</v>
      </c>
      <c r="CS812"/>
      <c r="CT812"/>
      <c r="CU812" s="23"/>
      <c r="CV812"/>
      <c r="CW812"/>
      <c r="CX812"/>
    </row>
    <row r="813" spans="1:102" x14ac:dyDescent="0.35">
      <c r="A813" t="s">
        <v>143</v>
      </c>
      <c r="B813" t="s">
        <v>390</v>
      </c>
      <c r="C813">
        <v>676052</v>
      </c>
      <c r="D813" t="s">
        <v>3774</v>
      </c>
      <c r="E813" t="s">
        <v>646</v>
      </c>
      <c r="F813" t="s">
        <v>647</v>
      </c>
      <c r="G813" t="s">
        <v>166</v>
      </c>
      <c r="H813" t="s">
        <v>346</v>
      </c>
      <c r="I813">
        <v>60.8</v>
      </c>
      <c r="K813" t="s">
        <v>334</v>
      </c>
      <c r="L813" t="s">
        <v>339</v>
      </c>
      <c r="M813">
        <v>1</v>
      </c>
      <c r="N813">
        <v>1</v>
      </c>
      <c r="P813">
        <v>3</v>
      </c>
      <c r="Q813">
        <v>5</v>
      </c>
      <c r="R813">
        <v>2</v>
      </c>
      <c r="T813" s="8">
        <v>3.45479</v>
      </c>
      <c r="U813" s="8">
        <v>0.27961000000000003</v>
      </c>
      <c r="V813">
        <v>69.2</v>
      </c>
      <c r="W813" s="8">
        <v>0.89319000000000004</v>
      </c>
      <c r="X813" s="8">
        <v>1.17279</v>
      </c>
      <c r="Y813" s="8">
        <v>2.8652500000000001</v>
      </c>
      <c r="Z813" s="8">
        <v>0.22545999999999999</v>
      </c>
      <c r="AA813" s="8">
        <v>9.178E-2</v>
      </c>
      <c r="AC813" s="8">
        <v>2.28199</v>
      </c>
      <c r="AD813">
        <v>77.8</v>
      </c>
      <c r="AF813">
        <v>2</v>
      </c>
      <c r="AI813" s="8">
        <v>2.00237</v>
      </c>
      <c r="AJ813" s="8">
        <v>0.79737999999999998</v>
      </c>
      <c r="AK813" s="8">
        <v>0.42795</v>
      </c>
      <c r="AL813" s="8">
        <v>3.2276899999999999</v>
      </c>
      <c r="AM813">
        <v>2.32464</v>
      </c>
      <c r="AN813">
        <v>0.82457000000000003</v>
      </c>
      <c r="AO813">
        <v>0.24820999999999999</v>
      </c>
      <c r="AP813">
        <v>3.3778299999999999</v>
      </c>
      <c r="AR813">
        <v>2</v>
      </c>
      <c r="AS813">
        <v>12</v>
      </c>
      <c r="AT813">
        <v>7</v>
      </c>
      <c r="AU813">
        <v>6</v>
      </c>
      <c r="AV813" s="4">
        <v>91365.21</v>
      </c>
      <c r="AW813">
        <v>1</v>
      </c>
      <c r="AX813">
        <v>7</v>
      </c>
      <c r="AZ813" s="1">
        <v>44538</v>
      </c>
      <c r="BA813">
        <v>7</v>
      </c>
      <c r="BB813">
        <v>4</v>
      </c>
      <c r="BC813">
        <v>3</v>
      </c>
      <c r="BD813">
        <v>36</v>
      </c>
      <c r="BE813">
        <v>1</v>
      </c>
      <c r="BF813">
        <v>0</v>
      </c>
      <c r="BG813">
        <v>36</v>
      </c>
      <c r="BH813">
        <v>44098</v>
      </c>
      <c r="BI813">
        <v>6</v>
      </c>
      <c r="BJ813">
        <v>0</v>
      </c>
      <c r="BK813">
        <v>6</v>
      </c>
      <c r="BL813">
        <v>174</v>
      </c>
      <c r="BM813">
        <v>1</v>
      </c>
      <c r="BN813">
        <v>0</v>
      </c>
      <c r="BO813">
        <v>174</v>
      </c>
      <c r="BP813">
        <v>43511</v>
      </c>
      <c r="BQ813">
        <v>7</v>
      </c>
      <c r="BR813">
        <v>7</v>
      </c>
      <c r="BS813">
        <v>1</v>
      </c>
      <c r="BT813">
        <v>56</v>
      </c>
      <c r="BU813">
        <v>1</v>
      </c>
      <c r="BV813">
        <v>0</v>
      </c>
      <c r="BW813">
        <v>56</v>
      </c>
      <c r="BX813" s="8">
        <v>85.332999999999998</v>
      </c>
      <c r="BZ813" t="s">
        <v>3775</v>
      </c>
      <c r="CA813" t="s">
        <v>3776</v>
      </c>
      <c r="CB813">
        <v>76119</v>
      </c>
      <c r="CC813">
        <v>910</v>
      </c>
      <c r="CD813">
        <v>8174518704</v>
      </c>
      <c r="CE813" t="s">
        <v>336</v>
      </c>
      <c r="CF813" t="s">
        <v>334</v>
      </c>
      <c r="CG813" s="1">
        <v>38483</v>
      </c>
      <c r="CH813" t="s">
        <v>334</v>
      </c>
      <c r="CI813" t="s">
        <v>334</v>
      </c>
      <c r="CJ813" t="s">
        <v>334</v>
      </c>
      <c r="CK813" t="s">
        <v>338</v>
      </c>
      <c r="CL813" t="s">
        <v>3777</v>
      </c>
      <c r="CM813">
        <v>84</v>
      </c>
      <c r="CN813" s="1">
        <v>44835</v>
      </c>
      <c r="CP813"/>
      <c r="CQ813"/>
      <c r="CR813"/>
      <c r="CS813"/>
      <c r="CT813"/>
      <c r="CU813" s="23"/>
      <c r="CV813"/>
      <c r="CW813"/>
      <c r="CX813"/>
    </row>
    <row r="814" spans="1:102" x14ac:dyDescent="0.35">
      <c r="A814" t="s">
        <v>143</v>
      </c>
      <c r="B814" t="s">
        <v>390</v>
      </c>
      <c r="C814">
        <v>676053</v>
      </c>
      <c r="D814" t="s">
        <v>3778</v>
      </c>
      <c r="E814" t="s">
        <v>3779</v>
      </c>
      <c r="F814" t="s">
        <v>431</v>
      </c>
      <c r="G814" t="s">
        <v>166</v>
      </c>
      <c r="H814" t="s">
        <v>346</v>
      </c>
      <c r="I814">
        <v>30.4</v>
      </c>
      <c r="K814" t="s">
        <v>334</v>
      </c>
      <c r="L814" t="s">
        <v>339</v>
      </c>
      <c r="M814">
        <v>1</v>
      </c>
      <c r="N814">
        <v>1</v>
      </c>
      <c r="P814">
        <v>1</v>
      </c>
      <c r="Q814">
        <v>1</v>
      </c>
      <c r="T814" s="8">
        <v>3.57565</v>
      </c>
      <c r="U814" s="8">
        <v>0.35658000000000001</v>
      </c>
      <c r="V814">
        <v>65.099999999999994</v>
      </c>
      <c r="W814" s="8">
        <v>1.0629</v>
      </c>
      <c r="X814" s="8">
        <v>1.4194899999999999</v>
      </c>
      <c r="Y814" s="8">
        <v>2.0625399999999998</v>
      </c>
      <c r="Z814" s="8">
        <v>0.24081</v>
      </c>
      <c r="AA814" s="8">
        <v>0.17752000000000001</v>
      </c>
      <c r="AC814" s="8">
        <v>2.1561599999999999</v>
      </c>
      <c r="AE814">
        <v>6</v>
      </c>
      <c r="AF814">
        <v>1</v>
      </c>
      <c r="AI814" s="8">
        <v>1.9937</v>
      </c>
      <c r="AJ814" s="8">
        <v>0.73443000000000003</v>
      </c>
      <c r="AK814" s="8">
        <v>0.32762999999999998</v>
      </c>
      <c r="AL814" s="8">
        <v>3.0557699999999999</v>
      </c>
      <c r="AM814">
        <v>2.206</v>
      </c>
      <c r="AN814">
        <v>1.06535</v>
      </c>
      <c r="AO814">
        <v>0.41344999999999998</v>
      </c>
      <c r="AP814">
        <v>3.6926999999999999</v>
      </c>
      <c r="AR814">
        <v>1</v>
      </c>
      <c r="AS814">
        <v>13</v>
      </c>
      <c r="AT814">
        <v>3</v>
      </c>
      <c r="AU814">
        <v>8</v>
      </c>
      <c r="AV814" s="4">
        <v>40407.18</v>
      </c>
      <c r="AW814">
        <v>0</v>
      </c>
      <c r="AX814">
        <v>8</v>
      </c>
      <c r="AZ814" s="1">
        <v>44673</v>
      </c>
      <c r="BA814">
        <v>4</v>
      </c>
      <c r="BB814">
        <v>2</v>
      </c>
      <c r="BC814">
        <v>2</v>
      </c>
      <c r="BD814">
        <v>64</v>
      </c>
      <c r="BE814">
        <v>1</v>
      </c>
      <c r="BF814">
        <v>0</v>
      </c>
      <c r="BG814">
        <v>64</v>
      </c>
      <c r="BH814">
        <v>43774</v>
      </c>
      <c r="BI814">
        <v>6</v>
      </c>
      <c r="BJ814">
        <v>5</v>
      </c>
      <c r="BK814">
        <v>1</v>
      </c>
      <c r="BL814">
        <v>64</v>
      </c>
      <c r="BM814">
        <v>1</v>
      </c>
      <c r="BN814">
        <v>0</v>
      </c>
      <c r="BO814">
        <v>64</v>
      </c>
      <c r="BP814">
        <v>43446</v>
      </c>
      <c r="BQ814">
        <v>7</v>
      </c>
      <c r="BR814">
        <v>5</v>
      </c>
      <c r="BS814">
        <v>2</v>
      </c>
      <c r="BT814">
        <v>24</v>
      </c>
      <c r="BU814">
        <v>1</v>
      </c>
      <c r="BV814">
        <v>0</v>
      </c>
      <c r="BW814">
        <v>24</v>
      </c>
      <c r="BX814" s="8">
        <v>57.332999999999998</v>
      </c>
      <c r="BZ814" t="s">
        <v>3780</v>
      </c>
      <c r="CA814" t="s">
        <v>3781</v>
      </c>
      <c r="CB814">
        <v>79536</v>
      </c>
      <c r="CC814">
        <v>911</v>
      </c>
      <c r="CD814">
        <v>3259285673</v>
      </c>
      <c r="CE814" t="s">
        <v>336</v>
      </c>
      <c r="CF814" t="s">
        <v>334</v>
      </c>
      <c r="CG814" s="1">
        <v>38504</v>
      </c>
      <c r="CH814" t="s">
        <v>334</v>
      </c>
      <c r="CI814" t="s">
        <v>334</v>
      </c>
      <c r="CJ814" t="s">
        <v>334</v>
      </c>
      <c r="CK814" t="s">
        <v>338</v>
      </c>
      <c r="CL814" t="s">
        <v>3782</v>
      </c>
      <c r="CM814">
        <v>65</v>
      </c>
      <c r="CN814" s="1">
        <v>44835</v>
      </c>
      <c r="CP814"/>
      <c r="CQ814"/>
      <c r="CR814">
        <v>12</v>
      </c>
      <c r="CS814"/>
      <c r="CT814"/>
      <c r="CU814" s="23"/>
      <c r="CV814">
        <v>2</v>
      </c>
      <c r="CW814"/>
      <c r="CX814"/>
    </row>
    <row r="815" spans="1:102" x14ac:dyDescent="0.35">
      <c r="A815" t="s">
        <v>143</v>
      </c>
      <c r="B815" t="s">
        <v>390</v>
      </c>
      <c r="C815">
        <v>676055</v>
      </c>
      <c r="D815" t="s">
        <v>3783</v>
      </c>
      <c r="E815" t="s">
        <v>475</v>
      </c>
      <c r="F815" t="s">
        <v>400</v>
      </c>
      <c r="G815" t="s">
        <v>166</v>
      </c>
      <c r="H815" t="s">
        <v>333</v>
      </c>
      <c r="I815">
        <v>44.9</v>
      </c>
      <c r="K815" t="s">
        <v>334</v>
      </c>
      <c r="L815" t="s">
        <v>339</v>
      </c>
      <c r="M815">
        <v>1</v>
      </c>
      <c r="N815">
        <v>1</v>
      </c>
      <c r="P815">
        <v>4</v>
      </c>
      <c r="Q815">
        <v>4</v>
      </c>
      <c r="T815" s="8">
        <v>2.98203</v>
      </c>
      <c r="U815" s="8">
        <v>0.26044</v>
      </c>
      <c r="V815"/>
      <c r="W815" s="8">
        <v>0.78452</v>
      </c>
      <c r="X815" s="8">
        <v>1.0449600000000001</v>
      </c>
      <c r="Y815" s="8">
        <v>2.5851099999999998</v>
      </c>
      <c r="Z815" s="8">
        <v>0.23086000000000001</v>
      </c>
      <c r="AA815" s="8">
        <v>3.4199999999999999E-3</v>
      </c>
      <c r="AB815">
        <v>6</v>
      </c>
      <c r="AC815" s="8">
        <v>1.9370700000000001</v>
      </c>
      <c r="AE815">
        <v>6</v>
      </c>
      <c r="AG815">
        <v>6</v>
      </c>
      <c r="AI815" s="8">
        <v>1.7830699999999999</v>
      </c>
      <c r="AJ815" s="8">
        <v>0.71328000000000003</v>
      </c>
      <c r="AK815" s="8">
        <v>0.41142000000000001</v>
      </c>
      <c r="AL815" s="8">
        <v>2.9077700000000002</v>
      </c>
      <c r="AM815">
        <v>2.2159599999999999</v>
      </c>
      <c r="AN815">
        <v>0.80964000000000003</v>
      </c>
      <c r="AO815">
        <v>0.24048</v>
      </c>
      <c r="AP815">
        <v>3.2363900000000001</v>
      </c>
      <c r="AR815">
        <v>3</v>
      </c>
      <c r="AS815">
        <v>3</v>
      </c>
      <c r="AT815">
        <v>12</v>
      </c>
      <c r="AU815">
        <v>8</v>
      </c>
      <c r="AV815" s="4">
        <v>142249.35999999999</v>
      </c>
      <c r="AW815">
        <v>0</v>
      </c>
      <c r="AX815">
        <v>8</v>
      </c>
      <c r="AZ815" s="1">
        <v>44427</v>
      </c>
      <c r="BA815">
        <v>8</v>
      </c>
      <c r="BB815">
        <v>5</v>
      </c>
      <c r="BC815">
        <v>2</v>
      </c>
      <c r="BD815">
        <v>135</v>
      </c>
      <c r="BE815">
        <v>1</v>
      </c>
      <c r="BF815">
        <v>0</v>
      </c>
      <c r="BG815">
        <v>135</v>
      </c>
      <c r="BH815">
        <v>43670</v>
      </c>
      <c r="BI815">
        <v>21</v>
      </c>
      <c r="BJ815">
        <v>13</v>
      </c>
      <c r="BK815">
        <v>8</v>
      </c>
      <c r="BL815">
        <v>223</v>
      </c>
      <c r="BM815">
        <v>1</v>
      </c>
      <c r="BN815">
        <v>0</v>
      </c>
      <c r="BO815">
        <v>223</v>
      </c>
      <c r="BP815">
        <v>43341</v>
      </c>
      <c r="BQ815">
        <v>13</v>
      </c>
      <c r="BR815">
        <v>12</v>
      </c>
      <c r="BS815">
        <v>1</v>
      </c>
      <c r="BT815">
        <v>294</v>
      </c>
      <c r="BU815">
        <v>1</v>
      </c>
      <c r="BV815">
        <v>0</v>
      </c>
      <c r="BW815">
        <v>294</v>
      </c>
      <c r="BX815" s="8">
        <v>190.833</v>
      </c>
      <c r="BZ815" t="s">
        <v>3784</v>
      </c>
      <c r="CA815" t="s">
        <v>3785</v>
      </c>
      <c r="CB815">
        <v>75966</v>
      </c>
      <c r="CC815">
        <v>821</v>
      </c>
      <c r="CD815">
        <v>4093798911</v>
      </c>
      <c r="CE815" t="s">
        <v>336</v>
      </c>
      <c r="CF815" t="s">
        <v>334</v>
      </c>
      <c r="CG815" s="1">
        <v>38530</v>
      </c>
      <c r="CH815" t="s">
        <v>334</v>
      </c>
      <c r="CI815" t="s">
        <v>334</v>
      </c>
      <c r="CJ815" t="s">
        <v>334</v>
      </c>
      <c r="CK815" t="s">
        <v>338</v>
      </c>
      <c r="CL815" t="s">
        <v>3786</v>
      </c>
      <c r="CM815">
        <v>84</v>
      </c>
      <c r="CN815" s="1">
        <v>44835</v>
      </c>
      <c r="CP815"/>
      <c r="CQ815"/>
      <c r="CR815"/>
      <c r="CS815"/>
      <c r="CT815"/>
      <c r="CU815" s="23"/>
      <c r="CV815">
        <v>2</v>
      </c>
      <c r="CW815"/>
      <c r="CX815"/>
    </row>
    <row r="816" spans="1:102" x14ac:dyDescent="0.35">
      <c r="A816" t="s">
        <v>143</v>
      </c>
      <c r="B816" t="s">
        <v>390</v>
      </c>
      <c r="C816">
        <v>676059</v>
      </c>
      <c r="D816" t="s">
        <v>3787</v>
      </c>
      <c r="E816" t="s">
        <v>548</v>
      </c>
      <c r="F816" t="s">
        <v>450</v>
      </c>
      <c r="G816" t="s">
        <v>166</v>
      </c>
      <c r="H816" t="s">
        <v>346</v>
      </c>
      <c r="I816">
        <v>101.1</v>
      </c>
      <c r="K816" t="s">
        <v>334</v>
      </c>
      <c r="L816" t="s">
        <v>335</v>
      </c>
      <c r="M816">
        <v>1</v>
      </c>
      <c r="N816">
        <v>1</v>
      </c>
      <c r="P816">
        <v>3</v>
      </c>
      <c r="Q816">
        <v>5</v>
      </c>
      <c r="R816">
        <v>1</v>
      </c>
      <c r="T816" s="8">
        <v>2.80924</v>
      </c>
      <c r="U816" s="8">
        <v>0.1855</v>
      </c>
      <c r="V816">
        <v>75.3</v>
      </c>
      <c r="W816" s="8">
        <v>0.99529000000000001</v>
      </c>
      <c r="X816" s="8">
        <v>1.18079</v>
      </c>
      <c r="Y816" s="8">
        <v>2.2671600000000001</v>
      </c>
      <c r="Z816" s="8">
        <v>0.11924</v>
      </c>
      <c r="AA816" s="8">
        <v>4.9020000000000001E-2</v>
      </c>
      <c r="AC816" s="8">
        <v>1.62845</v>
      </c>
      <c r="AD816">
        <v>77.8</v>
      </c>
      <c r="AF816">
        <v>0</v>
      </c>
      <c r="AI816" s="8">
        <v>2.2115399999999998</v>
      </c>
      <c r="AJ816" s="8">
        <v>0.79469000000000001</v>
      </c>
      <c r="AK816" s="8">
        <v>0.45606999999999998</v>
      </c>
      <c r="AL816" s="8">
        <v>3.4622999999999999</v>
      </c>
      <c r="AM816">
        <v>1.5019899999999999</v>
      </c>
      <c r="AN816">
        <v>0.92193999999999998</v>
      </c>
      <c r="AO816">
        <v>0.15451000000000001</v>
      </c>
      <c r="AP816">
        <v>2.5605500000000001</v>
      </c>
      <c r="AR816">
        <v>13</v>
      </c>
      <c r="AS816">
        <v>40</v>
      </c>
      <c r="AT816">
        <v>2</v>
      </c>
      <c r="AU816">
        <v>4</v>
      </c>
      <c r="AV816" s="4">
        <v>24646.7</v>
      </c>
      <c r="AW816">
        <v>0</v>
      </c>
      <c r="AX816">
        <v>4</v>
      </c>
      <c r="AZ816" s="1">
        <v>44412</v>
      </c>
      <c r="BA816">
        <v>5</v>
      </c>
      <c r="BB816">
        <v>2</v>
      </c>
      <c r="BC816">
        <v>3</v>
      </c>
      <c r="BD816">
        <v>28</v>
      </c>
      <c r="BE816">
        <v>1</v>
      </c>
      <c r="BF816">
        <v>0</v>
      </c>
      <c r="BG816">
        <v>28</v>
      </c>
      <c r="BH816">
        <v>43864</v>
      </c>
      <c r="BI816">
        <v>12</v>
      </c>
      <c r="BJ816">
        <v>6</v>
      </c>
      <c r="BK816">
        <v>6</v>
      </c>
      <c r="BL816">
        <v>131</v>
      </c>
      <c r="BM816">
        <v>1</v>
      </c>
      <c r="BN816">
        <v>0</v>
      </c>
      <c r="BO816">
        <v>131</v>
      </c>
      <c r="BP816">
        <v>43524</v>
      </c>
      <c r="BQ816">
        <v>11</v>
      </c>
      <c r="BR816">
        <v>8</v>
      </c>
      <c r="BS816">
        <v>2</v>
      </c>
      <c r="BT816">
        <v>128</v>
      </c>
      <c r="BU816">
        <v>1</v>
      </c>
      <c r="BV816">
        <v>0</v>
      </c>
      <c r="BW816">
        <v>128</v>
      </c>
      <c r="BX816" s="8">
        <v>79</v>
      </c>
      <c r="BZ816" t="s">
        <v>989</v>
      </c>
      <c r="CA816" t="s">
        <v>3788</v>
      </c>
      <c r="CB816">
        <v>77082</v>
      </c>
      <c r="CC816">
        <v>610</v>
      </c>
      <c r="CD816">
        <v>2814972838</v>
      </c>
      <c r="CE816" t="s">
        <v>336</v>
      </c>
      <c r="CF816" t="s">
        <v>334</v>
      </c>
      <c r="CG816" s="1">
        <v>38573</v>
      </c>
      <c r="CH816" t="s">
        <v>334</v>
      </c>
      <c r="CI816" t="s">
        <v>334</v>
      </c>
      <c r="CJ816" t="s">
        <v>334</v>
      </c>
      <c r="CK816" t="s">
        <v>338</v>
      </c>
      <c r="CL816" t="s">
        <v>3789</v>
      </c>
      <c r="CM816">
        <v>125</v>
      </c>
      <c r="CN816" s="1">
        <v>44835</v>
      </c>
      <c r="CP816"/>
      <c r="CQ816"/>
      <c r="CR816"/>
      <c r="CS816"/>
      <c r="CT816"/>
      <c r="CU816" s="23"/>
      <c r="CV816"/>
      <c r="CW816"/>
      <c r="CX816"/>
    </row>
    <row r="817" spans="1:102" x14ac:dyDescent="0.35">
      <c r="A817" t="s">
        <v>143</v>
      </c>
      <c r="B817" t="s">
        <v>390</v>
      </c>
      <c r="C817">
        <v>676060</v>
      </c>
      <c r="D817" t="s">
        <v>3790</v>
      </c>
      <c r="E817" t="s">
        <v>461</v>
      </c>
      <c r="F817" t="s">
        <v>412</v>
      </c>
      <c r="G817" t="s">
        <v>168</v>
      </c>
      <c r="H817" t="s">
        <v>389</v>
      </c>
      <c r="I817">
        <v>137.30000000000001</v>
      </c>
      <c r="K817" t="s">
        <v>334</v>
      </c>
      <c r="L817" t="s">
        <v>335</v>
      </c>
      <c r="M817">
        <v>4</v>
      </c>
      <c r="N817">
        <v>4</v>
      </c>
      <c r="P817">
        <v>4</v>
      </c>
      <c r="Q817">
        <v>4</v>
      </c>
      <c r="T817" s="8">
        <v>3.84205</v>
      </c>
      <c r="U817" s="8">
        <v>0.35422999999999999</v>
      </c>
      <c r="V817">
        <v>37.9</v>
      </c>
      <c r="W817" s="8">
        <v>1.1616299999999999</v>
      </c>
      <c r="X817" s="8">
        <v>1.51586</v>
      </c>
      <c r="Y817" s="8">
        <v>3.3128700000000002</v>
      </c>
      <c r="Z817" s="8">
        <v>0.28115000000000001</v>
      </c>
      <c r="AA817" s="8">
        <v>3.2410000000000001E-2</v>
      </c>
      <c r="AC817" s="8">
        <v>2.32619</v>
      </c>
      <c r="AD817">
        <v>18.2</v>
      </c>
      <c r="AF817">
        <v>0</v>
      </c>
      <c r="AI817" s="8">
        <v>2.0829900000000001</v>
      </c>
      <c r="AJ817" s="8">
        <v>0.66400000000000003</v>
      </c>
      <c r="AK817" s="8">
        <v>0.32578000000000001</v>
      </c>
      <c r="AL817" s="8">
        <v>3.0727699999999998</v>
      </c>
      <c r="AM817">
        <v>2.2779500000000001</v>
      </c>
      <c r="AN817">
        <v>1.2878000000000001</v>
      </c>
      <c r="AO817">
        <v>0.41304999999999997</v>
      </c>
      <c r="AP817">
        <v>3.9458600000000001</v>
      </c>
      <c r="AR817">
        <v>1</v>
      </c>
      <c r="AS817">
        <v>4</v>
      </c>
      <c r="AT817">
        <v>2</v>
      </c>
      <c r="AU817">
        <v>1</v>
      </c>
      <c r="AV817" s="4">
        <v>15000</v>
      </c>
      <c r="AW817">
        <v>0</v>
      </c>
      <c r="AX817">
        <v>1</v>
      </c>
      <c r="AZ817" s="1">
        <v>44420</v>
      </c>
      <c r="BA817">
        <v>4</v>
      </c>
      <c r="BB817">
        <v>0</v>
      </c>
      <c r="BC817">
        <v>4</v>
      </c>
      <c r="BD817">
        <v>16</v>
      </c>
      <c r="BE817">
        <v>0</v>
      </c>
      <c r="BF817">
        <v>0</v>
      </c>
      <c r="BG817">
        <v>16</v>
      </c>
      <c r="BH817">
        <v>43755</v>
      </c>
      <c r="BI817">
        <v>6</v>
      </c>
      <c r="BJ817">
        <v>6</v>
      </c>
      <c r="BK817">
        <v>0</v>
      </c>
      <c r="BL817">
        <v>28</v>
      </c>
      <c r="BM817">
        <v>1</v>
      </c>
      <c r="BN817">
        <v>0</v>
      </c>
      <c r="BO817">
        <v>28</v>
      </c>
      <c r="BP817">
        <v>43419</v>
      </c>
      <c r="BQ817">
        <v>7</v>
      </c>
      <c r="BR817">
        <v>4</v>
      </c>
      <c r="BS817">
        <v>3</v>
      </c>
      <c r="BT817">
        <v>48</v>
      </c>
      <c r="BU817">
        <v>1</v>
      </c>
      <c r="BV817">
        <v>0</v>
      </c>
      <c r="BW817">
        <v>48</v>
      </c>
      <c r="BX817" s="8">
        <v>25.332999999999998</v>
      </c>
      <c r="BZ817" t="s">
        <v>3197</v>
      </c>
      <c r="CA817" t="s">
        <v>3791</v>
      </c>
      <c r="CB817">
        <v>79924</v>
      </c>
      <c r="CC817">
        <v>480</v>
      </c>
      <c r="CD817">
        <v>9157510967</v>
      </c>
      <c r="CE817" t="s">
        <v>336</v>
      </c>
      <c r="CF817" t="s">
        <v>334</v>
      </c>
      <c r="CG817" s="1">
        <v>38567</v>
      </c>
      <c r="CH817" t="s">
        <v>334</v>
      </c>
      <c r="CI817" t="s">
        <v>334</v>
      </c>
      <c r="CJ817" t="s">
        <v>334</v>
      </c>
      <c r="CK817" t="s">
        <v>338</v>
      </c>
      <c r="CL817" t="s">
        <v>3792</v>
      </c>
      <c r="CM817">
        <v>160</v>
      </c>
      <c r="CN817" s="1">
        <v>44835</v>
      </c>
      <c r="CP817"/>
      <c r="CQ817"/>
      <c r="CR817"/>
      <c r="CS817"/>
      <c r="CT817"/>
      <c r="CU817" s="23"/>
      <c r="CV817">
        <v>2</v>
      </c>
      <c r="CW817"/>
      <c r="CX817"/>
    </row>
    <row r="818" spans="1:102" x14ac:dyDescent="0.35">
      <c r="A818" t="s">
        <v>143</v>
      </c>
      <c r="B818" t="s">
        <v>390</v>
      </c>
      <c r="C818">
        <v>676063</v>
      </c>
      <c r="D818" t="s">
        <v>3793</v>
      </c>
      <c r="E818" t="s">
        <v>830</v>
      </c>
      <c r="F818" t="s">
        <v>710</v>
      </c>
      <c r="G818" t="s">
        <v>168</v>
      </c>
      <c r="H818" t="s">
        <v>389</v>
      </c>
      <c r="I818">
        <v>146</v>
      </c>
      <c r="K818" t="s">
        <v>334</v>
      </c>
      <c r="L818" t="s">
        <v>339</v>
      </c>
      <c r="M818">
        <v>5</v>
      </c>
      <c r="N818">
        <v>3</v>
      </c>
      <c r="P818">
        <v>5</v>
      </c>
      <c r="Q818">
        <v>5</v>
      </c>
      <c r="T818" s="8">
        <v>3.5284499999999999</v>
      </c>
      <c r="U818" s="8">
        <v>0.36849999999999999</v>
      </c>
      <c r="V818"/>
      <c r="W818" s="8">
        <v>0.94321999999999995</v>
      </c>
      <c r="X818" s="8">
        <v>1.3117099999999999</v>
      </c>
      <c r="Y818" s="8">
        <v>2.7572999999999999</v>
      </c>
      <c r="Z818" s="8">
        <v>0.26594000000000001</v>
      </c>
      <c r="AA818" s="8">
        <v>3.4680000000000002E-2</v>
      </c>
      <c r="AB818">
        <v>6</v>
      </c>
      <c r="AC818" s="8">
        <v>2.2167300000000001</v>
      </c>
      <c r="AE818">
        <v>6</v>
      </c>
      <c r="AG818">
        <v>6</v>
      </c>
      <c r="AI818" s="8">
        <v>1.9111</v>
      </c>
      <c r="AJ818" s="8">
        <v>0.66010000000000002</v>
      </c>
      <c r="AK818" s="8">
        <v>0.29042000000000001</v>
      </c>
      <c r="AL818" s="8">
        <v>2.8616299999999999</v>
      </c>
      <c r="AM818">
        <v>2.3660000000000001</v>
      </c>
      <c r="AN818">
        <v>1.0518400000000001</v>
      </c>
      <c r="AO818">
        <v>0.48200999999999999</v>
      </c>
      <c r="AP818">
        <v>3.8911699999999998</v>
      </c>
      <c r="AR818">
        <v>1</v>
      </c>
      <c r="AS818">
        <v>0</v>
      </c>
      <c r="AT818">
        <v>0</v>
      </c>
      <c r="AU818">
        <v>5</v>
      </c>
      <c r="AV818" s="4">
        <v>33765.550000000003</v>
      </c>
      <c r="AW818">
        <v>1</v>
      </c>
      <c r="AX818">
        <v>6</v>
      </c>
      <c r="AZ818" s="1">
        <v>44652</v>
      </c>
      <c r="BA818">
        <v>0</v>
      </c>
      <c r="BB818">
        <v>0</v>
      </c>
      <c r="BC818">
        <v>0</v>
      </c>
      <c r="BD818">
        <v>0</v>
      </c>
      <c r="BE818">
        <v>0</v>
      </c>
      <c r="BF818">
        <v>0</v>
      </c>
      <c r="BG818">
        <v>0</v>
      </c>
      <c r="BH818">
        <v>44359</v>
      </c>
      <c r="BI818">
        <v>6</v>
      </c>
      <c r="BJ818">
        <v>2</v>
      </c>
      <c r="BK818">
        <v>4</v>
      </c>
      <c r="BL818">
        <v>52</v>
      </c>
      <c r="BM818">
        <v>1</v>
      </c>
      <c r="BN818">
        <v>0</v>
      </c>
      <c r="BO818">
        <v>52</v>
      </c>
      <c r="BP818">
        <v>43720</v>
      </c>
      <c r="BQ818">
        <v>10</v>
      </c>
      <c r="BR818">
        <v>8</v>
      </c>
      <c r="BS818">
        <v>2</v>
      </c>
      <c r="BT818">
        <v>88</v>
      </c>
      <c r="BU818">
        <v>1</v>
      </c>
      <c r="BV818">
        <v>0</v>
      </c>
      <c r="BW818">
        <v>88</v>
      </c>
      <c r="BX818" s="8">
        <v>32</v>
      </c>
      <c r="BZ818" t="s">
        <v>3197</v>
      </c>
      <c r="CA818" t="s">
        <v>3794</v>
      </c>
      <c r="CB818">
        <v>78503</v>
      </c>
      <c r="CC818">
        <v>650</v>
      </c>
      <c r="CD818">
        <v>9566824224</v>
      </c>
      <c r="CE818" t="s">
        <v>336</v>
      </c>
      <c r="CF818" t="s">
        <v>334</v>
      </c>
      <c r="CG818" s="1">
        <v>38547</v>
      </c>
      <c r="CH818" t="s">
        <v>334</v>
      </c>
      <c r="CI818" t="s">
        <v>334</v>
      </c>
      <c r="CJ818" t="s">
        <v>334</v>
      </c>
      <c r="CK818" t="s">
        <v>338</v>
      </c>
      <c r="CL818" t="s">
        <v>3795</v>
      </c>
      <c r="CM818">
        <v>160</v>
      </c>
      <c r="CN818" s="1">
        <v>44835</v>
      </c>
      <c r="CP818"/>
      <c r="CQ818"/>
      <c r="CR818"/>
      <c r="CS818"/>
      <c r="CT818"/>
      <c r="CU818" s="23"/>
      <c r="CV818">
        <v>2</v>
      </c>
      <c r="CW818"/>
      <c r="CX818"/>
    </row>
    <row r="819" spans="1:102" x14ac:dyDescent="0.35">
      <c r="A819" t="s">
        <v>143</v>
      </c>
      <c r="B819" t="s">
        <v>390</v>
      </c>
      <c r="C819">
        <v>676064</v>
      </c>
      <c r="D819" t="s">
        <v>3796</v>
      </c>
      <c r="E819" t="s">
        <v>1076</v>
      </c>
      <c r="F819" t="s">
        <v>1173</v>
      </c>
      <c r="G819" t="s">
        <v>166</v>
      </c>
      <c r="H819" t="s">
        <v>364</v>
      </c>
      <c r="I819">
        <v>104.1</v>
      </c>
      <c r="K819" t="s">
        <v>334</v>
      </c>
      <c r="L819" t="s">
        <v>339</v>
      </c>
      <c r="M819">
        <v>4</v>
      </c>
      <c r="N819">
        <v>3</v>
      </c>
      <c r="P819">
        <v>4</v>
      </c>
      <c r="Q819">
        <v>5</v>
      </c>
      <c r="R819">
        <v>3</v>
      </c>
      <c r="T819" s="8">
        <v>5.9935099999999997</v>
      </c>
      <c r="U819" s="8">
        <v>1.8445400000000001</v>
      </c>
      <c r="V819">
        <v>45.6</v>
      </c>
      <c r="W819" s="8">
        <v>0.51905000000000001</v>
      </c>
      <c r="X819" s="8">
        <v>2.3635899999999999</v>
      </c>
      <c r="Y819" s="8">
        <v>5.4474200000000002</v>
      </c>
      <c r="Z819" s="8">
        <v>1.49068</v>
      </c>
      <c r="AA819" s="8">
        <v>9.3780000000000002E-2</v>
      </c>
      <c r="AC819" s="8">
        <v>3.6299199999999998</v>
      </c>
      <c r="AD819">
        <v>46.9</v>
      </c>
      <c r="AF819">
        <v>1</v>
      </c>
      <c r="AI819" s="8">
        <v>2.4571100000000001</v>
      </c>
      <c r="AJ819" s="8">
        <v>1.1113299999999999</v>
      </c>
      <c r="AK819" s="8">
        <v>1.39225</v>
      </c>
      <c r="AL819" s="8">
        <v>4.9606899999999996</v>
      </c>
      <c r="AM819">
        <v>3.0134099999999999</v>
      </c>
      <c r="AN819">
        <v>0.34379999999999999</v>
      </c>
      <c r="AO819">
        <v>0.50329999999999997</v>
      </c>
      <c r="AP819">
        <v>3.8128299999999999</v>
      </c>
      <c r="AR819">
        <v>0</v>
      </c>
      <c r="AS819">
        <v>0</v>
      </c>
      <c r="AT819">
        <v>0</v>
      </c>
      <c r="AU819">
        <v>2</v>
      </c>
      <c r="AV819" s="4">
        <v>1649.18</v>
      </c>
      <c r="AW819">
        <v>0</v>
      </c>
      <c r="AX819">
        <v>2</v>
      </c>
      <c r="AZ819" s="1">
        <v>44510</v>
      </c>
      <c r="BA819">
        <v>2</v>
      </c>
      <c r="BB819">
        <v>2</v>
      </c>
      <c r="BC819">
        <v>0</v>
      </c>
      <c r="BD819">
        <v>24</v>
      </c>
      <c r="BE819">
        <v>1</v>
      </c>
      <c r="BF819">
        <v>0</v>
      </c>
      <c r="BG819">
        <v>24</v>
      </c>
      <c r="BH819">
        <v>43658</v>
      </c>
      <c r="BI819">
        <v>7</v>
      </c>
      <c r="BJ819">
        <v>7</v>
      </c>
      <c r="BK819">
        <v>0</v>
      </c>
      <c r="BL819">
        <v>48</v>
      </c>
      <c r="BM819">
        <v>1</v>
      </c>
      <c r="BN819">
        <v>0</v>
      </c>
      <c r="BO819">
        <v>48</v>
      </c>
      <c r="BP819">
        <v>43321</v>
      </c>
      <c r="BQ819">
        <v>2</v>
      </c>
      <c r="BR819">
        <v>2</v>
      </c>
      <c r="BS819">
        <v>0</v>
      </c>
      <c r="BT819">
        <v>12</v>
      </c>
      <c r="BU819">
        <v>1</v>
      </c>
      <c r="BV819">
        <v>0</v>
      </c>
      <c r="BW819">
        <v>12</v>
      </c>
      <c r="BX819" s="8">
        <v>30</v>
      </c>
      <c r="BZ819" t="s">
        <v>3797</v>
      </c>
      <c r="CA819" t="s">
        <v>3798</v>
      </c>
      <c r="CB819">
        <v>77494</v>
      </c>
      <c r="CC819">
        <v>530</v>
      </c>
      <c r="CD819">
        <v>2813940088</v>
      </c>
      <c r="CE819" t="s">
        <v>336</v>
      </c>
      <c r="CF819" t="s">
        <v>334</v>
      </c>
      <c r="CG819" s="1">
        <v>38602</v>
      </c>
      <c r="CH819" t="s">
        <v>334</v>
      </c>
      <c r="CI819" t="s">
        <v>334</v>
      </c>
      <c r="CJ819" t="s">
        <v>334</v>
      </c>
      <c r="CK819" t="s">
        <v>338</v>
      </c>
      <c r="CL819" t="s">
        <v>3799</v>
      </c>
      <c r="CM819">
        <v>125</v>
      </c>
      <c r="CN819" s="1">
        <v>44835</v>
      </c>
      <c r="CP819"/>
      <c r="CQ819"/>
      <c r="CR819"/>
      <c r="CS819"/>
      <c r="CT819"/>
      <c r="CU819" s="23"/>
      <c r="CV819"/>
      <c r="CW819"/>
      <c r="CX819"/>
    </row>
    <row r="820" spans="1:102" x14ac:dyDescent="0.35">
      <c r="A820" t="s">
        <v>143</v>
      </c>
      <c r="B820" t="s">
        <v>390</v>
      </c>
      <c r="C820">
        <v>676066</v>
      </c>
      <c r="D820" t="s">
        <v>3800</v>
      </c>
      <c r="E820" t="s">
        <v>548</v>
      </c>
      <c r="F820" t="s">
        <v>450</v>
      </c>
      <c r="G820" t="s">
        <v>166</v>
      </c>
      <c r="H820" t="s">
        <v>364</v>
      </c>
      <c r="I820">
        <v>45.2</v>
      </c>
      <c r="K820" t="s">
        <v>334</v>
      </c>
      <c r="L820" t="s">
        <v>339</v>
      </c>
      <c r="M820">
        <v>3</v>
      </c>
      <c r="N820">
        <v>3</v>
      </c>
      <c r="P820">
        <v>3</v>
      </c>
      <c r="Q820">
        <v>2</v>
      </c>
      <c r="R820">
        <v>3</v>
      </c>
      <c r="T820" s="8">
        <v>5.0197200000000004</v>
      </c>
      <c r="U820" s="8">
        <v>0.64034000000000002</v>
      </c>
      <c r="V820"/>
      <c r="W820" s="8">
        <v>1.88968</v>
      </c>
      <c r="X820" s="8">
        <v>2.5300199999999999</v>
      </c>
      <c r="Y820" s="8">
        <v>4.5525500000000001</v>
      </c>
      <c r="Z820" s="8">
        <v>0.53468000000000004</v>
      </c>
      <c r="AA820" s="8">
        <v>0</v>
      </c>
      <c r="AB820">
        <v>6</v>
      </c>
      <c r="AC820" s="8">
        <v>2.4897</v>
      </c>
      <c r="AE820">
        <v>6</v>
      </c>
      <c r="AG820">
        <v>6</v>
      </c>
      <c r="AI820" s="8">
        <v>2.1071900000000001</v>
      </c>
      <c r="AJ820" s="8">
        <v>0.88492000000000004</v>
      </c>
      <c r="AK820" s="8">
        <v>0.72243999999999997</v>
      </c>
      <c r="AL820" s="8">
        <v>3.71455</v>
      </c>
      <c r="AM820">
        <v>2.4100600000000001</v>
      </c>
      <c r="AN820">
        <v>1.57193</v>
      </c>
      <c r="AO820">
        <v>0.33672000000000002</v>
      </c>
      <c r="AP820">
        <v>4.26464</v>
      </c>
      <c r="AR820">
        <v>3</v>
      </c>
      <c r="AS820">
        <v>6</v>
      </c>
      <c r="AT820">
        <v>2</v>
      </c>
      <c r="AU820">
        <v>13</v>
      </c>
      <c r="AV820" s="4">
        <v>46858.43</v>
      </c>
      <c r="AW820">
        <v>1</v>
      </c>
      <c r="AX820">
        <v>14</v>
      </c>
      <c r="AZ820" s="1">
        <v>44490</v>
      </c>
      <c r="BA820">
        <v>1</v>
      </c>
      <c r="BB820">
        <v>1</v>
      </c>
      <c r="BC820">
        <v>0</v>
      </c>
      <c r="BD820">
        <v>4</v>
      </c>
      <c r="BE820">
        <v>1</v>
      </c>
      <c r="BF820">
        <v>0</v>
      </c>
      <c r="BG820">
        <v>4</v>
      </c>
      <c r="BH820">
        <v>43811</v>
      </c>
      <c r="BI820">
        <v>9</v>
      </c>
      <c r="BJ820">
        <v>8</v>
      </c>
      <c r="BK820">
        <v>1</v>
      </c>
      <c r="BL820">
        <v>60</v>
      </c>
      <c r="BM820">
        <v>1</v>
      </c>
      <c r="BN820">
        <v>0</v>
      </c>
      <c r="BO820">
        <v>60</v>
      </c>
      <c r="BP820">
        <v>43440</v>
      </c>
      <c r="BQ820">
        <v>8</v>
      </c>
      <c r="BR820">
        <v>5</v>
      </c>
      <c r="BS820">
        <v>3</v>
      </c>
      <c r="BT820">
        <v>148</v>
      </c>
      <c r="BU820">
        <v>1</v>
      </c>
      <c r="BV820">
        <v>0</v>
      </c>
      <c r="BW820">
        <v>148</v>
      </c>
      <c r="BX820" s="8">
        <v>46.667000000000002</v>
      </c>
      <c r="BZ820" t="s">
        <v>3801</v>
      </c>
      <c r="CA820" t="s">
        <v>3802</v>
      </c>
      <c r="CB820">
        <v>77077</v>
      </c>
      <c r="CC820">
        <v>610</v>
      </c>
      <c r="CD820">
        <v>2815583900</v>
      </c>
      <c r="CE820" t="s">
        <v>336</v>
      </c>
      <c r="CF820" t="s">
        <v>334</v>
      </c>
      <c r="CG820" s="1">
        <v>38630</v>
      </c>
      <c r="CH820" t="s">
        <v>334</v>
      </c>
      <c r="CI820" t="s">
        <v>334</v>
      </c>
      <c r="CJ820" t="s">
        <v>334</v>
      </c>
      <c r="CK820" t="s">
        <v>338</v>
      </c>
      <c r="CL820" t="s">
        <v>3803</v>
      </c>
      <c r="CM820">
        <v>114</v>
      </c>
      <c r="CN820" s="1">
        <v>44835</v>
      </c>
      <c r="CP820"/>
      <c r="CQ820"/>
      <c r="CR820"/>
      <c r="CS820"/>
      <c r="CT820"/>
      <c r="CU820" s="23"/>
      <c r="CV820"/>
      <c r="CW820"/>
      <c r="CX820"/>
    </row>
    <row r="821" spans="1:102" x14ac:dyDescent="0.35">
      <c r="A821" t="s">
        <v>143</v>
      </c>
      <c r="B821" t="s">
        <v>390</v>
      </c>
      <c r="C821">
        <v>676067</v>
      </c>
      <c r="D821" t="s">
        <v>3804</v>
      </c>
      <c r="E821" t="s">
        <v>646</v>
      </c>
      <c r="F821" t="s">
        <v>647</v>
      </c>
      <c r="G821" t="s">
        <v>166</v>
      </c>
      <c r="H821" t="s">
        <v>346</v>
      </c>
      <c r="I821">
        <v>96.9</v>
      </c>
      <c r="K821" t="s">
        <v>334</v>
      </c>
      <c r="L821" t="s">
        <v>339</v>
      </c>
      <c r="M821">
        <v>3</v>
      </c>
      <c r="N821">
        <v>1</v>
      </c>
      <c r="P821">
        <v>3</v>
      </c>
      <c r="Q821">
        <v>2</v>
      </c>
      <c r="R821">
        <v>5</v>
      </c>
      <c r="T821" s="8">
        <v>3.0735299999999999</v>
      </c>
      <c r="U821" s="8">
        <v>0.24162</v>
      </c>
      <c r="V821">
        <v>60</v>
      </c>
      <c r="W821" s="8">
        <v>0.96852000000000005</v>
      </c>
      <c r="X821" s="8">
        <v>1.21014</v>
      </c>
      <c r="Y821" s="8">
        <v>2.70852</v>
      </c>
      <c r="Z821" s="8">
        <v>0.15323999999999999</v>
      </c>
      <c r="AA821" s="8">
        <v>3.5189999999999999E-2</v>
      </c>
      <c r="AC821" s="8">
        <v>1.8633900000000001</v>
      </c>
      <c r="AD821">
        <v>16.7</v>
      </c>
      <c r="AF821">
        <v>1</v>
      </c>
      <c r="AI821" s="8">
        <v>2.0417100000000001</v>
      </c>
      <c r="AJ821" s="8">
        <v>0.78605999999999998</v>
      </c>
      <c r="AK821" s="8">
        <v>0.40988000000000002</v>
      </c>
      <c r="AL821" s="8">
        <v>3.2376499999999999</v>
      </c>
      <c r="AM821">
        <v>1.8616299999999999</v>
      </c>
      <c r="AN821">
        <v>0.90698999999999996</v>
      </c>
      <c r="AO821">
        <v>0.22394</v>
      </c>
      <c r="AP821">
        <v>2.9958200000000001</v>
      </c>
      <c r="AR821">
        <v>3</v>
      </c>
      <c r="AS821">
        <v>10</v>
      </c>
      <c r="AT821">
        <v>5</v>
      </c>
      <c r="AU821">
        <v>3</v>
      </c>
      <c r="AV821" s="4">
        <v>20650</v>
      </c>
      <c r="AW821">
        <v>0</v>
      </c>
      <c r="AX821">
        <v>3</v>
      </c>
      <c r="AZ821" s="1">
        <v>44587</v>
      </c>
      <c r="BA821">
        <v>6</v>
      </c>
      <c r="BB821">
        <v>3</v>
      </c>
      <c r="BC821">
        <v>4</v>
      </c>
      <c r="BD821">
        <v>32</v>
      </c>
      <c r="BE821">
        <v>1</v>
      </c>
      <c r="BF821">
        <v>0</v>
      </c>
      <c r="BG821">
        <v>32</v>
      </c>
      <c r="BH821">
        <v>44112</v>
      </c>
      <c r="BI821">
        <v>3</v>
      </c>
      <c r="BJ821">
        <v>0</v>
      </c>
      <c r="BK821">
        <v>3</v>
      </c>
      <c r="BL821">
        <v>24</v>
      </c>
      <c r="BM821">
        <v>0</v>
      </c>
      <c r="BN821">
        <v>0</v>
      </c>
      <c r="BO821">
        <v>24</v>
      </c>
      <c r="BP821">
        <v>43539</v>
      </c>
      <c r="BQ821">
        <v>6</v>
      </c>
      <c r="BR821">
        <v>5</v>
      </c>
      <c r="BS821">
        <v>1</v>
      </c>
      <c r="BT821">
        <v>36</v>
      </c>
      <c r="BU821">
        <v>1</v>
      </c>
      <c r="BV821">
        <v>0</v>
      </c>
      <c r="BW821">
        <v>36</v>
      </c>
      <c r="BX821" s="8">
        <v>30</v>
      </c>
      <c r="BZ821" t="s">
        <v>1212</v>
      </c>
      <c r="CA821" t="s">
        <v>3805</v>
      </c>
      <c r="CB821">
        <v>76132</v>
      </c>
      <c r="CC821">
        <v>910</v>
      </c>
      <c r="CD821">
        <v>8173611400</v>
      </c>
      <c r="CE821" t="s">
        <v>336</v>
      </c>
      <c r="CF821" t="s">
        <v>334</v>
      </c>
      <c r="CG821" s="1">
        <v>38629</v>
      </c>
      <c r="CH821" t="s">
        <v>334</v>
      </c>
      <c r="CI821" t="s">
        <v>334</v>
      </c>
      <c r="CJ821" t="s">
        <v>334</v>
      </c>
      <c r="CK821" t="s">
        <v>338</v>
      </c>
      <c r="CL821" t="s">
        <v>3806</v>
      </c>
      <c r="CM821">
        <v>86</v>
      </c>
      <c r="CN821" s="1">
        <v>44835</v>
      </c>
      <c r="CP821"/>
      <c r="CQ821"/>
      <c r="CR821"/>
      <c r="CS821"/>
      <c r="CT821"/>
      <c r="CU821" s="23"/>
      <c r="CV821"/>
      <c r="CW821"/>
      <c r="CX821"/>
    </row>
    <row r="822" spans="1:102" x14ac:dyDescent="0.35">
      <c r="A822" t="s">
        <v>143</v>
      </c>
      <c r="B822" t="s">
        <v>390</v>
      </c>
      <c r="C822">
        <v>676068</v>
      </c>
      <c r="D822" t="s">
        <v>3807</v>
      </c>
      <c r="E822" t="s">
        <v>1057</v>
      </c>
      <c r="F822" t="s">
        <v>1058</v>
      </c>
      <c r="G822" t="s">
        <v>166</v>
      </c>
      <c r="H822" t="s">
        <v>333</v>
      </c>
      <c r="I822">
        <v>52.2</v>
      </c>
      <c r="K822" t="s">
        <v>334</v>
      </c>
      <c r="L822" t="s">
        <v>339</v>
      </c>
      <c r="M822">
        <v>2</v>
      </c>
      <c r="N822">
        <v>2</v>
      </c>
      <c r="P822">
        <v>3</v>
      </c>
      <c r="Q822">
        <v>4</v>
      </c>
      <c r="R822">
        <v>2</v>
      </c>
      <c r="T822" s="8">
        <v>3.2276400000000001</v>
      </c>
      <c r="U822" s="8">
        <v>0.36886000000000002</v>
      </c>
      <c r="V822">
        <v>50</v>
      </c>
      <c r="W822" s="8">
        <v>0.69454000000000005</v>
      </c>
      <c r="X822" s="8">
        <v>1.0633999999999999</v>
      </c>
      <c r="Y822" s="8">
        <v>2.9265699999999999</v>
      </c>
      <c r="Z822" s="8">
        <v>0.30985000000000001</v>
      </c>
      <c r="AA822" s="8">
        <v>0.10381</v>
      </c>
      <c r="AC822" s="8">
        <v>2.1642399999999999</v>
      </c>
      <c r="AE822">
        <v>6</v>
      </c>
      <c r="AF822">
        <v>0</v>
      </c>
      <c r="AI822" s="8">
        <v>1.95225</v>
      </c>
      <c r="AJ822" s="8">
        <v>0.75187999999999999</v>
      </c>
      <c r="AK822" s="8">
        <v>0.38584000000000002</v>
      </c>
      <c r="AL822" s="8">
        <v>3.08996</v>
      </c>
      <c r="AM822">
        <v>2.2612899999999998</v>
      </c>
      <c r="AN822">
        <v>0.67998000000000003</v>
      </c>
      <c r="AO822">
        <v>0.36316999999999999</v>
      </c>
      <c r="AP822">
        <v>3.2964099999999998</v>
      </c>
      <c r="AR822">
        <v>1</v>
      </c>
      <c r="AS822">
        <v>13</v>
      </c>
      <c r="AT822">
        <v>4</v>
      </c>
      <c r="AU822">
        <v>2</v>
      </c>
      <c r="AV822" s="4">
        <v>12007</v>
      </c>
      <c r="AW822">
        <v>0</v>
      </c>
      <c r="AX822">
        <v>2</v>
      </c>
      <c r="AZ822" s="1">
        <v>44372</v>
      </c>
      <c r="BA822">
        <v>6</v>
      </c>
      <c r="BB822">
        <v>4</v>
      </c>
      <c r="BC822">
        <v>3</v>
      </c>
      <c r="BD822">
        <v>111</v>
      </c>
      <c r="BE822">
        <v>1</v>
      </c>
      <c r="BF822">
        <v>0</v>
      </c>
      <c r="BG822">
        <v>111</v>
      </c>
      <c r="BH822">
        <v>43888</v>
      </c>
      <c r="BI822">
        <v>7</v>
      </c>
      <c r="BJ822">
        <v>4</v>
      </c>
      <c r="BK822">
        <v>6</v>
      </c>
      <c r="BL822">
        <v>56</v>
      </c>
      <c r="BM822">
        <v>1</v>
      </c>
      <c r="BN822">
        <v>0</v>
      </c>
      <c r="BO822">
        <v>56</v>
      </c>
      <c r="BP822">
        <v>43504</v>
      </c>
      <c r="BQ822">
        <v>10</v>
      </c>
      <c r="BR822">
        <v>7</v>
      </c>
      <c r="BS822">
        <v>3</v>
      </c>
      <c r="BT822">
        <v>80</v>
      </c>
      <c r="BU822">
        <v>1</v>
      </c>
      <c r="BV822">
        <v>0</v>
      </c>
      <c r="BW822">
        <v>80</v>
      </c>
      <c r="BX822" s="8">
        <v>87.5</v>
      </c>
      <c r="BZ822" t="s">
        <v>3808</v>
      </c>
      <c r="CA822" t="s">
        <v>3809</v>
      </c>
      <c r="CB822">
        <v>76901</v>
      </c>
      <c r="CC822">
        <v>930</v>
      </c>
      <c r="CD822">
        <v>3259420677</v>
      </c>
      <c r="CE822" t="s">
        <v>336</v>
      </c>
      <c r="CF822" t="s">
        <v>334</v>
      </c>
      <c r="CG822" s="1">
        <v>38594</v>
      </c>
      <c r="CH822" t="s">
        <v>334</v>
      </c>
      <c r="CI822" t="s">
        <v>334</v>
      </c>
      <c r="CJ822" t="s">
        <v>334</v>
      </c>
      <c r="CK822" t="s">
        <v>338</v>
      </c>
      <c r="CL822" t="s">
        <v>3810</v>
      </c>
      <c r="CM822">
        <v>166</v>
      </c>
      <c r="CN822" s="1">
        <v>44835</v>
      </c>
      <c r="CP822"/>
      <c r="CQ822"/>
      <c r="CR822"/>
      <c r="CS822"/>
      <c r="CT822"/>
      <c r="CU822" s="23"/>
      <c r="CV822"/>
      <c r="CW822"/>
      <c r="CX822"/>
    </row>
    <row r="823" spans="1:102" x14ac:dyDescent="0.35">
      <c r="A823" t="s">
        <v>143</v>
      </c>
      <c r="B823" t="s">
        <v>390</v>
      </c>
      <c r="C823">
        <v>676069</v>
      </c>
      <c r="D823" t="s">
        <v>3811</v>
      </c>
      <c r="E823" t="s">
        <v>394</v>
      </c>
      <c r="F823" t="s">
        <v>2449</v>
      </c>
      <c r="G823" t="s">
        <v>166</v>
      </c>
      <c r="H823" t="s">
        <v>333</v>
      </c>
      <c r="I823">
        <v>56.5</v>
      </c>
      <c r="K823" t="s">
        <v>334</v>
      </c>
      <c r="L823" t="s">
        <v>339</v>
      </c>
      <c r="M823">
        <v>1</v>
      </c>
      <c r="N823">
        <v>1</v>
      </c>
      <c r="P823">
        <v>2</v>
      </c>
      <c r="Q823">
        <v>2</v>
      </c>
      <c r="T823" s="8">
        <v>2.9905499999999998</v>
      </c>
      <c r="U823" s="8">
        <v>0.44087999999999999</v>
      </c>
      <c r="V823">
        <v>68.5</v>
      </c>
      <c r="W823" s="8">
        <v>0.77278999999999998</v>
      </c>
      <c r="X823" s="8">
        <v>1.21367</v>
      </c>
      <c r="Y823" s="8">
        <v>2.5955300000000001</v>
      </c>
      <c r="Z823" s="8">
        <v>0.17052999999999999</v>
      </c>
      <c r="AA823" s="8">
        <v>1.77E-2</v>
      </c>
      <c r="AC823" s="8">
        <v>1.77688</v>
      </c>
      <c r="AD823">
        <v>60</v>
      </c>
      <c r="AF823">
        <v>0</v>
      </c>
      <c r="AI823" s="8">
        <v>1.8996999999999999</v>
      </c>
      <c r="AJ823" s="8">
        <v>0.83377999999999997</v>
      </c>
      <c r="AK823" s="8">
        <v>0.51449999999999996</v>
      </c>
      <c r="AL823" s="8">
        <v>3.2479800000000001</v>
      </c>
      <c r="AM823">
        <v>1.9079200000000001</v>
      </c>
      <c r="AN823">
        <v>0.68227000000000004</v>
      </c>
      <c r="AO823">
        <v>0.32552999999999999</v>
      </c>
      <c r="AP823">
        <v>2.9056700000000002</v>
      </c>
      <c r="AR823">
        <v>0</v>
      </c>
      <c r="AS823">
        <v>0</v>
      </c>
      <c r="AT823">
        <v>0</v>
      </c>
      <c r="AU823">
        <v>1</v>
      </c>
      <c r="AV823" s="4">
        <v>33280.35</v>
      </c>
      <c r="AW823">
        <v>0</v>
      </c>
      <c r="AX823">
        <v>1</v>
      </c>
      <c r="AZ823" s="1">
        <v>44567</v>
      </c>
      <c r="BA823">
        <v>8</v>
      </c>
      <c r="BB823">
        <v>7</v>
      </c>
      <c r="BC823">
        <v>1</v>
      </c>
      <c r="BD823">
        <v>48</v>
      </c>
      <c r="BE823">
        <v>1</v>
      </c>
      <c r="BF823">
        <v>0</v>
      </c>
      <c r="BG823">
        <v>48</v>
      </c>
      <c r="BH823">
        <v>44127</v>
      </c>
      <c r="BI823">
        <v>7</v>
      </c>
      <c r="BJ823">
        <v>7</v>
      </c>
      <c r="BK823">
        <v>0</v>
      </c>
      <c r="BL823">
        <v>106</v>
      </c>
      <c r="BM823">
        <v>1</v>
      </c>
      <c r="BN823">
        <v>0</v>
      </c>
      <c r="BO823">
        <v>106</v>
      </c>
      <c r="BP823">
        <v>43565</v>
      </c>
      <c r="BQ823">
        <v>1</v>
      </c>
      <c r="BR823">
        <v>1</v>
      </c>
      <c r="BS823">
        <v>0</v>
      </c>
      <c r="BT823">
        <v>8</v>
      </c>
      <c r="BU823">
        <v>1</v>
      </c>
      <c r="BV823">
        <v>0</v>
      </c>
      <c r="BW823">
        <v>8</v>
      </c>
      <c r="BX823" s="8">
        <v>60.667000000000002</v>
      </c>
      <c r="BZ823" t="s">
        <v>1016</v>
      </c>
      <c r="CA823" t="s">
        <v>3812</v>
      </c>
      <c r="CB823">
        <v>75503</v>
      </c>
      <c r="CC823">
        <v>170</v>
      </c>
      <c r="CD823">
        <v>9037934645</v>
      </c>
      <c r="CE823" t="s">
        <v>336</v>
      </c>
      <c r="CF823" t="s">
        <v>334</v>
      </c>
      <c r="CG823" s="1">
        <v>38706</v>
      </c>
      <c r="CH823" t="s">
        <v>334</v>
      </c>
      <c r="CI823" t="s">
        <v>334</v>
      </c>
      <c r="CJ823" t="s">
        <v>337</v>
      </c>
      <c r="CK823" t="s">
        <v>338</v>
      </c>
      <c r="CL823" t="s">
        <v>3813</v>
      </c>
      <c r="CM823">
        <v>110</v>
      </c>
      <c r="CN823" s="1">
        <v>44835</v>
      </c>
      <c r="CP823"/>
      <c r="CQ823"/>
      <c r="CR823"/>
      <c r="CS823"/>
      <c r="CT823"/>
      <c r="CU823" s="23"/>
      <c r="CV823">
        <v>2</v>
      </c>
      <c r="CW823"/>
      <c r="CX823"/>
    </row>
    <row r="824" spans="1:102" x14ac:dyDescent="0.35">
      <c r="A824" t="s">
        <v>143</v>
      </c>
      <c r="B824" t="s">
        <v>390</v>
      </c>
      <c r="C824">
        <v>676071</v>
      </c>
      <c r="D824" t="s">
        <v>3814</v>
      </c>
      <c r="E824" t="s">
        <v>1920</v>
      </c>
      <c r="F824" t="s">
        <v>345</v>
      </c>
      <c r="G824" t="s">
        <v>168</v>
      </c>
      <c r="H824" t="s">
        <v>404</v>
      </c>
      <c r="I824">
        <v>59.1</v>
      </c>
      <c r="K824" t="s">
        <v>334</v>
      </c>
      <c r="L824" t="s">
        <v>339</v>
      </c>
      <c r="M824">
        <v>5</v>
      </c>
      <c r="N824">
        <v>2</v>
      </c>
      <c r="P824">
        <v>2</v>
      </c>
      <c r="Q824">
        <v>1</v>
      </c>
      <c r="R824">
        <v>2</v>
      </c>
      <c r="T824" s="8">
        <v>3.7997100000000001</v>
      </c>
      <c r="U824" s="8">
        <v>0.14401</v>
      </c>
      <c r="V824">
        <v>49.2</v>
      </c>
      <c r="W824" s="8">
        <v>1.5021100000000001</v>
      </c>
      <c r="X824" s="8">
        <v>1.64612</v>
      </c>
      <c r="Y824" s="8">
        <v>3.6950400000000001</v>
      </c>
      <c r="Z824" s="8">
        <v>0.26547999999999999</v>
      </c>
      <c r="AA824" s="8">
        <v>2.9510000000000002E-2</v>
      </c>
      <c r="AC824" s="8">
        <v>2.1535899999999999</v>
      </c>
      <c r="AE824">
        <v>6</v>
      </c>
      <c r="AF824">
        <v>0</v>
      </c>
      <c r="AI824" s="8">
        <v>1.9451499999999999</v>
      </c>
      <c r="AJ824" s="8">
        <v>0.7732</v>
      </c>
      <c r="AK824" s="8">
        <v>0.41216000000000003</v>
      </c>
      <c r="AL824" s="8">
        <v>3.1305200000000002</v>
      </c>
      <c r="AM824">
        <v>2.2583600000000001</v>
      </c>
      <c r="AN824">
        <v>1.43008</v>
      </c>
      <c r="AO824">
        <v>0.13272999999999999</v>
      </c>
      <c r="AP824">
        <v>3.83039</v>
      </c>
      <c r="AR824">
        <v>1</v>
      </c>
      <c r="AS824">
        <v>0</v>
      </c>
      <c r="AT824">
        <v>1</v>
      </c>
      <c r="AU824">
        <v>0</v>
      </c>
      <c r="AV824" s="4">
        <v>0</v>
      </c>
      <c r="AW824">
        <v>0</v>
      </c>
      <c r="AX824">
        <v>0</v>
      </c>
      <c r="AZ824" s="1">
        <v>44497</v>
      </c>
      <c r="BA824">
        <v>3</v>
      </c>
      <c r="BB824">
        <v>2</v>
      </c>
      <c r="BC824">
        <v>1</v>
      </c>
      <c r="BD824">
        <v>20</v>
      </c>
      <c r="BE824">
        <v>1</v>
      </c>
      <c r="BF824">
        <v>0</v>
      </c>
      <c r="BG824">
        <v>20</v>
      </c>
      <c r="BH824">
        <v>43684</v>
      </c>
      <c r="BI824">
        <v>2</v>
      </c>
      <c r="BJ824">
        <v>2</v>
      </c>
      <c r="BK824">
        <v>0</v>
      </c>
      <c r="BL824">
        <v>12</v>
      </c>
      <c r="BM824">
        <v>1</v>
      </c>
      <c r="BN824">
        <v>0</v>
      </c>
      <c r="BO824">
        <v>12</v>
      </c>
      <c r="BP824">
        <v>43264</v>
      </c>
      <c r="BQ824">
        <v>0</v>
      </c>
      <c r="BR824">
        <v>0</v>
      </c>
      <c r="BS824">
        <v>0</v>
      </c>
      <c r="BT824">
        <v>0</v>
      </c>
      <c r="BU824">
        <v>0</v>
      </c>
      <c r="BV824">
        <v>0</v>
      </c>
      <c r="BW824">
        <v>0</v>
      </c>
      <c r="BX824" s="8">
        <v>14</v>
      </c>
      <c r="BZ824" t="s">
        <v>739</v>
      </c>
      <c r="CA824" t="s">
        <v>3815</v>
      </c>
      <c r="CB824">
        <v>76642</v>
      </c>
      <c r="CC824">
        <v>758</v>
      </c>
      <c r="CD824">
        <v>2547293245</v>
      </c>
      <c r="CE824" t="s">
        <v>336</v>
      </c>
      <c r="CF824" t="s">
        <v>334</v>
      </c>
      <c r="CG824" s="1">
        <v>38556</v>
      </c>
      <c r="CH824" t="s">
        <v>334</v>
      </c>
      <c r="CI824" t="s">
        <v>334</v>
      </c>
      <c r="CJ824" t="s">
        <v>334</v>
      </c>
      <c r="CK824" t="s">
        <v>338</v>
      </c>
      <c r="CL824" t="s">
        <v>3816</v>
      </c>
      <c r="CM824">
        <v>90</v>
      </c>
      <c r="CN824" s="1">
        <v>44835</v>
      </c>
      <c r="CP824"/>
      <c r="CQ824"/>
      <c r="CR824"/>
      <c r="CS824"/>
      <c r="CT824"/>
      <c r="CU824" s="23"/>
      <c r="CV824"/>
      <c r="CW824"/>
      <c r="CX824"/>
    </row>
    <row r="825" spans="1:102" x14ac:dyDescent="0.35">
      <c r="A825" t="s">
        <v>143</v>
      </c>
      <c r="B825" t="s">
        <v>390</v>
      </c>
      <c r="C825">
        <v>676072</v>
      </c>
      <c r="D825" t="s">
        <v>3817</v>
      </c>
      <c r="E825" t="s">
        <v>3818</v>
      </c>
      <c r="F825" t="s">
        <v>397</v>
      </c>
      <c r="G825" t="s">
        <v>166</v>
      </c>
      <c r="H825" t="s">
        <v>364</v>
      </c>
      <c r="I825">
        <v>42.6</v>
      </c>
      <c r="K825" t="s">
        <v>334</v>
      </c>
      <c r="L825" t="s">
        <v>339</v>
      </c>
      <c r="M825">
        <v>1</v>
      </c>
      <c r="N825">
        <v>1</v>
      </c>
      <c r="P825">
        <v>1</v>
      </c>
      <c r="Q825">
        <v>1</v>
      </c>
      <c r="R825">
        <v>1</v>
      </c>
      <c r="T825" s="8"/>
      <c r="V825"/>
      <c r="W825" s="8"/>
      <c r="X825" s="8"/>
      <c r="Y825" s="8"/>
      <c r="Z825" s="8"/>
      <c r="AA825" s="8"/>
      <c r="AB825">
        <v>6</v>
      </c>
      <c r="AC825" s="8"/>
      <c r="AE825">
        <v>6</v>
      </c>
      <c r="AG825">
        <v>6</v>
      </c>
      <c r="AI825" s="8"/>
      <c r="AJ825" s="8"/>
      <c r="AK825" s="8"/>
      <c r="AL825" s="8"/>
      <c r="AR825">
        <v>0</v>
      </c>
      <c r="AS825">
        <v>1</v>
      </c>
      <c r="AT825">
        <v>1</v>
      </c>
      <c r="AU825">
        <v>0</v>
      </c>
      <c r="AV825" s="4">
        <v>0</v>
      </c>
      <c r="AW825">
        <v>0</v>
      </c>
      <c r="AX825">
        <v>0</v>
      </c>
      <c r="AZ825" s="1">
        <v>44685</v>
      </c>
      <c r="BA825">
        <v>4</v>
      </c>
      <c r="BB825">
        <v>3</v>
      </c>
      <c r="BC825">
        <v>1</v>
      </c>
      <c r="BD825">
        <v>40</v>
      </c>
      <c r="BE825">
        <v>1</v>
      </c>
      <c r="BF825">
        <v>0</v>
      </c>
      <c r="BG825">
        <v>40</v>
      </c>
      <c r="BH825">
        <v>44230</v>
      </c>
      <c r="BI825">
        <v>7</v>
      </c>
      <c r="BJ825">
        <v>7</v>
      </c>
      <c r="BK825">
        <v>0</v>
      </c>
      <c r="BL825">
        <v>44</v>
      </c>
      <c r="BM825">
        <v>1</v>
      </c>
      <c r="BN825">
        <v>0</v>
      </c>
      <c r="BO825">
        <v>44</v>
      </c>
      <c r="BP825">
        <v>43628</v>
      </c>
      <c r="BQ825">
        <v>2</v>
      </c>
      <c r="BR825">
        <v>1</v>
      </c>
      <c r="BS825">
        <v>1</v>
      </c>
      <c r="BT825">
        <v>36</v>
      </c>
      <c r="BU825">
        <v>1</v>
      </c>
      <c r="BV825">
        <v>0</v>
      </c>
      <c r="BW825">
        <v>36</v>
      </c>
      <c r="BX825" s="8">
        <v>40.667000000000002</v>
      </c>
      <c r="BZ825" t="s">
        <v>3819</v>
      </c>
      <c r="CA825" t="s">
        <v>3820</v>
      </c>
      <c r="CB825">
        <v>75939</v>
      </c>
      <c r="CC825">
        <v>850</v>
      </c>
      <c r="CD825">
        <v>9363982220</v>
      </c>
      <c r="CE825" t="s">
        <v>336</v>
      </c>
      <c r="CF825" t="s">
        <v>334</v>
      </c>
      <c r="CG825" s="1">
        <v>38626</v>
      </c>
      <c r="CH825" t="s">
        <v>334</v>
      </c>
      <c r="CI825" t="s">
        <v>334</v>
      </c>
      <c r="CJ825" t="s">
        <v>334</v>
      </c>
      <c r="CK825" t="s">
        <v>338</v>
      </c>
      <c r="CL825" t="s">
        <v>3821</v>
      </c>
      <c r="CM825">
        <v>86</v>
      </c>
      <c r="CN825" s="1">
        <v>44835</v>
      </c>
      <c r="CP825"/>
      <c r="CQ825"/>
      <c r="CR825">
        <v>12</v>
      </c>
      <c r="CS825"/>
      <c r="CT825"/>
      <c r="CU825" s="23"/>
      <c r="CV825"/>
      <c r="CW825">
        <v>6</v>
      </c>
      <c r="CX825">
        <v>6</v>
      </c>
    </row>
    <row r="826" spans="1:102" x14ac:dyDescent="0.35">
      <c r="A826" t="s">
        <v>143</v>
      </c>
      <c r="B826" t="s">
        <v>390</v>
      </c>
      <c r="C826">
        <v>676073</v>
      </c>
      <c r="D826" t="s">
        <v>3822</v>
      </c>
      <c r="E826" t="s">
        <v>1225</v>
      </c>
      <c r="F826" t="s">
        <v>1173</v>
      </c>
      <c r="G826" t="s">
        <v>166</v>
      </c>
      <c r="H826" t="s">
        <v>346</v>
      </c>
      <c r="I826">
        <v>79.099999999999994</v>
      </c>
      <c r="K826" t="s">
        <v>334</v>
      </c>
      <c r="L826" t="s">
        <v>339</v>
      </c>
      <c r="M826">
        <v>5</v>
      </c>
      <c r="N826">
        <v>1</v>
      </c>
      <c r="P826">
        <v>5</v>
      </c>
      <c r="Q826">
        <v>5</v>
      </c>
      <c r="R826">
        <v>3</v>
      </c>
      <c r="T826" s="8">
        <v>3.6086299999999998</v>
      </c>
      <c r="U826" s="8">
        <v>0.30086000000000002</v>
      </c>
      <c r="V826">
        <v>54.4</v>
      </c>
      <c r="W826" s="8">
        <v>1.2627299999999999</v>
      </c>
      <c r="X826" s="8">
        <v>1.56359</v>
      </c>
      <c r="Y826" s="8">
        <v>2.9378500000000001</v>
      </c>
      <c r="Z826" s="8">
        <v>0.19489000000000001</v>
      </c>
      <c r="AA826" s="8">
        <v>9.1609999999999997E-2</v>
      </c>
      <c r="AC826" s="8">
        <v>2.0450300000000001</v>
      </c>
      <c r="AD826">
        <v>57.1</v>
      </c>
      <c r="AF826">
        <v>0</v>
      </c>
      <c r="AI826" s="8">
        <v>2.1435</v>
      </c>
      <c r="AJ826" s="8">
        <v>0.83736999999999995</v>
      </c>
      <c r="AK826" s="8">
        <v>0.52536000000000005</v>
      </c>
      <c r="AL826" s="8">
        <v>3.50623</v>
      </c>
      <c r="AM826">
        <v>1.9460900000000001</v>
      </c>
      <c r="AN826">
        <v>1.11005</v>
      </c>
      <c r="AO826">
        <v>0.21754999999999999</v>
      </c>
      <c r="AP826">
        <v>3.24796</v>
      </c>
      <c r="AR826">
        <v>1</v>
      </c>
      <c r="AS826">
        <v>4</v>
      </c>
      <c r="AT826">
        <v>1</v>
      </c>
      <c r="AU826">
        <v>0</v>
      </c>
      <c r="AV826" s="4">
        <v>0</v>
      </c>
      <c r="AW826">
        <v>0</v>
      </c>
      <c r="AX826">
        <v>0</v>
      </c>
      <c r="AZ826" s="1">
        <v>44518</v>
      </c>
      <c r="BA826">
        <v>0</v>
      </c>
      <c r="BB826">
        <v>0</v>
      </c>
      <c r="BC826">
        <v>0</v>
      </c>
      <c r="BD826">
        <v>0</v>
      </c>
      <c r="BE826">
        <v>0</v>
      </c>
      <c r="BF826">
        <v>0</v>
      </c>
      <c r="BG826">
        <v>0</v>
      </c>
      <c r="BH826">
        <v>43845</v>
      </c>
      <c r="BI826">
        <v>4</v>
      </c>
      <c r="BJ826">
        <v>4</v>
      </c>
      <c r="BK826">
        <v>0</v>
      </c>
      <c r="BL826">
        <v>32</v>
      </c>
      <c r="BM826">
        <v>1</v>
      </c>
      <c r="BN826">
        <v>0</v>
      </c>
      <c r="BO826">
        <v>32</v>
      </c>
      <c r="BP826">
        <v>43476</v>
      </c>
      <c r="BQ826">
        <v>4</v>
      </c>
      <c r="BR826">
        <v>3</v>
      </c>
      <c r="BS826">
        <v>1</v>
      </c>
      <c r="BT826">
        <v>28</v>
      </c>
      <c r="BU826">
        <v>1</v>
      </c>
      <c r="BV826">
        <v>0</v>
      </c>
      <c r="BW826">
        <v>28</v>
      </c>
      <c r="BX826" s="8">
        <v>15.333</v>
      </c>
      <c r="BZ826" t="s">
        <v>989</v>
      </c>
      <c r="CA826" t="s">
        <v>3823</v>
      </c>
      <c r="CB826">
        <v>77459</v>
      </c>
      <c r="CC826">
        <v>530</v>
      </c>
      <c r="CD826">
        <v>2814999333</v>
      </c>
      <c r="CE826" t="s">
        <v>336</v>
      </c>
      <c r="CF826" t="s">
        <v>334</v>
      </c>
      <c r="CG826" s="1">
        <v>38658</v>
      </c>
      <c r="CH826" t="s">
        <v>334</v>
      </c>
      <c r="CI826" t="s">
        <v>334</v>
      </c>
      <c r="CJ826" t="s">
        <v>334</v>
      </c>
      <c r="CK826" t="s">
        <v>338</v>
      </c>
      <c r="CL826" t="s">
        <v>3824</v>
      </c>
      <c r="CM826">
        <v>125</v>
      </c>
      <c r="CN826" s="1">
        <v>44835</v>
      </c>
      <c r="CP826"/>
      <c r="CQ826"/>
      <c r="CR826"/>
      <c r="CS826"/>
      <c r="CT826"/>
      <c r="CU826" s="23"/>
      <c r="CV826"/>
      <c r="CW826"/>
      <c r="CX826"/>
    </row>
    <row r="827" spans="1:102" x14ac:dyDescent="0.35">
      <c r="A827" t="s">
        <v>143</v>
      </c>
      <c r="B827" t="s">
        <v>390</v>
      </c>
      <c r="C827">
        <v>676074</v>
      </c>
      <c r="D827" t="s">
        <v>3825</v>
      </c>
      <c r="E827" t="s">
        <v>3826</v>
      </c>
      <c r="F827" t="s">
        <v>562</v>
      </c>
      <c r="G827" t="s">
        <v>167</v>
      </c>
      <c r="H827" t="s">
        <v>380</v>
      </c>
      <c r="I827">
        <v>50</v>
      </c>
      <c r="K827" t="s">
        <v>334</v>
      </c>
      <c r="L827" t="s">
        <v>339</v>
      </c>
      <c r="M827">
        <v>4</v>
      </c>
      <c r="N827">
        <v>1</v>
      </c>
      <c r="P827">
        <v>4</v>
      </c>
      <c r="Q827">
        <v>3</v>
      </c>
      <c r="R827">
        <v>5</v>
      </c>
      <c r="T827" s="8">
        <v>3.1092200000000001</v>
      </c>
      <c r="U827" s="8">
        <v>0.46261999999999998</v>
      </c>
      <c r="V827"/>
      <c r="W827" s="8">
        <v>0.81096000000000001</v>
      </c>
      <c r="X827" s="8">
        <v>1.2735799999999999</v>
      </c>
      <c r="Y827" s="8">
        <v>2.4819100000000001</v>
      </c>
      <c r="Z827" s="8">
        <v>0.38279000000000002</v>
      </c>
      <c r="AA827" s="8">
        <v>8.0800000000000004E-3</v>
      </c>
      <c r="AB827">
        <v>6</v>
      </c>
      <c r="AC827" s="8">
        <v>1.8356399999999999</v>
      </c>
      <c r="AE827">
        <v>6</v>
      </c>
      <c r="AF827">
        <v>1</v>
      </c>
      <c r="AI827" s="8">
        <v>2.1521300000000001</v>
      </c>
      <c r="AJ827" s="8">
        <v>0.74705999999999995</v>
      </c>
      <c r="AK827" s="8">
        <v>0.39019999999999999</v>
      </c>
      <c r="AL827" s="8">
        <v>3.28939</v>
      </c>
      <c r="AM827">
        <v>1.7398199999999999</v>
      </c>
      <c r="AN827">
        <v>0.79908999999999997</v>
      </c>
      <c r="AO827">
        <v>0.45039000000000001</v>
      </c>
      <c r="AP827">
        <v>2.9829500000000002</v>
      </c>
      <c r="AR827">
        <v>0</v>
      </c>
      <c r="AS827">
        <v>0</v>
      </c>
      <c r="AT827">
        <v>0</v>
      </c>
      <c r="AU827">
        <v>2</v>
      </c>
      <c r="AV827" s="4">
        <v>1625</v>
      </c>
      <c r="AW827">
        <v>0</v>
      </c>
      <c r="AX827">
        <v>2</v>
      </c>
      <c r="AZ827" s="1">
        <v>43846</v>
      </c>
      <c r="BA827">
        <v>3</v>
      </c>
      <c r="BB827">
        <v>3</v>
      </c>
      <c r="BC827">
        <v>0</v>
      </c>
      <c r="BD827">
        <v>20</v>
      </c>
      <c r="BE827">
        <v>1</v>
      </c>
      <c r="BF827">
        <v>0</v>
      </c>
      <c r="BG827">
        <v>20</v>
      </c>
      <c r="BH827">
        <v>43418</v>
      </c>
      <c r="BI827">
        <v>2</v>
      </c>
      <c r="BJ827">
        <v>2</v>
      </c>
      <c r="BK827">
        <v>0</v>
      </c>
      <c r="BL827">
        <v>8</v>
      </c>
      <c r="BM827">
        <v>1</v>
      </c>
      <c r="BN827">
        <v>0</v>
      </c>
      <c r="BO827">
        <v>8</v>
      </c>
      <c r="BP827">
        <v>43027</v>
      </c>
      <c r="BQ827">
        <v>0</v>
      </c>
      <c r="BR827">
        <v>0</v>
      </c>
      <c r="BS827">
        <v>0</v>
      </c>
      <c r="BT827">
        <v>0</v>
      </c>
      <c r="BU827">
        <v>1</v>
      </c>
      <c r="BV827">
        <v>0</v>
      </c>
      <c r="BW827">
        <v>0</v>
      </c>
      <c r="BX827" s="8">
        <v>12.667</v>
      </c>
      <c r="BZ827" t="s">
        <v>3827</v>
      </c>
      <c r="CA827" t="s">
        <v>3828</v>
      </c>
      <c r="CB827">
        <v>76692</v>
      </c>
      <c r="CC827">
        <v>651</v>
      </c>
      <c r="CD827">
        <v>2546942233</v>
      </c>
      <c r="CE827" t="s">
        <v>336</v>
      </c>
      <c r="CF827" t="s">
        <v>334</v>
      </c>
      <c r="CG827" s="1">
        <v>38657</v>
      </c>
      <c r="CH827" t="s">
        <v>334</v>
      </c>
      <c r="CI827" t="s">
        <v>337</v>
      </c>
      <c r="CJ827" t="s">
        <v>334</v>
      </c>
      <c r="CK827" t="s">
        <v>338</v>
      </c>
      <c r="CL827" t="s">
        <v>3829</v>
      </c>
      <c r="CM827">
        <v>88</v>
      </c>
      <c r="CN827" s="1">
        <v>44835</v>
      </c>
      <c r="CP827"/>
      <c r="CQ827"/>
      <c r="CR827"/>
      <c r="CS827"/>
      <c r="CT827"/>
      <c r="CU827" s="23"/>
      <c r="CV827"/>
      <c r="CW827"/>
      <c r="CX827"/>
    </row>
    <row r="828" spans="1:102" x14ac:dyDescent="0.35">
      <c r="A828" t="s">
        <v>143</v>
      </c>
      <c r="B828" t="s">
        <v>390</v>
      </c>
      <c r="C828">
        <v>676077</v>
      </c>
      <c r="D828" t="s">
        <v>3830</v>
      </c>
      <c r="E828" t="s">
        <v>3831</v>
      </c>
      <c r="F828" t="s">
        <v>3832</v>
      </c>
      <c r="G828" t="s">
        <v>168</v>
      </c>
      <c r="H828" t="s">
        <v>404</v>
      </c>
      <c r="I828">
        <v>41.1</v>
      </c>
      <c r="K828" t="s">
        <v>334</v>
      </c>
      <c r="L828" t="s">
        <v>339</v>
      </c>
      <c r="M828">
        <v>2</v>
      </c>
      <c r="N828">
        <v>1</v>
      </c>
      <c r="P828">
        <v>2</v>
      </c>
      <c r="Q828">
        <v>2</v>
      </c>
      <c r="T828" s="8"/>
      <c r="V828">
        <v>28.1</v>
      </c>
      <c r="W828" s="8"/>
      <c r="X828" s="8"/>
      <c r="Y828" s="8"/>
      <c r="Z828" s="8"/>
      <c r="AA828" s="8"/>
      <c r="AC828" s="8"/>
      <c r="AE828">
        <v>6</v>
      </c>
      <c r="AF828">
        <v>0</v>
      </c>
      <c r="AI828" s="8"/>
      <c r="AJ828" s="8"/>
      <c r="AK828" s="8"/>
      <c r="AL828" s="8"/>
      <c r="AR828">
        <v>0</v>
      </c>
      <c r="AS828">
        <v>0</v>
      </c>
      <c r="AT828">
        <v>0</v>
      </c>
      <c r="AU828">
        <v>7</v>
      </c>
      <c r="AV828" s="4">
        <v>11464</v>
      </c>
      <c r="AW828">
        <v>0</v>
      </c>
      <c r="AX828">
        <v>7</v>
      </c>
      <c r="AZ828" s="1">
        <v>44784</v>
      </c>
      <c r="BA828">
        <v>2</v>
      </c>
      <c r="BB828">
        <v>2</v>
      </c>
      <c r="BC828">
        <v>0</v>
      </c>
      <c r="BD828">
        <v>12</v>
      </c>
      <c r="BE828">
        <v>1</v>
      </c>
      <c r="BF828">
        <v>0</v>
      </c>
      <c r="BG828">
        <v>12</v>
      </c>
      <c r="BH828">
        <v>44357</v>
      </c>
      <c r="BI828">
        <v>6</v>
      </c>
      <c r="BJ828">
        <v>6</v>
      </c>
      <c r="BK828">
        <v>0</v>
      </c>
      <c r="BL828">
        <v>88</v>
      </c>
      <c r="BM828">
        <v>1</v>
      </c>
      <c r="BN828">
        <v>0</v>
      </c>
      <c r="BO828">
        <v>88</v>
      </c>
      <c r="BP828">
        <v>43882</v>
      </c>
      <c r="BQ828">
        <v>4</v>
      </c>
      <c r="BR828">
        <v>4</v>
      </c>
      <c r="BS828">
        <v>0</v>
      </c>
      <c r="BT828">
        <v>28</v>
      </c>
      <c r="BU828">
        <v>1</v>
      </c>
      <c r="BV828">
        <v>0</v>
      </c>
      <c r="BW828">
        <v>28</v>
      </c>
      <c r="BX828" s="8">
        <v>40</v>
      </c>
      <c r="BZ828" t="s">
        <v>351</v>
      </c>
      <c r="CA828" t="s">
        <v>3833</v>
      </c>
      <c r="CB828">
        <v>79502</v>
      </c>
      <c r="CC828">
        <v>903</v>
      </c>
      <c r="CD828">
        <v>9409893526</v>
      </c>
      <c r="CE828" t="s">
        <v>336</v>
      </c>
      <c r="CF828" t="s">
        <v>337</v>
      </c>
      <c r="CG828" s="1">
        <v>38608</v>
      </c>
      <c r="CH828" t="s">
        <v>334</v>
      </c>
      <c r="CI828" t="s">
        <v>334</v>
      </c>
      <c r="CJ828" t="s">
        <v>334</v>
      </c>
      <c r="CK828" t="s">
        <v>338</v>
      </c>
      <c r="CL828" t="s">
        <v>3834</v>
      </c>
      <c r="CM828">
        <v>53</v>
      </c>
      <c r="CN828" s="1">
        <v>44835</v>
      </c>
      <c r="CP828"/>
      <c r="CQ828"/>
      <c r="CR828">
        <v>12</v>
      </c>
      <c r="CS828"/>
      <c r="CT828"/>
      <c r="CU828" s="23"/>
      <c r="CV828">
        <v>2</v>
      </c>
      <c r="CW828">
        <v>6</v>
      </c>
      <c r="CX828">
        <v>6</v>
      </c>
    </row>
    <row r="829" spans="1:102" x14ac:dyDescent="0.35">
      <c r="A829" t="s">
        <v>143</v>
      </c>
      <c r="B829" t="s">
        <v>390</v>
      </c>
      <c r="C829">
        <v>676079</v>
      </c>
      <c r="D829" t="s">
        <v>3835</v>
      </c>
      <c r="E829" t="s">
        <v>3836</v>
      </c>
      <c r="F829" t="s">
        <v>3837</v>
      </c>
      <c r="G829" t="s">
        <v>167</v>
      </c>
      <c r="H829" t="s">
        <v>350</v>
      </c>
      <c r="I829">
        <v>29.4</v>
      </c>
      <c r="K829" t="s">
        <v>334</v>
      </c>
      <c r="L829" t="s">
        <v>339</v>
      </c>
      <c r="M829">
        <v>4</v>
      </c>
      <c r="N829">
        <v>3</v>
      </c>
      <c r="P829">
        <v>2</v>
      </c>
      <c r="Q829">
        <v>2</v>
      </c>
      <c r="T829" s="8">
        <v>3.4045000000000001</v>
      </c>
      <c r="U829" s="8">
        <v>0.80583000000000005</v>
      </c>
      <c r="V829">
        <v>58.1</v>
      </c>
      <c r="W829" s="8">
        <v>0.85445000000000004</v>
      </c>
      <c r="X829" s="8">
        <v>1.66028</v>
      </c>
      <c r="Y829" s="8">
        <v>2.8130299999999999</v>
      </c>
      <c r="Z829" s="8">
        <v>0.54396999999999995</v>
      </c>
      <c r="AA829" s="8">
        <v>2.5610000000000001E-2</v>
      </c>
      <c r="AC829" s="8">
        <v>1.7442200000000001</v>
      </c>
      <c r="AD829">
        <v>50</v>
      </c>
      <c r="AF829">
        <v>0</v>
      </c>
      <c r="AI829" s="8">
        <v>1.89459</v>
      </c>
      <c r="AJ829" s="8">
        <v>0.74985000000000002</v>
      </c>
      <c r="AK829" s="8">
        <v>0.37622</v>
      </c>
      <c r="AL829" s="8">
        <v>3.02067</v>
      </c>
      <c r="AM829">
        <v>1.8778900000000001</v>
      </c>
      <c r="AN829">
        <v>0.83880999999999994</v>
      </c>
      <c r="AO829">
        <v>0.81367</v>
      </c>
      <c r="AP829">
        <v>3.5568</v>
      </c>
      <c r="AR829">
        <v>0</v>
      </c>
      <c r="AS829">
        <v>0</v>
      </c>
      <c r="AT829">
        <v>0</v>
      </c>
      <c r="AU829">
        <v>2</v>
      </c>
      <c r="AV829" s="4">
        <v>13000</v>
      </c>
      <c r="AW829">
        <v>0</v>
      </c>
      <c r="AX829">
        <v>2</v>
      </c>
      <c r="AZ829" s="1">
        <v>44804</v>
      </c>
      <c r="BA829">
        <v>2</v>
      </c>
      <c r="BB829">
        <v>1</v>
      </c>
      <c r="BC829">
        <v>1</v>
      </c>
      <c r="BD829">
        <v>8</v>
      </c>
      <c r="BE829">
        <v>0</v>
      </c>
      <c r="BF829">
        <v>0</v>
      </c>
      <c r="BG829">
        <v>8</v>
      </c>
      <c r="BH829">
        <v>44371</v>
      </c>
      <c r="BI829">
        <v>3</v>
      </c>
      <c r="BJ829">
        <v>3</v>
      </c>
      <c r="BK829">
        <v>0</v>
      </c>
      <c r="BL829">
        <v>32</v>
      </c>
      <c r="BM829">
        <v>1</v>
      </c>
      <c r="BN829">
        <v>0</v>
      </c>
      <c r="BO829">
        <v>32</v>
      </c>
      <c r="BP829">
        <v>43895</v>
      </c>
      <c r="BQ829">
        <v>8</v>
      </c>
      <c r="BR829">
        <v>8</v>
      </c>
      <c r="BS829">
        <v>0</v>
      </c>
      <c r="BT829">
        <v>88</v>
      </c>
      <c r="BU829">
        <v>1</v>
      </c>
      <c r="BV829">
        <v>0</v>
      </c>
      <c r="BW829">
        <v>88</v>
      </c>
      <c r="BX829" s="8">
        <v>29.332999999999998</v>
      </c>
      <c r="BZ829" t="s">
        <v>3838</v>
      </c>
      <c r="CA829" t="s">
        <v>3839</v>
      </c>
      <c r="CB829">
        <v>79347</v>
      </c>
      <c r="CC829">
        <v>80</v>
      </c>
      <c r="CD829">
        <v>8062727578</v>
      </c>
      <c r="CE829" t="s">
        <v>336</v>
      </c>
      <c r="CF829" t="s">
        <v>334</v>
      </c>
      <c r="CG829" s="1">
        <v>38688</v>
      </c>
      <c r="CH829" t="s">
        <v>334</v>
      </c>
      <c r="CI829" t="s">
        <v>334</v>
      </c>
      <c r="CJ829" t="s">
        <v>334</v>
      </c>
      <c r="CK829" t="s">
        <v>338</v>
      </c>
      <c r="CL829" t="s">
        <v>3840</v>
      </c>
      <c r="CM829">
        <v>74</v>
      </c>
      <c r="CN829" s="1">
        <v>44835</v>
      </c>
      <c r="CP829"/>
      <c r="CQ829"/>
      <c r="CR829"/>
      <c r="CS829"/>
      <c r="CT829"/>
      <c r="CU829" s="23"/>
      <c r="CV829">
        <v>2</v>
      </c>
      <c r="CW829"/>
      <c r="CX829"/>
    </row>
    <row r="830" spans="1:102" x14ac:dyDescent="0.35">
      <c r="A830" t="s">
        <v>143</v>
      </c>
      <c r="B830" t="s">
        <v>390</v>
      </c>
      <c r="C830">
        <v>676080</v>
      </c>
      <c r="D830" t="s">
        <v>3841</v>
      </c>
      <c r="E830" t="s">
        <v>535</v>
      </c>
      <c r="F830" t="s">
        <v>647</v>
      </c>
      <c r="G830" t="s">
        <v>167</v>
      </c>
      <c r="H830" t="s">
        <v>380</v>
      </c>
      <c r="I830">
        <v>65</v>
      </c>
      <c r="K830" t="s">
        <v>334</v>
      </c>
      <c r="L830" t="s">
        <v>335</v>
      </c>
      <c r="M830">
        <v>3</v>
      </c>
      <c r="N830">
        <v>1</v>
      </c>
      <c r="P830">
        <v>3</v>
      </c>
      <c r="Q830">
        <v>3</v>
      </c>
      <c r="R830">
        <v>3</v>
      </c>
      <c r="T830" s="8">
        <v>3.2089500000000002</v>
      </c>
      <c r="U830" s="8">
        <v>0.18987999999999999</v>
      </c>
      <c r="V830">
        <v>98.5</v>
      </c>
      <c r="W830" s="8">
        <v>1.07894</v>
      </c>
      <c r="X830" s="8">
        <v>1.26881</v>
      </c>
      <c r="Y830" s="8">
        <v>2.8444600000000002</v>
      </c>
      <c r="Z830" s="8">
        <v>0.19844999999999999</v>
      </c>
      <c r="AA830" s="8">
        <v>2.9090000000000001E-2</v>
      </c>
      <c r="AC830" s="8">
        <v>1.9401299999999999</v>
      </c>
      <c r="AD830">
        <v>100</v>
      </c>
      <c r="AF830">
        <v>1</v>
      </c>
      <c r="AI830" s="8">
        <v>2.0680499999999999</v>
      </c>
      <c r="AJ830" s="8">
        <v>0.68911</v>
      </c>
      <c r="AK830" s="8">
        <v>0.30969999999999998</v>
      </c>
      <c r="AL830" s="8">
        <v>3.0668600000000001</v>
      </c>
      <c r="AM830">
        <v>1.9136200000000001</v>
      </c>
      <c r="AN830">
        <v>1.1525399999999999</v>
      </c>
      <c r="AO830">
        <v>0.23291000000000001</v>
      </c>
      <c r="AP830">
        <v>3.302</v>
      </c>
      <c r="AR830">
        <v>0</v>
      </c>
      <c r="AS830">
        <v>3</v>
      </c>
      <c r="AT830">
        <v>0</v>
      </c>
      <c r="AU830">
        <v>2</v>
      </c>
      <c r="AV830" s="4">
        <v>1625</v>
      </c>
      <c r="AW830">
        <v>0</v>
      </c>
      <c r="AX830">
        <v>2</v>
      </c>
      <c r="AZ830" s="1">
        <v>43741</v>
      </c>
      <c r="BA830">
        <v>2</v>
      </c>
      <c r="BB830">
        <v>1</v>
      </c>
      <c r="BC830">
        <v>2</v>
      </c>
      <c r="BD830">
        <v>24</v>
      </c>
      <c r="BE830">
        <v>1</v>
      </c>
      <c r="BF830">
        <v>0</v>
      </c>
      <c r="BG830">
        <v>24</v>
      </c>
      <c r="BH830">
        <v>43419</v>
      </c>
      <c r="BI830">
        <v>5</v>
      </c>
      <c r="BJ830">
        <v>4</v>
      </c>
      <c r="BK830">
        <v>1</v>
      </c>
      <c r="BL830">
        <v>20</v>
      </c>
      <c r="BM830">
        <v>1</v>
      </c>
      <c r="BN830">
        <v>0</v>
      </c>
      <c r="BO830">
        <v>20</v>
      </c>
      <c r="BP830">
        <v>43083</v>
      </c>
      <c r="BQ830">
        <v>9</v>
      </c>
      <c r="BR830">
        <v>9</v>
      </c>
      <c r="BS830">
        <v>0</v>
      </c>
      <c r="BT830">
        <v>72</v>
      </c>
      <c r="BU830">
        <v>1</v>
      </c>
      <c r="BV830">
        <v>0</v>
      </c>
      <c r="BW830">
        <v>72</v>
      </c>
      <c r="BX830" s="8">
        <v>30.667000000000002</v>
      </c>
      <c r="BZ830" t="s">
        <v>3841</v>
      </c>
      <c r="CA830" t="s">
        <v>3842</v>
      </c>
      <c r="CB830">
        <v>76015</v>
      </c>
      <c r="CC830">
        <v>910</v>
      </c>
      <c r="CD830">
        <v>8174652222</v>
      </c>
      <c r="CE830" t="s">
        <v>336</v>
      </c>
      <c r="CF830" t="s">
        <v>334</v>
      </c>
      <c r="CG830" s="1">
        <v>38718</v>
      </c>
      <c r="CH830" t="s">
        <v>334</v>
      </c>
      <c r="CI830" t="s">
        <v>337</v>
      </c>
      <c r="CJ830" t="s">
        <v>334</v>
      </c>
      <c r="CK830" t="s">
        <v>338</v>
      </c>
      <c r="CL830" t="s">
        <v>3843</v>
      </c>
      <c r="CM830">
        <v>116</v>
      </c>
      <c r="CN830" s="1">
        <v>44835</v>
      </c>
      <c r="CP830"/>
      <c r="CQ830"/>
      <c r="CR830"/>
      <c r="CS830"/>
      <c r="CT830"/>
      <c r="CU830" s="23"/>
      <c r="CV830"/>
      <c r="CW830"/>
      <c r="CX830"/>
    </row>
    <row r="831" spans="1:102" x14ac:dyDescent="0.35">
      <c r="A831" t="s">
        <v>143</v>
      </c>
      <c r="B831" t="s">
        <v>390</v>
      </c>
      <c r="C831">
        <v>676081</v>
      </c>
      <c r="D831" t="s">
        <v>3844</v>
      </c>
      <c r="E831" t="s">
        <v>548</v>
      </c>
      <c r="F831" t="s">
        <v>450</v>
      </c>
      <c r="G831" t="s">
        <v>168</v>
      </c>
      <c r="H831" t="s">
        <v>404</v>
      </c>
      <c r="I831">
        <v>68.900000000000006</v>
      </c>
      <c r="K831" t="s">
        <v>334</v>
      </c>
      <c r="L831" t="s">
        <v>353</v>
      </c>
      <c r="M831">
        <v>3</v>
      </c>
      <c r="N831">
        <v>1</v>
      </c>
      <c r="P831">
        <v>5</v>
      </c>
      <c r="Q831">
        <v>5</v>
      </c>
      <c r="R831">
        <v>3</v>
      </c>
      <c r="T831" s="8">
        <v>3.5310999999999999</v>
      </c>
      <c r="U831" s="8">
        <v>0.23311999999999999</v>
      </c>
      <c r="V831">
        <v>59.2</v>
      </c>
      <c r="W831" s="8">
        <v>1.2379199999999999</v>
      </c>
      <c r="X831" s="8">
        <v>1.4710399999999999</v>
      </c>
      <c r="Y831" s="8">
        <v>2.9236599999999999</v>
      </c>
      <c r="Z831" s="8">
        <v>0.24315000000000001</v>
      </c>
      <c r="AA831" s="8">
        <v>0.10538</v>
      </c>
      <c r="AC831" s="8">
        <v>2.0600700000000001</v>
      </c>
      <c r="AD831">
        <v>75</v>
      </c>
      <c r="AF831">
        <v>0</v>
      </c>
      <c r="AI831" s="8">
        <v>2.1504799999999999</v>
      </c>
      <c r="AJ831" s="8">
        <v>0.86668999999999996</v>
      </c>
      <c r="AK831" s="8">
        <v>0.50739000000000001</v>
      </c>
      <c r="AL831" s="8">
        <v>3.5245500000000001</v>
      </c>
      <c r="AM831">
        <v>1.9540299999999999</v>
      </c>
      <c r="AN831">
        <v>1.0514300000000001</v>
      </c>
      <c r="AO831">
        <v>0.17454</v>
      </c>
      <c r="AP831">
        <v>3.16167</v>
      </c>
      <c r="AR831">
        <v>4</v>
      </c>
      <c r="AS831">
        <v>1</v>
      </c>
      <c r="AT831">
        <v>1</v>
      </c>
      <c r="AU831">
        <v>3</v>
      </c>
      <c r="AV831" s="4">
        <v>35650</v>
      </c>
      <c r="AW831">
        <v>0</v>
      </c>
      <c r="AX831">
        <v>3</v>
      </c>
      <c r="AZ831" s="1">
        <v>44755</v>
      </c>
      <c r="BA831">
        <v>4</v>
      </c>
      <c r="BB831">
        <v>3</v>
      </c>
      <c r="BC831">
        <v>1</v>
      </c>
      <c r="BD831">
        <v>44</v>
      </c>
      <c r="BE831">
        <v>1</v>
      </c>
      <c r="BF831">
        <v>0</v>
      </c>
      <c r="BG831">
        <v>44</v>
      </c>
      <c r="BH831">
        <v>44294</v>
      </c>
      <c r="BI831">
        <v>4</v>
      </c>
      <c r="BJ831">
        <v>3</v>
      </c>
      <c r="BK831">
        <v>1</v>
      </c>
      <c r="BL831">
        <v>48</v>
      </c>
      <c r="BM831">
        <v>1</v>
      </c>
      <c r="BN831">
        <v>0</v>
      </c>
      <c r="BO831">
        <v>48</v>
      </c>
      <c r="BP831">
        <v>43623</v>
      </c>
      <c r="BQ831">
        <v>3</v>
      </c>
      <c r="BR831">
        <v>1</v>
      </c>
      <c r="BS831">
        <v>2</v>
      </c>
      <c r="BT831">
        <v>16</v>
      </c>
      <c r="BU831">
        <v>1</v>
      </c>
      <c r="BV831">
        <v>0</v>
      </c>
      <c r="BW831">
        <v>16</v>
      </c>
      <c r="BX831" s="8">
        <v>40.667000000000002</v>
      </c>
      <c r="BZ831" t="s">
        <v>1141</v>
      </c>
      <c r="CA831" t="s">
        <v>3845</v>
      </c>
      <c r="CB831">
        <v>77049</v>
      </c>
      <c r="CC831">
        <v>610</v>
      </c>
      <c r="CD831">
        <v>2814576462</v>
      </c>
      <c r="CE831" t="s">
        <v>336</v>
      </c>
      <c r="CF831" t="s">
        <v>334</v>
      </c>
      <c r="CG831" s="1">
        <v>38701</v>
      </c>
      <c r="CH831" t="s">
        <v>334</v>
      </c>
      <c r="CI831" t="s">
        <v>334</v>
      </c>
      <c r="CJ831" t="s">
        <v>334</v>
      </c>
      <c r="CK831" t="s">
        <v>338</v>
      </c>
      <c r="CL831" t="s">
        <v>3846</v>
      </c>
      <c r="CM831">
        <v>125</v>
      </c>
      <c r="CN831" s="1">
        <v>44835</v>
      </c>
      <c r="CP831"/>
      <c r="CQ831"/>
      <c r="CR831"/>
      <c r="CS831"/>
      <c r="CT831"/>
      <c r="CU831" s="23"/>
      <c r="CV831"/>
      <c r="CW831"/>
      <c r="CX831"/>
    </row>
    <row r="832" spans="1:102" x14ac:dyDescent="0.35">
      <c r="A832" t="s">
        <v>143</v>
      </c>
      <c r="B832" t="s">
        <v>390</v>
      </c>
      <c r="C832">
        <v>676083</v>
      </c>
      <c r="D832" t="s">
        <v>3847</v>
      </c>
      <c r="E832" t="s">
        <v>521</v>
      </c>
      <c r="F832" t="s">
        <v>595</v>
      </c>
      <c r="G832" t="s">
        <v>166</v>
      </c>
      <c r="H832" t="s">
        <v>333</v>
      </c>
      <c r="I832">
        <v>79.400000000000006</v>
      </c>
      <c r="K832" t="s">
        <v>334</v>
      </c>
      <c r="L832" t="s">
        <v>335</v>
      </c>
      <c r="M832">
        <v>2</v>
      </c>
      <c r="N832">
        <v>1</v>
      </c>
      <c r="P832">
        <v>3</v>
      </c>
      <c r="Q832">
        <v>4</v>
      </c>
      <c r="R832">
        <v>3</v>
      </c>
      <c r="T832" s="8">
        <v>3.0298099999999999</v>
      </c>
      <c r="U832" s="8">
        <v>0.28938000000000003</v>
      </c>
      <c r="V832"/>
      <c r="W832" s="8">
        <v>0.78586</v>
      </c>
      <c r="X832" s="8">
        <v>1.07524</v>
      </c>
      <c r="Y832" s="8">
        <v>2.6725500000000002</v>
      </c>
      <c r="Z832" s="8">
        <v>0.20588000000000001</v>
      </c>
      <c r="AA832" s="8">
        <v>8.6730000000000002E-2</v>
      </c>
      <c r="AB832">
        <v>6</v>
      </c>
      <c r="AC832" s="8">
        <v>1.9545699999999999</v>
      </c>
      <c r="AE832">
        <v>6</v>
      </c>
      <c r="AG832">
        <v>6</v>
      </c>
      <c r="AI832" s="8">
        <v>2.25136</v>
      </c>
      <c r="AJ832" s="8">
        <v>0.83084999999999998</v>
      </c>
      <c r="AK832" s="8">
        <v>0.44037999999999999</v>
      </c>
      <c r="AL832" s="8">
        <v>3.5225900000000001</v>
      </c>
      <c r="AM832">
        <v>1.7708900000000001</v>
      </c>
      <c r="AN832">
        <v>0.69625999999999999</v>
      </c>
      <c r="AO832">
        <v>0.24962999999999999</v>
      </c>
      <c r="AP832">
        <v>2.7143299999999999</v>
      </c>
      <c r="AR832">
        <v>2</v>
      </c>
      <c r="AS832">
        <v>4</v>
      </c>
      <c r="AT832">
        <v>2</v>
      </c>
      <c r="AU832">
        <v>1</v>
      </c>
      <c r="AV832" s="4">
        <v>650</v>
      </c>
      <c r="AW832">
        <v>0</v>
      </c>
      <c r="AX832">
        <v>1</v>
      </c>
      <c r="AZ832" s="1">
        <v>44579</v>
      </c>
      <c r="BA832">
        <v>1</v>
      </c>
      <c r="BB832">
        <v>1</v>
      </c>
      <c r="BC832">
        <v>0</v>
      </c>
      <c r="BD832">
        <v>4</v>
      </c>
      <c r="BE832">
        <v>1</v>
      </c>
      <c r="BF832">
        <v>0</v>
      </c>
      <c r="BG832">
        <v>4</v>
      </c>
      <c r="BH832">
        <v>43804</v>
      </c>
      <c r="BI832">
        <v>14</v>
      </c>
      <c r="BJ832">
        <v>6</v>
      </c>
      <c r="BK832">
        <v>8</v>
      </c>
      <c r="BL832">
        <v>68</v>
      </c>
      <c r="BM832">
        <v>1</v>
      </c>
      <c r="BN832">
        <v>0</v>
      </c>
      <c r="BO832">
        <v>68</v>
      </c>
      <c r="BP832">
        <v>43391</v>
      </c>
      <c r="BQ832">
        <v>14</v>
      </c>
      <c r="BR832">
        <v>9</v>
      </c>
      <c r="BS832">
        <v>5</v>
      </c>
      <c r="BT832">
        <v>112</v>
      </c>
      <c r="BU832">
        <v>1</v>
      </c>
      <c r="BV832">
        <v>0</v>
      </c>
      <c r="BW832">
        <v>112</v>
      </c>
      <c r="BX832" s="8">
        <v>43.332999999999998</v>
      </c>
      <c r="BZ832" t="s">
        <v>791</v>
      </c>
      <c r="CA832" t="s">
        <v>3848</v>
      </c>
      <c r="CB832">
        <v>78520</v>
      </c>
      <c r="CC832">
        <v>240</v>
      </c>
      <c r="CD832">
        <v>9563502252</v>
      </c>
      <c r="CE832" t="s">
        <v>336</v>
      </c>
      <c r="CF832" t="s">
        <v>334</v>
      </c>
      <c r="CG832" s="1">
        <v>38695</v>
      </c>
      <c r="CH832" t="s">
        <v>334</v>
      </c>
      <c r="CI832" t="s">
        <v>334</v>
      </c>
      <c r="CJ832" t="s">
        <v>337</v>
      </c>
      <c r="CK832" t="s">
        <v>338</v>
      </c>
      <c r="CL832" t="s">
        <v>3849</v>
      </c>
      <c r="CM832">
        <v>120</v>
      </c>
      <c r="CN832" s="1">
        <v>44835</v>
      </c>
      <c r="CP832"/>
      <c r="CQ832"/>
      <c r="CR832"/>
      <c r="CS832"/>
      <c r="CT832"/>
      <c r="CU832" s="23"/>
      <c r="CV832"/>
      <c r="CW832"/>
      <c r="CX832"/>
    </row>
    <row r="833" spans="1:102" x14ac:dyDescent="0.35">
      <c r="A833" t="s">
        <v>143</v>
      </c>
      <c r="B833" t="s">
        <v>390</v>
      </c>
      <c r="C833">
        <v>676085</v>
      </c>
      <c r="D833" t="s">
        <v>3850</v>
      </c>
      <c r="E833" t="s">
        <v>705</v>
      </c>
      <c r="F833" t="s">
        <v>594</v>
      </c>
      <c r="G833" t="s">
        <v>167</v>
      </c>
      <c r="H833" t="s">
        <v>350</v>
      </c>
      <c r="I833">
        <v>29.5</v>
      </c>
      <c r="K833" t="s">
        <v>334</v>
      </c>
      <c r="L833" t="s">
        <v>353</v>
      </c>
      <c r="M833">
        <v>5</v>
      </c>
      <c r="N833">
        <v>5</v>
      </c>
      <c r="P833">
        <v>5</v>
      </c>
      <c r="R833">
        <v>5</v>
      </c>
      <c r="T833" s="8">
        <v>6.3112599999999999</v>
      </c>
      <c r="U833" s="8">
        <v>1.1238900000000001</v>
      </c>
      <c r="V833">
        <v>27.5</v>
      </c>
      <c r="W833" s="8">
        <v>2.2237100000000001</v>
      </c>
      <c r="X833" s="8">
        <v>3.3475899999999998</v>
      </c>
      <c r="Y833" s="8">
        <v>5.3578000000000001</v>
      </c>
      <c r="Z833" s="8">
        <v>0.73765000000000003</v>
      </c>
      <c r="AA833" s="8">
        <v>0.19511999999999999</v>
      </c>
      <c r="AC833" s="8">
        <v>2.96366</v>
      </c>
      <c r="AE833">
        <v>6</v>
      </c>
      <c r="AF833">
        <v>0</v>
      </c>
      <c r="AI833" s="8">
        <v>2.0430899999999999</v>
      </c>
      <c r="AJ833" s="8">
        <v>0.87619999999999998</v>
      </c>
      <c r="AK833" s="8">
        <v>0.64588000000000001</v>
      </c>
      <c r="AL833" s="8">
        <v>3.5651700000000002</v>
      </c>
      <c r="AM833">
        <v>2.9588800000000002</v>
      </c>
      <c r="AN833">
        <v>1.8682000000000001</v>
      </c>
      <c r="AO833">
        <v>0.66103000000000001</v>
      </c>
      <c r="AP833">
        <v>5.5865600000000004</v>
      </c>
      <c r="AR833">
        <v>2</v>
      </c>
      <c r="AS833">
        <v>1</v>
      </c>
      <c r="AT833">
        <v>4</v>
      </c>
      <c r="AU833">
        <v>3</v>
      </c>
      <c r="AV833" s="4">
        <v>31398.880000000001</v>
      </c>
      <c r="AW833">
        <v>0</v>
      </c>
      <c r="AX833">
        <v>3</v>
      </c>
      <c r="AZ833" s="1">
        <v>44616</v>
      </c>
      <c r="BA833">
        <v>4</v>
      </c>
      <c r="BB833">
        <v>4</v>
      </c>
      <c r="BC833">
        <v>0</v>
      </c>
      <c r="BD833">
        <v>32</v>
      </c>
      <c r="BE833">
        <v>1</v>
      </c>
      <c r="BF833">
        <v>0</v>
      </c>
      <c r="BG833">
        <v>32</v>
      </c>
      <c r="BH833">
        <v>43844</v>
      </c>
      <c r="BI833">
        <v>16</v>
      </c>
      <c r="BJ833">
        <v>12</v>
      </c>
      <c r="BK833">
        <v>4</v>
      </c>
      <c r="BL833">
        <v>88</v>
      </c>
      <c r="BM833">
        <v>1</v>
      </c>
      <c r="BN833">
        <v>0</v>
      </c>
      <c r="BO833">
        <v>88</v>
      </c>
      <c r="BP833">
        <v>43452</v>
      </c>
      <c r="BQ833">
        <v>3</v>
      </c>
      <c r="BR833">
        <v>3</v>
      </c>
      <c r="BS833">
        <v>0</v>
      </c>
      <c r="BT833">
        <v>24</v>
      </c>
      <c r="BU833">
        <v>1</v>
      </c>
      <c r="BV833">
        <v>0</v>
      </c>
      <c r="BW833">
        <v>24</v>
      </c>
      <c r="BX833" s="8">
        <v>49.332999999999998</v>
      </c>
      <c r="BZ833" t="s">
        <v>3851</v>
      </c>
      <c r="CA833" t="s">
        <v>3852</v>
      </c>
      <c r="CB833">
        <v>79106</v>
      </c>
      <c r="CC833">
        <v>860</v>
      </c>
      <c r="CD833">
        <v>8064574700</v>
      </c>
      <c r="CE833" t="s">
        <v>336</v>
      </c>
      <c r="CF833" t="s">
        <v>334</v>
      </c>
      <c r="CG833" s="1">
        <v>38749</v>
      </c>
      <c r="CH833" t="s">
        <v>334</v>
      </c>
      <c r="CI833" t="s">
        <v>334</v>
      </c>
      <c r="CJ833" t="s">
        <v>334</v>
      </c>
      <c r="CK833" t="s">
        <v>338</v>
      </c>
      <c r="CL833" t="s">
        <v>3853</v>
      </c>
      <c r="CM833">
        <v>60</v>
      </c>
      <c r="CN833" s="1">
        <v>44835</v>
      </c>
      <c r="CP833"/>
      <c r="CQ833"/>
      <c r="CR833"/>
      <c r="CS833"/>
      <c r="CT833"/>
      <c r="CU833" s="23">
        <v>2</v>
      </c>
      <c r="CV833"/>
      <c r="CW833"/>
      <c r="CX833"/>
    </row>
    <row r="834" spans="1:102" x14ac:dyDescent="0.35">
      <c r="A834" t="s">
        <v>143</v>
      </c>
      <c r="B834" t="s">
        <v>390</v>
      </c>
      <c r="C834">
        <v>676086</v>
      </c>
      <c r="D834" t="s">
        <v>3854</v>
      </c>
      <c r="E834" t="s">
        <v>2321</v>
      </c>
      <c r="F834" t="s">
        <v>500</v>
      </c>
      <c r="G834" t="s">
        <v>166</v>
      </c>
      <c r="H834" t="s">
        <v>346</v>
      </c>
      <c r="I834">
        <v>44.9</v>
      </c>
      <c r="K834" t="s">
        <v>334</v>
      </c>
      <c r="L834" t="s">
        <v>339</v>
      </c>
      <c r="M834">
        <v>5</v>
      </c>
      <c r="N834">
        <v>2</v>
      </c>
      <c r="P834">
        <v>5</v>
      </c>
      <c r="Q834">
        <v>5</v>
      </c>
      <c r="T834" s="8">
        <v>3.1263899999999998</v>
      </c>
      <c r="U834" s="8">
        <v>0.47502</v>
      </c>
      <c r="V834">
        <v>34.299999999999997</v>
      </c>
      <c r="W834" s="8">
        <v>0.71031</v>
      </c>
      <c r="X834" s="8">
        <v>1.1853400000000001</v>
      </c>
      <c r="Y834" s="8">
        <v>2.3598699999999999</v>
      </c>
      <c r="Z834" s="8">
        <v>0.49058000000000002</v>
      </c>
      <c r="AA834" s="8">
        <v>4.1419999999999998E-2</v>
      </c>
      <c r="AC834" s="8">
        <v>1.9410499999999999</v>
      </c>
      <c r="AE834">
        <v>6</v>
      </c>
      <c r="AF834">
        <v>0</v>
      </c>
      <c r="AI834" s="8">
        <v>1.94234</v>
      </c>
      <c r="AJ834" s="8">
        <v>0.78264999999999996</v>
      </c>
      <c r="AK834" s="8">
        <v>0.40573999999999999</v>
      </c>
      <c r="AL834" s="8">
        <v>3.1307299999999998</v>
      </c>
      <c r="AM834">
        <v>2.03844</v>
      </c>
      <c r="AN834">
        <v>0.66808000000000001</v>
      </c>
      <c r="AO834">
        <v>0.44474999999999998</v>
      </c>
      <c r="AP834">
        <v>3.1514199999999999</v>
      </c>
      <c r="AR834">
        <v>0</v>
      </c>
      <c r="AS834">
        <v>0</v>
      </c>
      <c r="AT834">
        <v>0</v>
      </c>
      <c r="AU834">
        <v>2</v>
      </c>
      <c r="AV834" s="4">
        <v>1625</v>
      </c>
      <c r="AW834">
        <v>0</v>
      </c>
      <c r="AX834">
        <v>2</v>
      </c>
      <c r="AZ834" s="1">
        <v>44449</v>
      </c>
      <c r="BA834">
        <v>3</v>
      </c>
      <c r="BB834">
        <v>3</v>
      </c>
      <c r="BC834">
        <v>0</v>
      </c>
      <c r="BD834">
        <v>24</v>
      </c>
      <c r="BE834">
        <v>1</v>
      </c>
      <c r="BF834">
        <v>0</v>
      </c>
      <c r="BG834">
        <v>24</v>
      </c>
      <c r="BH834">
        <v>43628</v>
      </c>
      <c r="BI834">
        <v>3</v>
      </c>
      <c r="BJ834">
        <v>3</v>
      </c>
      <c r="BK834">
        <v>0</v>
      </c>
      <c r="BL834">
        <v>16</v>
      </c>
      <c r="BM834">
        <v>1</v>
      </c>
      <c r="BN834">
        <v>0</v>
      </c>
      <c r="BO834">
        <v>16</v>
      </c>
      <c r="BP834">
        <v>43272</v>
      </c>
      <c r="BQ834">
        <v>6</v>
      </c>
      <c r="BR834">
        <v>6</v>
      </c>
      <c r="BS834">
        <v>0</v>
      </c>
      <c r="BT834">
        <v>40</v>
      </c>
      <c r="BU834">
        <v>1</v>
      </c>
      <c r="BV834">
        <v>0</v>
      </c>
      <c r="BW834">
        <v>40</v>
      </c>
      <c r="BX834" s="8">
        <v>24</v>
      </c>
      <c r="BZ834" t="s">
        <v>1440</v>
      </c>
      <c r="CA834" t="s">
        <v>3855</v>
      </c>
      <c r="CB834">
        <v>76844</v>
      </c>
      <c r="CC834">
        <v>796</v>
      </c>
      <c r="CD834">
        <v>3256482258</v>
      </c>
      <c r="CE834" t="s">
        <v>336</v>
      </c>
      <c r="CF834" t="s">
        <v>334</v>
      </c>
      <c r="CG834" s="1">
        <v>38723</v>
      </c>
      <c r="CH834" t="s">
        <v>334</v>
      </c>
      <c r="CI834" t="s">
        <v>334</v>
      </c>
      <c r="CJ834" t="s">
        <v>334</v>
      </c>
      <c r="CK834" t="s">
        <v>338</v>
      </c>
      <c r="CL834" t="s">
        <v>3856</v>
      </c>
      <c r="CM834">
        <v>94</v>
      </c>
      <c r="CN834" s="1">
        <v>44835</v>
      </c>
      <c r="CP834"/>
      <c r="CQ834"/>
      <c r="CR834"/>
      <c r="CS834"/>
      <c r="CT834"/>
      <c r="CU834" s="23"/>
      <c r="CV834">
        <v>2</v>
      </c>
      <c r="CW834"/>
      <c r="CX834"/>
    </row>
    <row r="835" spans="1:102" x14ac:dyDescent="0.35">
      <c r="A835" t="s">
        <v>143</v>
      </c>
      <c r="B835" t="s">
        <v>390</v>
      </c>
      <c r="C835">
        <v>676087</v>
      </c>
      <c r="D835" t="s">
        <v>3857</v>
      </c>
      <c r="E835" t="s">
        <v>825</v>
      </c>
      <c r="F835" t="s">
        <v>826</v>
      </c>
      <c r="G835" t="s">
        <v>166</v>
      </c>
      <c r="H835" t="s">
        <v>346</v>
      </c>
      <c r="I835">
        <v>69</v>
      </c>
      <c r="K835" t="s">
        <v>334</v>
      </c>
      <c r="L835" t="s">
        <v>339</v>
      </c>
      <c r="M835">
        <v>3</v>
      </c>
      <c r="N835">
        <v>1</v>
      </c>
      <c r="P835">
        <v>4</v>
      </c>
      <c r="Q835">
        <v>5</v>
      </c>
      <c r="R835">
        <v>4</v>
      </c>
      <c r="T835" s="8">
        <v>3.4763000000000002</v>
      </c>
      <c r="U835" s="8">
        <v>0.24865000000000001</v>
      </c>
      <c r="V835">
        <v>56.4</v>
      </c>
      <c r="W835" s="8">
        <v>1.2052400000000001</v>
      </c>
      <c r="X835" s="8">
        <v>1.4538899999999999</v>
      </c>
      <c r="Y835" s="8">
        <v>2.9475799999999999</v>
      </c>
      <c r="Z835" s="8">
        <v>0.28724</v>
      </c>
      <c r="AA835" s="8">
        <v>7.2840000000000002E-2</v>
      </c>
      <c r="AC835" s="8">
        <v>2.0224099999999998</v>
      </c>
      <c r="AD835">
        <v>62.5</v>
      </c>
      <c r="AF835">
        <v>0</v>
      </c>
      <c r="AI835" s="8">
        <v>2.1401500000000002</v>
      </c>
      <c r="AJ835" s="8">
        <v>0.84845999999999999</v>
      </c>
      <c r="AK835" s="8">
        <v>0.45205000000000001</v>
      </c>
      <c r="AL835" s="8">
        <v>3.4406599999999998</v>
      </c>
      <c r="AM835">
        <v>1.92757</v>
      </c>
      <c r="AN835">
        <v>1.04566</v>
      </c>
      <c r="AO835">
        <v>0.20895</v>
      </c>
      <c r="AP835">
        <v>3.1884800000000002</v>
      </c>
      <c r="AR835">
        <v>2</v>
      </c>
      <c r="AS835">
        <v>4</v>
      </c>
      <c r="AT835">
        <v>1</v>
      </c>
      <c r="AU835">
        <v>1</v>
      </c>
      <c r="AV835" s="4">
        <v>650</v>
      </c>
      <c r="AW835">
        <v>0</v>
      </c>
      <c r="AX835">
        <v>1</v>
      </c>
      <c r="AZ835" s="1">
        <v>44567</v>
      </c>
      <c r="BA835">
        <v>1</v>
      </c>
      <c r="BB835">
        <v>1</v>
      </c>
      <c r="BC835">
        <v>0</v>
      </c>
      <c r="BD835">
        <v>8</v>
      </c>
      <c r="BE835">
        <v>1</v>
      </c>
      <c r="BF835">
        <v>0</v>
      </c>
      <c r="BG835">
        <v>8</v>
      </c>
      <c r="BH835">
        <v>43867</v>
      </c>
      <c r="BI835">
        <v>4</v>
      </c>
      <c r="BJ835">
        <v>3</v>
      </c>
      <c r="BK835">
        <v>1</v>
      </c>
      <c r="BL835">
        <v>28</v>
      </c>
      <c r="BM835">
        <v>1</v>
      </c>
      <c r="BN835">
        <v>0</v>
      </c>
      <c r="BO835">
        <v>28</v>
      </c>
      <c r="BP835">
        <v>43497</v>
      </c>
      <c r="BQ835">
        <v>9</v>
      </c>
      <c r="BR835">
        <v>8</v>
      </c>
      <c r="BS835">
        <v>1</v>
      </c>
      <c r="BT835">
        <v>72</v>
      </c>
      <c r="BU835">
        <v>1</v>
      </c>
      <c r="BV835">
        <v>0</v>
      </c>
      <c r="BW835">
        <v>72</v>
      </c>
      <c r="BX835" s="8">
        <v>25.332999999999998</v>
      </c>
      <c r="BZ835" t="s">
        <v>989</v>
      </c>
      <c r="CA835" t="s">
        <v>3858</v>
      </c>
      <c r="CB835">
        <v>78414</v>
      </c>
      <c r="CC835">
        <v>830</v>
      </c>
      <c r="CD835">
        <v>3619938500</v>
      </c>
      <c r="CE835" t="s">
        <v>336</v>
      </c>
      <c r="CF835" t="s">
        <v>334</v>
      </c>
      <c r="CG835" s="1">
        <v>38749</v>
      </c>
      <c r="CH835" t="s">
        <v>334</v>
      </c>
      <c r="CI835" t="s">
        <v>334</v>
      </c>
      <c r="CJ835" t="s">
        <v>334</v>
      </c>
      <c r="CK835" t="s">
        <v>338</v>
      </c>
      <c r="CL835" t="s">
        <v>3859</v>
      </c>
      <c r="CM835">
        <v>72</v>
      </c>
      <c r="CN835" s="1">
        <v>44835</v>
      </c>
      <c r="CP835"/>
      <c r="CQ835"/>
      <c r="CR835"/>
      <c r="CS835"/>
      <c r="CT835"/>
      <c r="CU835" s="23"/>
      <c r="CV835"/>
      <c r="CW835"/>
      <c r="CX835"/>
    </row>
    <row r="836" spans="1:102" x14ac:dyDescent="0.35">
      <c r="A836" t="s">
        <v>143</v>
      </c>
      <c r="B836" t="s">
        <v>390</v>
      </c>
      <c r="C836">
        <v>676089</v>
      </c>
      <c r="D836" t="s">
        <v>3860</v>
      </c>
      <c r="E836" t="s">
        <v>555</v>
      </c>
      <c r="F836" t="s">
        <v>3861</v>
      </c>
      <c r="G836" t="s">
        <v>166</v>
      </c>
      <c r="H836" t="s">
        <v>346</v>
      </c>
      <c r="I836">
        <v>57.8</v>
      </c>
      <c r="K836" t="s">
        <v>334</v>
      </c>
      <c r="L836" t="s">
        <v>339</v>
      </c>
      <c r="M836">
        <v>2</v>
      </c>
      <c r="N836">
        <v>2</v>
      </c>
      <c r="P836">
        <v>4</v>
      </c>
      <c r="Q836">
        <v>1</v>
      </c>
      <c r="R836">
        <v>5</v>
      </c>
      <c r="T836" s="8">
        <v>3.7343899999999999</v>
      </c>
      <c r="U836" s="8">
        <v>0.11197</v>
      </c>
      <c r="V836">
        <v>66</v>
      </c>
      <c r="W836" s="8">
        <v>1.19035</v>
      </c>
      <c r="X836" s="8">
        <v>1.3023100000000001</v>
      </c>
      <c r="Y836" s="8">
        <v>3.3023099999999999</v>
      </c>
      <c r="Z836" s="8">
        <v>0.14682000000000001</v>
      </c>
      <c r="AA836" s="8">
        <v>1.329E-2</v>
      </c>
      <c r="AC836" s="8">
        <v>2.43208</v>
      </c>
      <c r="AD836">
        <v>80</v>
      </c>
      <c r="AF836">
        <v>0</v>
      </c>
      <c r="AI836" s="8">
        <v>1.82819</v>
      </c>
      <c r="AJ836" s="8">
        <v>0.74275000000000002</v>
      </c>
      <c r="AK836" s="8">
        <v>0.38503999999999999</v>
      </c>
      <c r="AL836" s="8">
        <v>2.9559799999999998</v>
      </c>
      <c r="AM836">
        <v>2.7135699999999998</v>
      </c>
      <c r="AN836">
        <v>1.1797299999999999</v>
      </c>
      <c r="AO836">
        <v>0.11047</v>
      </c>
      <c r="AP836">
        <v>3.9868299999999999</v>
      </c>
      <c r="AR836">
        <v>1</v>
      </c>
      <c r="AS836">
        <v>9</v>
      </c>
      <c r="AT836">
        <v>6</v>
      </c>
      <c r="AU836">
        <v>1</v>
      </c>
      <c r="AV836" s="4">
        <v>20780</v>
      </c>
      <c r="AW836">
        <v>1</v>
      </c>
      <c r="AX836">
        <v>2</v>
      </c>
      <c r="AZ836" s="1">
        <v>44518</v>
      </c>
      <c r="BA836">
        <v>7</v>
      </c>
      <c r="BB836">
        <v>4</v>
      </c>
      <c r="BC836">
        <v>2</v>
      </c>
      <c r="BD836">
        <v>32</v>
      </c>
      <c r="BE836">
        <v>1</v>
      </c>
      <c r="BF836">
        <v>0</v>
      </c>
      <c r="BG836">
        <v>32</v>
      </c>
      <c r="BH836">
        <v>43663</v>
      </c>
      <c r="BI836">
        <v>11</v>
      </c>
      <c r="BJ836">
        <v>6</v>
      </c>
      <c r="BK836">
        <v>5</v>
      </c>
      <c r="BL836">
        <v>175</v>
      </c>
      <c r="BM836">
        <v>1</v>
      </c>
      <c r="BN836">
        <v>0</v>
      </c>
      <c r="BO836">
        <v>175</v>
      </c>
      <c r="BP836">
        <v>43334</v>
      </c>
      <c r="BQ836">
        <v>5</v>
      </c>
      <c r="BR836">
        <v>4</v>
      </c>
      <c r="BS836">
        <v>1</v>
      </c>
      <c r="BT836">
        <v>32</v>
      </c>
      <c r="BU836">
        <v>1</v>
      </c>
      <c r="BV836">
        <v>0</v>
      </c>
      <c r="BW836">
        <v>32</v>
      </c>
      <c r="BX836" s="8">
        <v>79.667000000000002</v>
      </c>
      <c r="BZ836" t="s">
        <v>3862</v>
      </c>
      <c r="CA836" t="s">
        <v>3863</v>
      </c>
      <c r="CB836">
        <v>76520</v>
      </c>
      <c r="CC836">
        <v>795</v>
      </c>
      <c r="CD836">
        <v>2546974985</v>
      </c>
      <c r="CE836" t="s">
        <v>336</v>
      </c>
      <c r="CF836" t="s">
        <v>334</v>
      </c>
      <c r="CG836" s="1">
        <v>38777</v>
      </c>
      <c r="CH836" t="s">
        <v>334</v>
      </c>
      <c r="CI836" t="s">
        <v>334</v>
      </c>
      <c r="CJ836" t="s">
        <v>334</v>
      </c>
      <c r="CK836" t="s">
        <v>338</v>
      </c>
      <c r="CL836" t="s">
        <v>3864</v>
      </c>
      <c r="CM836">
        <v>105</v>
      </c>
      <c r="CN836" s="1">
        <v>44835</v>
      </c>
      <c r="CP836"/>
      <c r="CQ836"/>
      <c r="CR836"/>
      <c r="CS836"/>
      <c r="CT836"/>
      <c r="CU836" s="23"/>
      <c r="CV836"/>
      <c r="CW836"/>
      <c r="CX836"/>
    </row>
    <row r="837" spans="1:102" x14ac:dyDescent="0.35">
      <c r="A837" t="s">
        <v>143</v>
      </c>
      <c r="B837" t="s">
        <v>390</v>
      </c>
      <c r="C837">
        <v>676090</v>
      </c>
      <c r="D837" t="s">
        <v>3865</v>
      </c>
      <c r="E837" t="s">
        <v>503</v>
      </c>
      <c r="F837" t="s">
        <v>431</v>
      </c>
      <c r="G837" t="s">
        <v>166</v>
      </c>
      <c r="H837" t="s">
        <v>346</v>
      </c>
      <c r="I837">
        <v>29.8</v>
      </c>
      <c r="K837" t="s">
        <v>334</v>
      </c>
      <c r="L837" t="s">
        <v>339</v>
      </c>
      <c r="M837">
        <v>4</v>
      </c>
      <c r="N837">
        <v>3</v>
      </c>
      <c r="P837">
        <v>4</v>
      </c>
      <c r="Q837">
        <v>4</v>
      </c>
      <c r="R837">
        <v>4</v>
      </c>
      <c r="T837" s="8">
        <v>4.0947199999999997</v>
      </c>
      <c r="U837" s="8">
        <v>0.51956999999999998</v>
      </c>
      <c r="V837">
        <v>100</v>
      </c>
      <c r="W837" s="8">
        <v>1.30447</v>
      </c>
      <c r="X837" s="8">
        <v>1.8240400000000001</v>
      </c>
      <c r="Y837" s="8">
        <v>3.3695900000000001</v>
      </c>
      <c r="Z837" s="8">
        <v>0.55471999999999999</v>
      </c>
      <c r="AA837" s="8">
        <v>0.16575999999999999</v>
      </c>
      <c r="AC837" s="8">
        <v>2.27068</v>
      </c>
      <c r="AD837">
        <v>100</v>
      </c>
      <c r="AF837">
        <v>1</v>
      </c>
      <c r="AI837" s="8">
        <v>1.9907699999999999</v>
      </c>
      <c r="AJ837" s="8">
        <v>0.69491999999999998</v>
      </c>
      <c r="AK837" s="8">
        <v>0.28470000000000001</v>
      </c>
      <c r="AL837" s="8">
        <v>2.9704000000000002</v>
      </c>
      <c r="AM837">
        <v>2.3265899999999999</v>
      </c>
      <c r="AN837">
        <v>1.38181</v>
      </c>
      <c r="AO837">
        <v>0.69328000000000001</v>
      </c>
      <c r="AP837">
        <v>4.3502900000000002</v>
      </c>
      <c r="AR837">
        <v>0</v>
      </c>
      <c r="AS837">
        <v>1</v>
      </c>
      <c r="AT837">
        <v>0</v>
      </c>
      <c r="AU837">
        <v>10</v>
      </c>
      <c r="AV837" s="4">
        <v>33537.67</v>
      </c>
      <c r="AW837">
        <v>0</v>
      </c>
      <c r="AX837">
        <v>10</v>
      </c>
      <c r="AZ837" s="1">
        <v>44671</v>
      </c>
      <c r="BA837">
        <v>5</v>
      </c>
      <c r="BB837">
        <v>4</v>
      </c>
      <c r="BC837">
        <v>5</v>
      </c>
      <c r="BD837">
        <v>48</v>
      </c>
      <c r="BE837">
        <v>1</v>
      </c>
      <c r="BF837">
        <v>0</v>
      </c>
      <c r="BG837">
        <v>48</v>
      </c>
      <c r="BH837">
        <v>43726</v>
      </c>
      <c r="BI837">
        <v>1</v>
      </c>
      <c r="BJ837">
        <v>1</v>
      </c>
      <c r="BK837">
        <v>0</v>
      </c>
      <c r="BL837">
        <v>4</v>
      </c>
      <c r="BM837">
        <v>1</v>
      </c>
      <c r="BN837">
        <v>0</v>
      </c>
      <c r="BO837">
        <v>4</v>
      </c>
      <c r="BP837">
        <v>43433</v>
      </c>
      <c r="BQ837">
        <v>0</v>
      </c>
      <c r="BR837">
        <v>0</v>
      </c>
      <c r="BS837">
        <v>0</v>
      </c>
      <c r="BT837">
        <v>0</v>
      </c>
      <c r="BU837">
        <v>0</v>
      </c>
      <c r="BV837">
        <v>0</v>
      </c>
      <c r="BW837">
        <v>0</v>
      </c>
      <c r="BX837" s="8">
        <v>25.332999999999998</v>
      </c>
      <c r="BZ837" t="s">
        <v>3866</v>
      </c>
      <c r="CA837" t="s">
        <v>3867</v>
      </c>
      <c r="CB837">
        <v>79606</v>
      </c>
      <c r="CC837">
        <v>911</v>
      </c>
      <c r="CD837">
        <v>3254371184</v>
      </c>
      <c r="CE837" t="s">
        <v>381</v>
      </c>
      <c r="CF837" t="s">
        <v>334</v>
      </c>
      <c r="CG837" s="1">
        <v>38770</v>
      </c>
      <c r="CH837" t="s">
        <v>334</v>
      </c>
      <c r="CI837" t="s">
        <v>334</v>
      </c>
      <c r="CJ837" t="s">
        <v>334</v>
      </c>
      <c r="CK837" t="s">
        <v>338</v>
      </c>
      <c r="CL837" t="s">
        <v>3868</v>
      </c>
      <c r="CM837">
        <v>25</v>
      </c>
      <c r="CN837" s="1">
        <v>44835</v>
      </c>
      <c r="CP837"/>
      <c r="CQ837"/>
      <c r="CR837"/>
      <c r="CS837"/>
      <c r="CT837"/>
      <c r="CU837" s="23"/>
      <c r="CV837"/>
      <c r="CW837"/>
      <c r="CX837"/>
    </row>
    <row r="838" spans="1:102" x14ac:dyDescent="0.35">
      <c r="A838" t="s">
        <v>143</v>
      </c>
      <c r="B838" t="s">
        <v>390</v>
      </c>
      <c r="C838">
        <v>676091</v>
      </c>
      <c r="D838" t="s">
        <v>3869</v>
      </c>
      <c r="E838" t="s">
        <v>1057</v>
      </c>
      <c r="F838" t="s">
        <v>1058</v>
      </c>
      <c r="G838" t="s">
        <v>167</v>
      </c>
      <c r="H838" t="s">
        <v>350</v>
      </c>
      <c r="I838">
        <v>61.2</v>
      </c>
      <c r="K838" t="s">
        <v>334</v>
      </c>
      <c r="L838" t="s">
        <v>339</v>
      </c>
      <c r="M838">
        <v>5</v>
      </c>
      <c r="N838">
        <v>5</v>
      </c>
      <c r="P838">
        <v>5</v>
      </c>
      <c r="Q838">
        <v>2</v>
      </c>
      <c r="R838">
        <v>5</v>
      </c>
      <c r="T838" s="8">
        <v>4.8265500000000001</v>
      </c>
      <c r="U838" s="8">
        <v>0.77717999999999998</v>
      </c>
      <c r="V838">
        <v>31.3</v>
      </c>
      <c r="W838" s="8">
        <v>0.78476999999999997</v>
      </c>
      <c r="X838" s="8">
        <v>1.5619499999999999</v>
      </c>
      <c r="Y838" s="8">
        <v>4.2789299999999999</v>
      </c>
      <c r="Z838" s="8">
        <v>0.48144999999999999</v>
      </c>
      <c r="AA838" s="8">
        <v>0.18607000000000001</v>
      </c>
      <c r="AC838" s="8">
        <v>3.2646000000000002</v>
      </c>
      <c r="AD838">
        <v>30</v>
      </c>
      <c r="AF838">
        <v>3</v>
      </c>
      <c r="AI838" s="8">
        <v>2.0821399999999999</v>
      </c>
      <c r="AJ838" s="8">
        <v>0.70821999999999996</v>
      </c>
      <c r="AK838" s="8">
        <v>0.31530000000000002</v>
      </c>
      <c r="AL838" s="8">
        <v>3.1056699999999999</v>
      </c>
      <c r="AM838">
        <v>3.1981899999999999</v>
      </c>
      <c r="AN838">
        <v>0.81569000000000003</v>
      </c>
      <c r="AO838">
        <v>0.93637000000000004</v>
      </c>
      <c r="AP838">
        <v>4.9044600000000003</v>
      </c>
      <c r="AR838">
        <v>0</v>
      </c>
      <c r="AS838">
        <v>0</v>
      </c>
      <c r="AT838">
        <v>0</v>
      </c>
      <c r="AU838">
        <v>3</v>
      </c>
      <c r="AV838" s="4">
        <v>2930.1</v>
      </c>
      <c r="AW838">
        <v>0</v>
      </c>
      <c r="AX838">
        <v>3</v>
      </c>
      <c r="AZ838" s="1">
        <v>44700</v>
      </c>
      <c r="BA838">
        <v>2</v>
      </c>
      <c r="BB838">
        <v>2</v>
      </c>
      <c r="BC838">
        <v>0</v>
      </c>
      <c r="BD838">
        <v>20</v>
      </c>
      <c r="BE838">
        <v>1</v>
      </c>
      <c r="BF838">
        <v>0</v>
      </c>
      <c r="BG838">
        <v>20</v>
      </c>
      <c r="BH838">
        <v>44252</v>
      </c>
      <c r="BI838">
        <v>2</v>
      </c>
      <c r="BJ838">
        <v>2</v>
      </c>
      <c r="BK838">
        <v>0</v>
      </c>
      <c r="BL838">
        <v>8</v>
      </c>
      <c r="BM838">
        <v>1</v>
      </c>
      <c r="BN838">
        <v>0</v>
      </c>
      <c r="BO838">
        <v>8</v>
      </c>
      <c r="BP838">
        <v>43531</v>
      </c>
      <c r="BQ838">
        <v>2</v>
      </c>
      <c r="BR838">
        <v>2</v>
      </c>
      <c r="BS838">
        <v>0</v>
      </c>
      <c r="BT838">
        <v>8</v>
      </c>
      <c r="BU838">
        <v>1</v>
      </c>
      <c r="BV838">
        <v>0</v>
      </c>
      <c r="BW838">
        <v>8</v>
      </c>
      <c r="BX838" s="8">
        <v>14</v>
      </c>
      <c r="BZ838" t="s">
        <v>351</v>
      </c>
      <c r="CA838" t="s">
        <v>3870</v>
      </c>
      <c r="CB838">
        <v>76903</v>
      </c>
      <c r="CC838">
        <v>930</v>
      </c>
      <c r="CD838">
        <v>3254863702</v>
      </c>
      <c r="CE838" t="s">
        <v>336</v>
      </c>
      <c r="CF838" t="s">
        <v>334</v>
      </c>
      <c r="CG838" s="1">
        <v>38808</v>
      </c>
      <c r="CH838" t="s">
        <v>337</v>
      </c>
      <c r="CI838" t="s">
        <v>334</v>
      </c>
      <c r="CJ838" t="s">
        <v>334</v>
      </c>
      <c r="CK838" t="s">
        <v>338</v>
      </c>
      <c r="CL838" t="s">
        <v>3871</v>
      </c>
      <c r="CM838">
        <v>72</v>
      </c>
      <c r="CN838" s="1">
        <v>44835</v>
      </c>
      <c r="CP838"/>
      <c r="CQ838"/>
      <c r="CR838"/>
      <c r="CS838"/>
      <c r="CT838"/>
      <c r="CU838" s="23"/>
      <c r="CV838"/>
      <c r="CW838"/>
      <c r="CX838"/>
    </row>
    <row r="839" spans="1:102" x14ac:dyDescent="0.35">
      <c r="A839" t="s">
        <v>143</v>
      </c>
      <c r="B839" t="s">
        <v>390</v>
      </c>
      <c r="C839">
        <v>676092</v>
      </c>
      <c r="D839" t="s">
        <v>3872</v>
      </c>
      <c r="E839" t="s">
        <v>379</v>
      </c>
      <c r="F839" t="s">
        <v>374</v>
      </c>
      <c r="G839" t="s">
        <v>168</v>
      </c>
      <c r="H839" t="s">
        <v>404</v>
      </c>
      <c r="I839">
        <v>83.5</v>
      </c>
      <c r="K839" t="s">
        <v>334</v>
      </c>
      <c r="L839" t="s">
        <v>339</v>
      </c>
      <c r="M839">
        <v>2</v>
      </c>
      <c r="N839">
        <v>2</v>
      </c>
      <c r="P839">
        <v>4</v>
      </c>
      <c r="Q839">
        <v>5</v>
      </c>
      <c r="R839">
        <v>3</v>
      </c>
      <c r="T839" s="8">
        <v>3.77379</v>
      </c>
      <c r="U839" s="8">
        <v>0.33504</v>
      </c>
      <c r="V839">
        <v>45.2</v>
      </c>
      <c r="W839" s="8">
        <v>1.2137800000000001</v>
      </c>
      <c r="X839" s="8">
        <v>1.5488299999999999</v>
      </c>
      <c r="Y839" s="8">
        <v>3.1287600000000002</v>
      </c>
      <c r="Z839" s="8">
        <v>0.28938999999999998</v>
      </c>
      <c r="AA839" s="8">
        <v>3.8399999999999997E-2</v>
      </c>
      <c r="AC839" s="8">
        <v>2.2249599999999998</v>
      </c>
      <c r="AD839">
        <v>50</v>
      </c>
      <c r="AF839">
        <v>0</v>
      </c>
      <c r="AI839" s="8">
        <v>2.1381700000000001</v>
      </c>
      <c r="AJ839" s="8">
        <v>0.84419999999999995</v>
      </c>
      <c r="AK839" s="8">
        <v>0.47870000000000001</v>
      </c>
      <c r="AL839" s="8">
        <v>3.4610699999999999</v>
      </c>
      <c r="AM839">
        <v>2.1225900000000002</v>
      </c>
      <c r="AN839">
        <v>1.0583899999999999</v>
      </c>
      <c r="AO839">
        <v>0.26588000000000001</v>
      </c>
      <c r="AP839">
        <v>3.4409399999999999</v>
      </c>
      <c r="AR839">
        <v>2</v>
      </c>
      <c r="AS839">
        <v>4</v>
      </c>
      <c r="AT839">
        <v>2</v>
      </c>
      <c r="AU839">
        <v>2</v>
      </c>
      <c r="AV839" s="4">
        <v>32250</v>
      </c>
      <c r="AW839">
        <v>0</v>
      </c>
      <c r="AX839">
        <v>2</v>
      </c>
      <c r="AZ839" s="1">
        <v>44454</v>
      </c>
      <c r="BA839">
        <v>2</v>
      </c>
      <c r="BB839">
        <v>2</v>
      </c>
      <c r="BC839">
        <v>0</v>
      </c>
      <c r="BD839">
        <v>16</v>
      </c>
      <c r="BE839">
        <v>1</v>
      </c>
      <c r="BF839">
        <v>0</v>
      </c>
      <c r="BG839">
        <v>16</v>
      </c>
      <c r="BH839">
        <v>43790</v>
      </c>
      <c r="BI839">
        <v>9</v>
      </c>
      <c r="BJ839">
        <v>4</v>
      </c>
      <c r="BK839">
        <v>5</v>
      </c>
      <c r="BL839">
        <v>152</v>
      </c>
      <c r="BM839">
        <v>1</v>
      </c>
      <c r="BN839">
        <v>0</v>
      </c>
      <c r="BO839">
        <v>152</v>
      </c>
      <c r="BP839">
        <v>43432</v>
      </c>
      <c r="BQ839">
        <v>2</v>
      </c>
      <c r="BR839">
        <v>2</v>
      </c>
      <c r="BS839">
        <v>0</v>
      </c>
      <c r="BT839">
        <v>12</v>
      </c>
      <c r="BU839">
        <v>1</v>
      </c>
      <c r="BV839">
        <v>0</v>
      </c>
      <c r="BW839">
        <v>12</v>
      </c>
      <c r="BX839" s="8">
        <v>60.667000000000002</v>
      </c>
      <c r="BZ839" t="s">
        <v>850</v>
      </c>
      <c r="CA839" t="s">
        <v>3873</v>
      </c>
      <c r="CB839">
        <v>75766</v>
      </c>
      <c r="CC839">
        <v>281</v>
      </c>
      <c r="CD839">
        <v>9035869871</v>
      </c>
      <c r="CE839" t="s">
        <v>336</v>
      </c>
      <c r="CF839" t="s">
        <v>334</v>
      </c>
      <c r="CG839" s="1">
        <v>38808</v>
      </c>
      <c r="CH839" t="s">
        <v>334</v>
      </c>
      <c r="CI839" t="s">
        <v>334</v>
      </c>
      <c r="CJ839" t="s">
        <v>334</v>
      </c>
      <c r="CK839" t="s">
        <v>338</v>
      </c>
      <c r="CL839" t="s">
        <v>3874</v>
      </c>
      <c r="CM839">
        <v>101</v>
      </c>
      <c r="CN839" s="1">
        <v>44835</v>
      </c>
      <c r="CP839"/>
      <c r="CQ839"/>
      <c r="CR839"/>
      <c r="CS839"/>
      <c r="CT839"/>
      <c r="CU839" s="23"/>
      <c r="CV839"/>
      <c r="CW839"/>
      <c r="CX839"/>
    </row>
    <row r="840" spans="1:102" x14ac:dyDescent="0.35">
      <c r="A840" t="s">
        <v>143</v>
      </c>
      <c r="B840" t="s">
        <v>390</v>
      </c>
      <c r="C840">
        <v>676093</v>
      </c>
      <c r="D840" t="s">
        <v>3875</v>
      </c>
      <c r="E840" t="s">
        <v>3876</v>
      </c>
      <c r="F840" t="s">
        <v>3861</v>
      </c>
      <c r="G840" t="s">
        <v>166</v>
      </c>
      <c r="H840" t="s">
        <v>333</v>
      </c>
      <c r="I840">
        <v>68.8</v>
      </c>
      <c r="K840" t="s">
        <v>334</v>
      </c>
      <c r="L840" t="s">
        <v>339</v>
      </c>
      <c r="M840">
        <v>1</v>
      </c>
      <c r="N840">
        <v>1</v>
      </c>
      <c r="P840">
        <v>1</v>
      </c>
      <c r="Q840">
        <v>1</v>
      </c>
      <c r="R840">
        <v>1</v>
      </c>
      <c r="T840" s="8">
        <v>2.8075199999999998</v>
      </c>
      <c r="U840" s="8">
        <v>0.24907000000000001</v>
      </c>
      <c r="V840">
        <v>55.1</v>
      </c>
      <c r="W840" s="8">
        <v>0.76322000000000001</v>
      </c>
      <c r="X840" s="8">
        <v>1.0123</v>
      </c>
      <c r="Y840" s="8">
        <v>2.1663299999999999</v>
      </c>
      <c r="Z840" s="8">
        <v>0.11149000000000001</v>
      </c>
      <c r="AA840" s="8">
        <v>0</v>
      </c>
      <c r="AC840" s="8">
        <v>1.79522</v>
      </c>
      <c r="AD840">
        <v>50</v>
      </c>
      <c r="AF840">
        <v>1</v>
      </c>
      <c r="AI840" s="8">
        <v>2.0760100000000001</v>
      </c>
      <c r="AJ840" s="8">
        <v>0.72438000000000002</v>
      </c>
      <c r="AK840" s="8">
        <v>0.36738999999999999</v>
      </c>
      <c r="AL840" s="8">
        <v>3.16777</v>
      </c>
      <c r="AM840">
        <v>1.7639</v>
      </c>
      <c r="AN840">
        <v>0.77559</v>
      </c>
      <c r="AO840">
        <v>0.25755</v>
      </c>
      <c r="AP840">
        <v>2.7968999999999999</v>
      </c>
      <c r="AR840">
        <v>3</v>
      </c>
      <c r="AS840">
        <v>4</v>
      </c>
      <c r="AT840">
        <v>4</v>
      </c>
      <c r="AU840">
        <v>6</v>
      </c>
      <c r="AV840" s="4">
        <v>167590.70000000001</v>
      </c>
      <c r="AW840">
        <v>1</v>
      </c>
      <c r="AX840">
        <v>7</v>
      </c>
      <c r="AZ840" s="1">
        <v>44498</v>
      </c>
      <c r="BA840">
        <v>11</v>
      </c>
      <c r="BB840">
        <v>7</v>
      </c>
      <c r="BC840">
        <v>4</v>
      </c>
      <c r="BD840">
        <v>60</v>
      </c>
      <c r="BE840">
        <v>1</v>
      </c>
      <c r="BF840">
        <v>0</v>
      </c>
      <c r="BG840">
        <v>60</v>
      </c>
      <c r="BH840">
        <v>43705</v>
      </c>
      <c r="BI840">
        <v>8</v>
      </c>
      <c r="BJ840">
        <v>7</v>
      </c>
      <c r="BK840">
        <v>1</v>
      </c>
      <c r="BL840">
        <v>148</v>
      </c>
      <c r="BM840">
        <v>1</v>
      </c>
      <c r="BN840">
        <v>0</v>
      </c>
      <c r="BO840">
        <v>148</v>
      </c>
      <c r="BP840">
        <v>43292</v>
      </c>
      <c r="BQ840">
        <v>7</v>
      </c>
      <c r="BR840">
        <v>4</v>
      </c>
      <c r="BS840">
        <v>3</v>
      </c>
      <c r="BT840">
        <v>168</v>
      </c>
      <c r="BU840">
        <v>1</v>
      </c>
      <c r="BV840">
        <v>0</v>
      </c>
      <c r="BW840">
        <v>168</v>
      </c>
      <c r="BX840" s="8">
        <v>107.333</v>
      </c>
      <c r="BZ840" t="s">
        <v>1016</v>
      </c>
      <c r="CA840" t="s">
        <v>3877</v>
      </c>
      <c r="CB840">
        <v>76567</v>
      </c>
      <c r="CC840">
        <v>795</v>
      </c>
      <c r="CD840">
        <v>5124462548</v>
      </c>
      <c r="CE840" t="s">
        <v>336</v>
      </c>
      <c r="CF840" t="s">
        <v>334</v>
      </c>
      <c r="CG840" s="1">
        <v>38808</v>
      </c>
      <c r="CH840" t="s">
        <v>334</v>
      </c>
      <c r="CI840" t="s">
        <v>334</v>
      </c>
      <c r="CJ840" t="s">
        <v>337</v>
      </c>
      <c r="CK840" t="s">
        <v>338</v>
      </c>
      <c r="CL840" t="s">
        <v>3878</v>
      </c>
      <c r="CM840">
        <v>84</v>
      </c>
      <c r="CN840" s="1">
        <v>44835</v>
      </c>
      <c r="CP840"/>
      <c r="CQ840"/>
      <c r="CR840">
        <v>12</v>
      </c>
      <c r="CS840"/>
      <c r="CT840"/>
      <c r="CU840" s="23"/>
      <c r="CV840"/>
      <c r="CW840"/>
      <c r="CX840"/>
    </row>
    <row r="841" spans="1:102" x14ac:dyDescent="0.35">
      <c r="A841" t="s">
        <v>143</v>
      </c>
      <c r="B841" t="s">
        <v>390</v>
      </c>
      <c r="C841">
        <v>676094</v>
      </c>
      <c r="D841" t="s">
        <v>3879</v>
      </c>
      <c r="E841" t="s">
        <v>403</v>
      </c>
      <c r="F841" t="s">
        <v>402</v>
      </c>
      <c r="G841" t="s">
        <v>166</v>
      </c>
      <c r="H841" t="s">
        <v>346</v>
      </c>
      <c r="I841">
        <v>92.6</v>
      </c>
      <c r="K841" t="s">
        <v>334</v>
      </c>
      <c r="L841" t="s">
        <v>339</v>
      </c>
      <c r="M841">
        <v>1</v>
      </c>
      <c r="N841">
        <v>1</v>
      </c>
      <c r="P841">
        <v>4</v>
      </c>
      <c r="Q841">
        <v>5</v>
      </c>
      <c r="R841">
        <v>2</v>
      </c>
      <c r="T841" s="8">
        <v>3.2037800000000001</v>
      </c>
      <c r="U841" s="8">
        <v>0.16667000000000001</v>
      </c>
      <c r="V841">
        <v>38.5</v>
      </c>
      <c r="W841" s="8">
        <v>1.34077</v>
      </c>
      <c r="X841" s="8">
        <v>1.50743</v>
      </c>
      <c r="Y841" s="8">
        <v>1.9230799999999999</v>
      </c>
      <c r="Z841" s="8">
        <v>0.14463000000000001</v>
      </c>
      <c r="AA841" s="8">
        <v>5.1639999999999998E-2</v>
      </c>
      <c r="AC841" s="8">
        <v>1.69635</v>
      </c>
      <c r="AE841">
        <v>6</v>
      </c>
      <c r="AF841">
        <v>1</v>
      </c>
      <c r="AI841" s="8">
        <v>2.0976300000000001</v>
      </c>
      <c r="AJ841" s="8">
        <v>0.86317999999999995</v>
      </c>
      <c r="AK841" s="8">
        <v>0.47666999999999998</v>
      </c>
      <c r="AL841" s="8">
        <v>3.4374799999999999</v>
      </c>
      <c r="AM841">
        <v>1.64957</v>
      </c>
      <c r="AN841">
        <v>1.14341</v>
      </c>
      <c r="AO841">
        <v>0.13283</v>
      </c>
      <c r="AP841">
        <v>2.9412500000000001</v>
      </c>
      <c r="AR841">
        <v>0</v>
      </c>
      <c r="AS841">
        <v>2</v>
      </c>
      <c r="AT841">
        <v>4</v>
      </c>
      <c r="AU841">
        <v>2</v>
      </c>
      <c r="AV841" s="4">
        <v>8027.5</v>
      </c>
      <c r="AW841">
        <v>0</v>
      </c>
      <c r="AX841">
        <v>2</v>
      </c>
      <c r="AZ841" s="1">
        <v>44503</v>
      </c>
      <c r="BA841">
        <v>7</v>
      </c>
      <c r="BB841">
        <v>6</v>
      </c>
      <c r="BC841">
        <v>1</v>
      </c>
      <c r="BD841">
        <v>64</v>
      </c>
      <c r="BE841">
        <v>1</v>
      </c>
      <c r="BF841">
        <v>0</v>
      </c>
      <c r="BG841">
        <v>64</v>
      </c>
      <c r="BH841">
        <v>43880</v>
      </c>
      <c r="BI841">
        <v>20</v>
      </c>
      <c r="BJ841">
        <v>17</v>
      </c>
      <c r="BK841">
        <v>3</v>
      </c>
      <c r="BL841">
        <v>239</v>
      </c>
      <c r="BM841">
        <v>1</v>
      </c>
      <c r="BN841">
        <v>0</v>
      </c>
      <c r="BO841">
        <v>239</v>
      </c>
      <c r="BP841">
        <v>43551</v>
      </c>
      <c r="BQ841">
        <v>13</v>
      </c>
      <c r="BR841">
        <v>13</v>
      </c>
      <c r="BS841">
        <v>0</v>
      </c>
      <c r="BT841">
        <v>88</v>
      </c>
      <c r="BU841">
        <v>1</v>
      </c>
      <c r="BV841">
        <v>0</v>
      </c>
      <c r="BW841">
        <v>88</v>
      </c>
      <c r="BX841" s="8">
        <v>126.333</v>
      </c>
      <c r="BZ841" t="s">
        <v>626</v>
      </c>
      <c r="CA841" t="s">
        <v>3880</v>
      </c>
      <c r="CB841">
        <v>77630</v>
      </c>
      <c r="CC841">
        <v>840</v>
      </c>
      <c r="CD841">
        <v>4098838803</v>
      </c>
      <c r="CE841" t="s">
        <v>336</v>
      </c>
      <c r="CF841" t="s">
        <v>334</v>
      </c>
      <c r="CG841" s="1">
        <v>38785</v>
      </c>
      <c r="CH841" t="s">
        <v>334</v>
      </c>
      <c r="CI841" t="s">
        <v>334</v>
      </c>
      <c r="CJ841" t="s">
        <v>334</v>
      </c>
      <c r="CK841" t="s">
        <v>338</v>
      </c>
      <c r="CL841" t="s">
        <v>3881</v>
      </c>
      <c r="CM841">
        <v>120</v>
      </c>
      <c r="CN841" s="1">
        <v>44835</v>
      </c>
      <c r="CP841"/>
      <c r="CQ841"/>
      <c r="CR841"/>
      <c r="CS841"/>
      <c r="CT841"/>
      <c r="CU841" s="23"/>
      <c r="CV841"/>
      <c r="CW841"/>
      <c r="CX841"/>
    </row>
    <row r="842" spans="1:102" x14ac:dyDescent="0.35">
      <c r="A842" t="s">
        <v>143</v>
      </c>
      <c r="B842" t="s">
        <v>390</v>
      </c>
      <c r="C842">
        <v>676095</v>
      </c>
      <c r="D842" t="s">
        <v>3882</v>
      </c>
      <c r="E842" t="s">
        <v>543</v>
      </c>
      <c r="F842" t="s">
        <v>912</v>
      </c>
      <c r="G842" t="s">
        <v>168</v>
      </c>
      <c r="H842" t="s">
        <v>404</v>
      </c>
      <c r="I842">
        <v>79.900000000000006</v>
      </c>
      <c r="K842" t="s">
        <v>334</v>
      </c>
      <c r="L842" t="s">
        <v>339</v>
      </c>
      <c r="M842">
        <v>2</v>
      </c>
      <c r="N842">
        <v>1</v>
      </c>
      <c r="P842">
        <v>5</v>
      </c>
      <c r="Q842">
        <v>5</v>
      </c>
      <c r="R842">
        <v>4</v>
      </c>
      <c r="T842" s="8">
        <v>2.4539200000000001</v>
      </c>
      <c r="U842" s="8">
        <v>0.14407</v>
      </c>
      <c r="V842"/>
      <c r="W842" s="8">
        <v>0.86346999999999996</v>
      </c>
      <c r="X842" s="8">
        <v>1.0075400000000001</v>
      </c>
      <c r="Y842" s="8">
        <v>1.74257</v>
      </c>
      <c r="Z842" s="8">
        <v>0.13145999999999999</v>
      </c>
      <c r="AA842" s="8">
        <v>6.2440000000000002E-2</v>
      </c>
      <c r="AB842">
        <v>6</v>
      </c>
      <c r="AC842" s="8">
        <v>1.4463900000000001</v>
      </c>
      <c r="AE842">
        <v>6</v>
      </c>
      <c r="AG842">
        <v>6</v>
      </c>
      <c r="AI842" s="8">
        <v>2.0002599999999999</v>
      </c>
      <c r="AJ842" s="8">
        <v>0.84233000000000002</v>
      </c>
      <c r="AK842" s="8">
        <v>0.44955000000000001</v>
      </c>
      <c r="AL842" s="8">
        <v>3.2921499999999999</v>
      </c>
      <c r="AM842">
        <v>1.4749699999999999</v>
      </c>
      <c r="AN842">
        <v>0.75460000000000005</v>
      </c>
      <c r="AO842">
        <v>0.12174</v>
      </c>
      <c r="AP842">
        <v>2.35229</v>
      </c>
      <c r="AR842">
        <v>4</v>
      </c>
      <c r="AS842">
        <v>16</v>
      </c>
      <c r="AT842">
        <v>4</v>
      </c>
      <c r="AU842">
        <v>2</v>
      </c>
      <c r="AV842" s="4">
        <v>37320</v>
      </c>
      <c r="AW842">
        <v>1</v>
      </c>
      <c r="AX842">
        <v>3</v>
      </c>
      <c r="AZ842" s="1">
        <v>44364</v>
      </c>
      <c r="BA842">
        <v>21</v>
      </c>
      <c r="BB842">
        <v>16</v>
      </c>
      <c r="BC842">
        <v>5</v>
      </c>
      <c r="BD842">
        <v>172</v>
      </c>
      <c r="BE842">
        <v>1</v>
      </c>
      <c r="BF842">
        <v>0</v>
      </c>
      <c r="BG842">
        <v>172</v>
      </c>
      <c r="BH842">
        <v>43901</v>
      </c>
      <c r="BI842">
        <v>8</v>
      </c>
      <c r="BJ842">
        <v>7</v>
      </c>
      <c r="BK842">
        <v>1</v>
      </c>
      <c r="BL842">
        <v>60</v>
      </c>
      <c r="BM842">
        <v>1</v>
      </c>
      <c r="BN842">
        <v>0</v>
      </c>
      <c r="BO842">
        <v>60</v>
      </c>
      <c r="BP842">
        <v>43566</v>
      </c>
      <c r="BQ842">
        <v>10</v>
      </c>
      <c r="BR842">
        <v>6</v>
      </c>
      <c r="BS842">
        <v>4</v>
      </c>
      <c r="BT842">
        <v>210</v>
      </c>
      <c r="BU842">
        <v>1</v>
      </c>
      <c r="BV842">
        <v>0</v>
      </c>
      <c r="BW842">
        <v>210</v>
      </c>
      <c r="BX842" s="8">
        <v>141</v>
      </c>
      <c r="BZ842" t="s">
        <v>1440</v>
      </c>
      <c r="CA842" t="s">
        <v>3883</v>
      </c>
      <c r="CB842">
        <v>78748</v>
      </c>
      <c r="CC842">
        <v>940</v>
      </c>
      <c r="CD842">
        <v>5122820141</v>
      </c>
      <c r="CE842" t="s">
        <v>336</v>
      </c>
      <c r="CF842" t="s">
        <v>334</v>
      </c>
      <c r="CG842" s="1">
        <v>38807</v>
      </c>
      <c r="CH842" t="s">
        <v>334</v>
      </c>
      <c r="CI842" t="s">
        <v>334</v>
      </c>
      <c r="CJ842" t="s">
        <v>334</v>
      </c>
      <c r="CK842" t="s">
        <v>338</v>
      </c>
      <c r="CL842" t="s">
        <v>3884</v>
      </c>
      <c r="CM842">
        <v>57</v>
      </c>
      <c r="CN842" s="1">
        <v>44835</v>
      </c>
      <c r="CP842"/>
      <c r="CQ842"/>
      <c r="CR842">
        <v>12</v>
      </c>
      <c r="CS842"/>
      <c r="CT842"/>
      <c r="CU842" s="23"/>
      <c r="CV842"/>
      <c r="CW842"/>
      <c r="CX842"/>
    </row>
    <row r="843" spans="1:102" x14ac:dyDescent="0.35">
      <c r="A843" t="s">
        <v>143</v>
      </c>
      <c r="B843" t="s">
        <v>390</v>
      </c>
      <c r="C843">
        <v>676096</v>
      </c>
      <c r="D843" t="s">
        <v>3885</v>
      </c>
      <c r="E843" t="s">
        <v>1634</v>
      </c>
      <c r="F843" t="s">
        <v>1290</v>
      </c>
      <c r="G843" t="s">
        <v>166</v>
      </c>
      <c r="H843" t="s">
        <v>333</v>
      </c>
      <c r="I843">
        <v>92.5</v>
      </c>
      <c r="K843" t="s">
        <v>334</v>
      </c>
      <c r="L843" t="s">
        <v>339</v>
      </c>
      <c r="M843">
        <v>3</v>
      </c>
      <c r="N843">
        <v>1</v>
      </c>
      <c r="P843">
        <v>5</v>
      </c>
      <c r="Q843">
        <v>3</v>
      </c>
      <c r="R843">
        <v>5</v>
      </c>
      <c r="T843" s="8">
        <v>3.4484599999999999</v>
      </c>
      <c r="U843" s="8">
        <v>0.53180000000000005</v>
      </c>
      <c r="V843">
        <v>60.2</v>
      </c>
      <c r="W843" s="8">
        <v>1.1652400000000001</v>
      </c>
      <c r="X843" s="8">
        <v>1.6970400000000001</v>
      </c>
      <c r="Y843" s="8">
        <v>2.8520799999999999</v>
      </c>
      <c r="Z843" s="8">
        <v>0.30821999999999999</v>
      </c>
      <c r="AA843" s="8">
        <v>0.11883000000000001</v>
      </c>
      <c r="AC843" s="8">
        <v>1.75143</v>
      </c>
      <c r="AD843">
        <v>65.400000000000006</v>
      </c>
      <c r="AF843">
        <v>1</v>
      </c>
      <c r="AI843" s="8">
        <v>2.2843399999999998</v>
      </c>
      <c r="AJ843" s="8">
        <v>0.82950000000000002</v>
      </c>
      <c r="AK843" s="8">
        <v>0.43811</v>
      </c>
      <c r="AL843" s="8">
        <v>3.5519500000000002</v>
      </c>
      <c r="AM843">
        <v>1.56393</v>
      </c>
      <c r="AN843">
        <v>1.03407</v>
      </c>
      <c r="AO843">
        <v>0.46111999999999997</v>
      </c>
      <c r="AP843">
        <v>3.06385</v>
      </c>
      <c r="AR843">
        <v>4</v>
      </c>
      <c r="AS843">
        <v>1</v>
      </c>
      <c r="AT843">
        <v>1</v>
      </c>
      <c r="AU843">
        <v>1</v>
      </c>
      <c r="AV843" s="4">
        <v>15000</v>
      </c>
      <c r="AW843">
        <v>0</v>
      </c>
      <c r="AX843">
        <v>1</v>
      </c>
      <c r="AZ843" s="1">
        <v>44427</v>
      </c>
      <c r="BA843">
        <v>9</v>
      </c>
      <c r="BB843">
        <v>8</v>
      </c>
      <c r="BC843">
        <v>1</v>
      </c>
      <c r="BD843">
        <v>44</v>
      </c>
      <c r="BE843">
        <v>1</v>
      </c>
      <c r="BF843">
        <v>0</v>
      </c>
      <c r="BG843">
        <v>44</v>
      </c>
      <c r="BH843">
        <v>43623</v>
      </c>
      <c r="BI843">
        <v>11</v>
      </c>
      <c r="BJ843">
        <v>3</v>
      </c>
      <c r="BK843">
        <v>7</v>
      </c>
      <c r="BL843">
        <v>84</v>
      </c>
      <c r="BM843">
        <v>1</v>
      </c>
      <c r="BN843">
        <v>0</v>
      </c>
      <c r="BO843">
        <v>84</v>
      </c>
      <c r="BP843">
        <v>43273</v>
      </c>
      <c r="BQ843">
        <v>3</v>
      </c>
      <c r="BR843">
        <v>3</v>
      </c>
      <c r="BS843">
        <v>0</v>
      </c>
      <c r="BT843">
        <v>16</v>
      </c>
      <c r="BU843">
        <v>1</v>
      </c>
      <c r="BV843">
        <v>0</v>
      </c>
      <c r="BW843">
        <v>16</v>
      </c>
      <c r="BX843" s="8">
        <v>52.667000000000002</v>
      </c>
      <c r="BZ843" t="s">
        <v>739</v>
      </c>
      <c r="CA843" t="s">
        <v>3886</v>
      </c>
      <c r="CB843">
        <v>75070</v>
      </c>
      <c r="CC843">
        <v>310</v>
      </c>
      <c r="CD843">
        <v>9725489339</v>
      </c>
      <c r="CE843" t="s">
        <v>336</v>
      </c>
      <c r="CF843" t="s">
        <v>334</v>
      </c>
      <c r="CG843" s="1">
        <v>38827</v>
      </c>
      <c r="CH843" t="s">
        <v>334</v>
      </c>
      <c r="CI843" t="s">
        <v>334</v>
      </c>
      <c r="CJ843" t="s">
        <v>334</v>
      </c>
      <c r="CK843" t="s">
        <v>338</v>
      </c>
      <c r="CL843" t="s">
        <v>3887</v>
      </c>
      <c r="CM843">
        <v>128</v>
      </c>
      <c r="CN843" s="1">
        <v>44835</v>
      </c>
      <c r="CP843"/>
      <c r="CQ843"/>
      <c r="CR843"/>
      <c r="CS843"/>
      <c r="CT843"/>
      <c r="CU843" s="23"/>
      <c r="CV843"/>
      <c r="CW843"/>
      <c r="CX843"/>
    </row>
    <row r="844" spans="1:102" x14ac:dyDescent="0.35">
      <c r="A844" t="s">
        <v>143</v>
      </c>
      <c r="B844" t="s">
        <v>390</v>
      </c>
      <c r="C844">
        <v>676097</v>
      </c>
      <c r="D844" t="s">
        <v>3888</v>
      </c>
      <c r="E844" t="s">
        <v>2352</v>
      </c>
      <c r="F844" t="s">
        <v>2353</v>
      </c>
      <c r="G844" t="s">
        <v>166</v>
      </c>
      <c r="H844" t="s">
        <v>333</v>
      </c>
      <c r="I844">
        <v>88.5</v>
      </c>
      <c r="K844" t="s">
        <v>334</v>
      </c>
      <c r="L844" t="s">
        <v>339</v>
      </c>
      <c r="M844">
        <v>1</v>
      </c>
      <c r="N844">
        <v>1</v>
      </c>
      <c r="P844">
        <v>2</v>
      </c>
      <c r="Q844">
        <v>3</v>
      </c>
      <c r="R844">
        <v>1</v>
      </c>
      <c r="T844" s="8">
        <v>2.8868900000000002</v>
      </c>
      <c r="U844" s="8">
        <v>0.19245999999999999</v>
      </c>
      <c r="V844">
        <v>61.1</v>
      </c>
      <c r="W844" s="8">
        <v>0.70921999999999996</v>
      </c>
      <c r="X844" s="8">
        <v>0.90168000000000004</v>
      </c>
      <c r="Y844" s="8">
        <v>1.9736499999999999</v>
      </c>
      <c r="Z844" s="8">
        <v>0.16017000000000001</v>
      </c>
      <c r="AA844" s="8">
        <v>6.4350000000000004E-2</v>
      </c>
      <c r="AC844" s="8">
        <v>1.98522</v>
      </c>
      <c r="AD844">
        <v>77.8</v>
      </c>
      <c r="AF844">
        <v>0</v>
      </c>
      <c r="AI844" s="8">
        <v>1.9196800000000001</v>
      </c>
      <c r="AJ844" s="8">
        <v>0.78686999999999996</v>
      </c>
      <c r="AK844" s="8">
        <v>0.4325</v>
      </c>
      <c r="AL844" s="8">
        <v>3.1390500000000001</v>
      </c>
      <c r="AM844">
        <v>2.1094300000000001</v>
      </c>
      <c r="AN844">
        <v>0.66347999999999996</v>
      </c>
      <c r="AO844">
        <v>0.16905000000000001</v>
      </c>
      <c r="AP844">
        <v>2.9022999999999999</v>
      </c>
      <c r="AR844">
        <v>17</v>
      </c>
      <c r="AS844">
        <v>6</v>
      </c>
      <c r="AT844">
        <v>9</v>
      </c>
      <c r="AU844">
        <v>5</v>
      </c>
      <c r="AV844" s="4">
        <v>62077.5</v>
      </c>
      <c r="AW844">
        <v>0</v>
      </c>
      <c r="AX844">
        <v>5</v>
      </c>
      <c r="AZ844" s="1">
        <v>43768</v>
      </c>
      <c r="BA844">
        <v>14</v>
      </c>
      <c r="BB844">
        <v>7</v>
      </c>
      <c r="BC844">
        <v>7</v>
      </c>
      <c r="BD844">
        <v>104</v>
      </c>
      <c r="BE844">
        <v>1</v>
      </c>
      <c r="BF844">
        <v>0</v>
      </c>
      <c r="BG844">
        <v>104</v>
      </c>
      <c r="BH844">
        <v>43397</v>
      </c>
      <c r="BI844">
        <v>15</v>
      </c>
      <c r="BJ844">
        <v>6</v>
      </c>
      <c r="BK844">
        <v>9</v>
      </c>
      <c r="BL844">
        <v>199</v>
      </c>
      <c r="BM844">
        <v>1</v>
      </c>
      <c r="BN844">
        <v>0</v>
      </c>
      <c r="BO844">
        <v>199</v>
      </c>
      <c r="BP844">
        <v>43020</v>
      </c>
      <c r="BQ844">
        <v>8</v>
      </c>
      <c r="BR844">
        <v>7</v>
      </c>
      <c r="BS844">
        <v>1</v>
      </c>
      <c r="BT844">
        <v>76</v>
      </c>
      <c r="BU844">
        <v>1</v>
      </c>
      <c r="BV844">
        <v>0</v>
      </c>
      <c r="BW844">
        <v>76</v>
      </c>
      <c r="BX844" s="8">
        <v>131</v>
      </c>
      <c r="BZ844" t="s">
        <v>2406</v>
      </c>
      <c r="CA844" t="s">
        <v>3889</v>
      </c>
      <c r="CB844">
        <v>77868</v>
      </c>
      <c r="CC844">
        <v>580</v>
      </c>
      <c r="CD844">
        <v>9368254043</v>
      </c>
      <c r="CE844" t="s">
        <v>336</v>
      </c>
      <c r="CF844" t="s">
        <v>334</v>
      </c>
      <c r="CG844" s="1">
        <v>38821</v>
      </c>
      <c r="CH844" t="s">
        <v>334</v>
      </c>
      <c r="CI844" t="s">
        <v>337</v>
      </c>
      <c r="CJ844" t="s">
        <v>334</v>
      </c>
      <c r="CK844" t="s">
        <v>338</v>
      </c>
      <c r="CL844" t="s">
        <v>3890</v>
      </c>
      <c r="CM844">
        <v>125</v>
      </c>
      <c r="CN844" s="1">
        <v>44835</v>
      </c>
      <c r="CP844"/>
      <c r="CQ844"/>
      <c r="CR844"/>
      <c r="CS844"/>
      <c r="CT844"/>
      <c r="CU844" s="23"/>
      <c r="CV844"/>
      <c r="CW844"/>
      <c r="CX844"/>
    </row>
    <row r="845" spans="1:102" x14ac:dyDescent="0.35">
      <c r="A845" t="s">
        <v>143</v>
      </c>
      <c r="B845" t="s">
        <v>390</v>
      </c>
      <c r="C845">
        <v>676098</v>
      </c>
      <c r="D845" t="s">
        <v>3891</v>
      </c>
      <c r="E845" t="s">
        <v>1858</v>
      </c>
      <c r="F845" t="s">
        <v>95</v>
      </c>
      <c r="G845" t="s">
        <v>166</v>
      </c>
      <c r="H845" t="s">
        <v>333</v>
      </c>
      <c r="I845">
        <v>54.1</v>
      </c>
      <c r="K845" t="s">
        <v>334</v>
      </c>
      <c r="L845" t="s">
        <v>339</v>
      </c>
      <c r="M845">
        <v>1</v>
      </c>
      <c r="N845">
        <v>1</v>
      </c>
      <c r="P845">
        <v>3</v>
      </c>
      <c r="Q845">
        <v>3</v>
      </c>
      <c r="R845">
        <v>4</v>
      </c>
      <c r="T845" s="8">
        <v>2.8610000000000002</v>
      </c>
      <c r="U845" s="8">
        <v>0.18279000000000001</v>
      </c>
      <c r="V845">
        <v>75.5</v>
      </c>
      <c r="W845" s="8">
        <v>0.90529999999999999</v>
      </c>
      <c r="X845" s="8">
        <v>1.08809</v>
      </c>
      <c r="Y845" s="8">
        <v>2.64086</v>
      </c>
      <c r="Z845" s="8">
        <v>0.31608999999999998</v>
      </c>
      <c r="AA845" s="8">
        <v>0.10424</v>
      </c>
      <c r="AC845" s="8">
        <v>1.77291</v>
      </c>
      <c r="AD845">
        <v>100</v>
      </c>
      <c r="AF845">
        <v>1</v>
      </c>
      <c r="AI845" s="8">
        <v>1.94489</v>
      </c>
      <c r="AJ845" s="8">
        <v>0.77481999999999995</v>
      </c>
      <c r="AK845" s="8">
        <v>0.42160999999999998</v>
      </c>
      <c r="AL845" s="8">
        <v>3.1413099999999998</v>
      </c>
      <c r="AM845">
        <v>1.8594200000000001</v>
      </c>
      <c r="AN845">
        <v>0.86007999999999996</v>
      </c>
      <c r="AO845">
        <v>0.16470000000000001</v>
      </c>
      <c r="AP845">
        <v>2.87419</v>
      </c>
      <c r="AR845">
        <v>2</v>
      </c>
      <c r="AS845">
        <v>8</v>
      </c>
      <c r="AT845">
        <v>2</v>
      </c>
      <c r="AU845">
        <v>4</v>
      </c>
      <c r="AV845" s="4">
        <v>48971.9</v>
      </c>
      <c r="AW845">
        <v>0</v>
      </c>
      <c r="AX845">
        <v>4</v>
      </c>
      <c r="AZ845" s="1">
        <v>44573</v>
      </c>
      <c r="BA845">
        <v>14</v>
      </c>
      <c r="BB845">
        <v>13</v>
      </c>
      <c r="BC845">
        <v>2</v>
      </c>
      <c r="BD845">
        <v>104</v>
      </c>
      <c r="BE845">
        <v>1</v>
      </c>
      <c r="BF845">
        <v>0</v>
      </c>
      <c r="BG845">
        <v>104</v>
      </c>
      <c r="BH845">
        <v>43805</v>
      </c>
      <c r="BI845">
        <v>18</v>
      </c>
      <c r="BJ845">
        <v>15</v>
      </c>
      <c r="BK845">
        <v>14</v>
      </c>
      <c r="BL845">
        <v>148</v>
      </c>
      <c r="BM845">
        <v>1</v>
      </c>
      <c r="BN845">
        <v>0</v>
      </c>
      <c r="BO845">
        <v>148</v>
      </c>
      <c r="BP845">
        <v>43538</v>
      </c>
      <c r="BQ845">
        <v>10</v>
      </c>
      <c r="BR845">
        <v>7</v>
      </c>
      <c r="BS845">
        <v>3</v>
      </c>
      <c r="BT845">
        <v>96</v>
      </c>
      <c r="BU845">
        <v>1</v>
      </c>
      <c r="BV845">
        <v>0</v>
      </c>
      <c r="BW845">
        <v>96</v>
      </c>
      <c r="BX845" s="8">
        <v>117.333</v>
      </c>
      <c r="BZ845" t="s">
        <v>1212</v>
      </c>
      <c r="CA845" t="s">
        <v>3892</v>
      </c>
      <c r="CB845">
        <v>75080</v>
      </c>
      <c r="CC845">
        <v>390</v>
      </c>
      <c r="CD845">
        <v>9727592180</v>
      </c>
      <c r="CE845" t="s">
        <v>336</v>
      </c>
      <c r="CF845" t="s">
        <v>337</v>
      </c>
      <c r="CG845" s="1">
        <v>38799</v>
      </c>
      <c r="CH845" t="s">
        <v>334</v>
      </c>
      <c r="CI845" t="s">
        <v>334</v>
      </c>
      <c r="CJ845" t="s">
        <v>334</v>
      </c>
      <c r="CK845" t="s">
        <v>338</v>
      </c>
      <c r="CL845" t="s">
        <v>3893</v>
      </c>
      <c r="CM845">
        <v>132</v>
      </c>
      <c r="CN845" s="1">
        <v>44835</v>
      </c>
      <c r="CP845"/>
      <c r="CQ845"/>
      <c r="CR845"/>
      <c r="CS845"/>
      <c r="CT845"/>
      <c r="CU845" s="23"/>
      <c r="CV845"/>
      <c r="CW845"/>
      <c r="CX845"/>
    </row>
    <row r="846" spans="1:102" x14ac:dyDescent="0.35">
      <c r="A846" t="s">
        <v>143</v>
      </c>
      <c r="B846" t="s">
        <v>390</v>
      </c>
      <c r="C846">
        <v>676099</v>
      </c>
      <c r="D846" t="s">
        <v>3894</v>
      </c>
      <c r="E846" t="s">
        <v>543</v>
      </c>
      <c r="F846" t="s">
        <v>912</v>
      </c>
      <c r="G846" t="s">
        <v>167</v>
      </c>
      <c r="H846" t="s">
        <v>350</v>
      </c>
      <c r="I846">
        <v>76.7</v>
      </c>
      <c r="K846" t="s">
        <v>334</v>
      </c>
      <c r="L846" t="s">
        <v>339</v>
      </c>
      <c r="M846">
        <v>4</v>
      </c>
      <c r="N846">
        <v>4</v>
      </c>
      <c r="P846">
        <v>4</v>
      </c>
      <c r="Q846">
        <v>5</v>
      </c>
      <c r="R846">
        <v>3</v>
      </c>
      <c r="T846" s="8">
        <v>4.6535900000000003</v>
      </c>
      <c r="U846" s="8">
        <v>0.36697000000000002</v>
      </c>
      <c r="V846">
        <v>33.299999999999997</v>
      </c>
      <c r="W846" s="8">
        <v>1.04173</v>
      </c>
      <c r="X846" s="8">
        <v>1.4087000000000001</v>
      </c>
      <c r="Y846" s="8">
        <v>4.29251</v>
      </c>
      <c r="Z846" s="8">
        <v>0.25051000000000001</v>
      </c>
      <c r="AA846" s="8">
        <v>0.11476</v>
      </c>
      <c r="AC846" s="8">
        <v>3.2448999999999999</v>
      </c>
      <c r="AD846">
        <v>54.5</v>
      </c>
      <c r="AF846">
        <v>0</v>
      </c>
      <c r="AI846" s="8">
        <v>2.1565799999999999</v>
      </c>
      <c r="AJ846" s="8">
        <v>0.69454000000000005</v>
      </c>
      <c r="AK846" s="8">
        <v>0.35064000000000001</v>
      </c>
      <c r="AL846" s="8">
        <v>3.2017500000000001</v>
      </c>
      <c r="AM846">
        <v>3.0691700000000002</v>
      </c>
      <c r="AN846">
        <v>1.1041000000000001</v>
      </c>
      <c r="AO846">
        <v>0.39757999999999999</v>
      </c>
      <c r="AP846">
        <v>4.5868000000000002</v>
      </c>
      <c r="AR846">
        <v>0</v>
      </c>
      <c r="AS846">
        <v>1</v>
      </c>
      <c r="AT846">
        <v>0</v>
      </c>
      <c r="AU846">
        <v>0</v>
      </c>
      <c r="AV846" s="4">
        <v>0</v>
      </c>
      <c r="AW846">
        <v>0</v>
      </c>
      <c r="AX846">
        <v>0</v>
      </c>
      <c r="AZ846" s="1">
        <v>43853</v>
      </c>
      <c r="BA846">
        <v>4</v>
      </c>
      <c r="BB846">
        <v>4</v>
      </c>
      <c r="BC846">
        <v>2</v>
      </c>
      <c r="BD846">
        <v>36</v>
      </c>
      <c r="BE846">
        <v>1</v>
      </c>
      <c r="BF846">
        <v>0</v>
      </c>
      <c r="BG846">
        <v>36</v>
      </c>
      <c r="BH846">
        <v>43489</v>
      </c>
      <c r="BI846">
        <v>0</v>
      </c>
      <c r="BJ846">
        <v>0</v>
      </c>
      <c r="BK846">
        <v>0</v>
      </c>
      <c r="BL846">
        <v>0</v>
      </c>
      <c r="BM846">
        <v>0</v>
      </c>
      <c r="BN846">
        <v>0</v>
      </c>
      <c r="BO846">
        <v>0</v>
      </c>
      <c r="BP846">
        <v>43111</v>
      </c>
      <c r="BQ846">
        <v>3</v>
      </c>
      <c r="BR846">
        <v>3</v>
      </c>
      <c r="BS846">
        <v>0</v>
      </c>
      <c r="BT846">
        <v>28</v>
      </c>
      <c r="BU846">
        <v>1</v>
      </c>
      <c r="BV846">
        <v>0</v>
      </c>
      <c r="BW846">
        <v>28</v>
      </c>
      <c r="BX846" s="8">
        <v>22.667000000000002</v>
      </c>
      <c r="BZ846" t="s">
        <v>3895</v>
      </c>
      <c r="CA846" t="s">
        <v>3896</v>
      </c>
      <c r="CB846">
        <v>78731</v>
      </c>
      <c r="CC846">
        <v>940</v>
      </c>
      <c r="CD846">
        <v>5124542140</v>
      </c>
      <c r="CE846" t="s">
        <v>381</v>
      </c>
      <c r="CF846" t="s">
        <v>334</v>
      </c>
      <c r="CG846" s="1">
        <v>38833</v>
      </c>
      <c r="CH846" t="s">
        <v>337</v>
      </c>
      <c r="CI846" t="s">
        <v>337</v>
      </c>
      <c r="CJ846" t="s">
        <v>334</v>
      </c>
      <c r="CK846" t="s">
        <v>338</v>
      </c>
      <c r="CL846" t="s">
        <v>3897</v>
      </c>
      <c r="CM846">
        <v>90</v>
      </c>
      <c r="CN846" s="1">
        <v>44835</v>
      </c>
      <c r="CP846"/>
      <c r="CQ846"/>
      <c r="CR846"/>
      <c r="CS846"/>
      <c r="CT846"/>
      <c r="CU846" s="23"/>
      <c r="CV846"/>
      <c r="CW846"/>
      <c r="CX846"/>
    </row>
    <row r="847" spans="1:102" x14ac:dyDescent="0.35">
      <c r="A847" t="s">
        <v>143</v>
      </c>
      <c r="B847" t="s">
        <v>390</v>
      </c>
      <c r="C847">
        <v>676100</v>
      </c>
      <c r="D847" t="s">
        <v>3898</v>
      </c>
      <c r="E847" t="s">
        <v>1057</v>
      </c>
      <c r="F847" t="s">
        <v>1058</v>
      </c>
      <c r="G847" t="s">
        <v>168</v>
      </c>
      <c r="H847" t="s">
        <v>404</v>
      </c>
      <c r="I847">
        <v>81.900000000000006</v>
      </c>
      <c r="K847" t="s">
        <v>334</v>
      </c>
      <c r="L847" t="s">
        <v>339</v>
      </c>
      <c r="M847">
        <v>2</v>
      </c>
      <c r="N847">
        <v>1</v>
      </c>
      <c r="P847">
        <v>5</v>
      </c>
      <c r="Q847">
        <v>4</v>
      </c>
      <c r="R847">
        <v>5</v>
      </c>
      <c r="T847" s="8">
        <v>2.7151900000000002</v>
      </c>
      <c r="U847" s="8">
        <v>0.18457000000000001</v>
      </c>
      <c r="V847">
        <v>64.599999999999994</v>
      </c>
      <c r="W847" s="8">
        <v>1.0981300000000001</v>
      </c>
      <c r="X847" s="8">
        <v>1.2826900000000001</v>
      </c>
      <c r="Y847" s="8">
        <v>2.2954400000000001</v>
      </c>
      <c r="Z847" s="8">
        <v>0.15764</v>
      </c>
      <c r="AA847" s="8">
        <v>0.24424000000000001</v>
      </c>
      <c r="AC847" s="8">
        <v>1.4325000000000001</v>
      </c>
      <c r="AE847">
        <v>6</v>
      </c>
      <c r="AG847">
        <v>6</v>
      </c>
      <c r="AI847" s="8">
        <v>2.1020400000000001</v>
      </c>
      <c r="AJ847" s="8">
        <v>0.80867999999999995</v>
      </c>
      <c r="AK847" s="8">
        <v>0.4209</v>
      </c>
      <c r="AL847" s="8">
        <v>3.3316300000000001</v>
      </c>
      <c r="AM847">
        <v>1.39008</v>
      </c>
      <c r="AN847">
        <v>0.99958999999999998</v>
      </c>
      <c r="AO847">
        <v>0.16658000000000001</v>
      </c>
      <c r="AP847">
        <v>2.5718999999999999</v>
      </c>
      <c r="AR847">
        <v>10</v>
      </c>
      <c r="AS847">
        <v>6</v>
      </c>
      <c r="AT847">
        <v>2</v>
      </c>
      <c r="AU847">
        <v>2</v>
      </c>
      <c r="AV847" s="4">
        <v>18000</v>
      </c>
      <c r="AW847">
        <v>0</v>
      </c>
      <c r="AX847">
        <v>2</v>
      </c>
      <c r="AZ847" s="1">
        <v>44413</v>
      </c>
      <c r="BA847">
        <v>10</v>
      </c>
      <c r="BB847">
        <v>6</v>
      </c>
      <c r="BC847">
        <v>4</v>
      </c>
      <c r="BD847">
        <v>100</v>
      </c>
      <c r="BE847">
        <v>1</v>
      </c>
      <c r="BF847">
        <v>0</v>
      </c>
      <c r="BG847">
        <v>100</v>
      </c>
      <c r="BH847">
        <v>43609</v>
      </c>
      <c r="BI847">
        <v>6</v>
      </c>
      <c r="BJ847">
        <v>5</v>
      </c>
      <c r="BK847">
        <v>1</v>
      </c>
      <c r="BL847">
        <v>48</v>
      </c>
      <c r="BM847">
        <v>1</v>
      </c>
      <c r="BN847">
        <v>0</v>
      </c>
      <c r="BO847">
        <v>48</v>
      </c>
      <c r="BP847">
        <v>43224</v>
      </c>
      <c r="BQ847">
        <v>7</v>
      </c>
      <c r="BR847">
        <v>7</v>
      </c>
      <c r="BS847">
        <v>0</v>
      </c>
      <c r="BT847">
        <v>48</v>
      </c>
      <c r="BU847">
        <v>1</v>
      </c>
      <c r="BV847">
        <v>0</v>
      </c>
      <c r="BW847">
        <v>48</v>
      </c>
      <c r="BX847" s="8">
        <v>74</v>
      </c>
      <c r="BZ847" t="s">
        <v>3899</v>
      </c>
      <c r="CA847" t="s">
        <v>3900</v>
      </c>
      <c r="CB847">
        <v>76904</v>
      </c>
      <c r="CC847">
        <v>930</v>
      </c>
      <c r="CD847">
        <v>3259441660</v>
      </c>
      <c r="CE847" t="s">
        <v>336</v>
      </c>
      <c r="CF847" t="s">
        <v>334</v>
      </c>
      <c r="CG847" s="1">
        <v>38818</v>
      </c>
      <c r="CH847" t="s">
        <v>334</v>
      </c>
      <c r="CI847" t="s">
        <v>334</v>
      </c>
      <c r="CJ847" t="s">
        <v>334</v>
      </c>
      <c r="CK847" t="s">
        <v>338</v>
      </c>
      <c r="CL847" t="s">
        <v>3901</v>
      </c>
      <c r="CM847">
        <v>78</v>
      </c>
      <c r="CN847" s="1">
        <v>44835</v>
      </c>
      <c r="CP847"/>
      <c r="CQ847"/>
      <c r="CR847"/>
      <c r="CS847"/>
      <c r="CT847"/>
      <c r="CU847" s="23"/>
      <c r="CV847"/>
      <c r="CW847"/>
      <c r="CX847"/>
    </row>
    <row r="848" spans="1:102" x14ac:dyDescent="0.35">
      <c r="A848" t="s">
        <v>143</v>
      </c>
      <c r="B848" t="s">
        <v>390</v>
      </c>
      <c r="C848">
        <v>676101</v>
      </c>
      <c r="D848" t="s">
        <v>3902</v>
      </c>
      <c r="E848" t="s">
        <v>646</v>
      </c>
      <c r="F848" t="s">
        <v>647</v>
      </c>
      <c r="G848" t="s">
        <v>166</v>
      </c>
      <c r="H848" t="s">
        <v>333</v>
      </c>
      <c r="I848">
        <v>81.3</v>
      </c>
      <c r="K848" t="s">
        <v>334</v>
      </c>
      <c r="L848" t="s">
        <v>339</v>
      </c>
      <c r="M848">
        <v>1</v>
      </c>
      <c r="N848">
        <v>1</v>
      </c>
      <c r="P848">
        <v>4</v>
      </c>
      <c r="Q848">
        <v>5</v>
      </c>
      <c r="R848">
        <v>3</v>
      </c>
      <c r="T848" s="8">
        <v>3.2122700000000002</v>
      </c>
      <c r="U848" s="8">
        <v>0.37780999999999998</v>
      </c>
      <c r="V848">
        <v>78.599999999999994</v>
      </c>
      <c r="W848" s="8">
        <v>0.96933999999999998</v>
      </c>
      <c r="X848" s="8">
        <v>1.3471500000000001</v>
      </c>
      <c r="Y848" s="8">
        <v>2.81311</v>
      </c>
      <c r="Z848" s="8">
        <v>0.23663000000000001</v>
      </c>
      <c r="AA848" s="8">
        <v>3.9910000000000001E-2</v>
      </c>
      <c r="AC848" s="8">
        <v>1.8651199999999999</v>
      </c>
      <c r="AD848">
        <v>76.900000000000006</v>
      </c>
      <c r="AF848">
        <v>1</v>
      </c>
      <c r="AI848" s="8">
        <v>1.9362200000000001</v>
      </c>
      <c r="AJ848" s="8">
        <v>0.75485999999999998</v>
      </c>
      <c r="AK848" s="8">
        <v>0.36984</v>
      </c>
      <c r="AL848" s="8">
        <v>3.0609099999999998</v>
      </c>
      <c r="AM848">
        <v>1.96489</v>
      </c>
      <c r="AN848">
        <v>0.94528000000000001</v>
      </c>
      <c r="AO848">
        <v>0.38807999999999998</v>
      </c>
      <c r="AP848">
        <v>3.3118500000000002</v>
      </c>
      <c r="AR848">
        <v>2</v>
      </c>
      <c r="AS848">
        <v>20</v>
      </c>
      <c r="AT848">
        <v>8</v>
      </c>
      <c r="AU848">
        <v>3</v>
      </c>
      <c r="AV848" s="4">
        <v>20475</v>
      </c>
      <c r="AW848">
        <v>1</v>
      </c>
      <c r="AX848">
        <v>4</v>
      </c>
      <c r="AZ848" s="1">
        <v>44791</v>
      </c>
      <c r="BA848">
        <v>11</v>
      </c>
      <c r="BB848">
        <v>7</v>
      </c>
      <c r="BC848">
        <v>4</v>
      </c>
      <c r="BD848">
        <v>56</v>
      </c>
      <c r="BE848">
        <v>1</v>
      </c>
      <c r="BF848">
        <v>0</v>
      </c>
      <c r="BG848">
        <v>56</v>
      </c>
      <c r="BH848">
        <v>44372</v>
      </c>
      <c r="BI848">
        <v>11</v>
      </c>
      <c r="BJ848">
        <v>3</v>
      </c>
      <c r="BK848">
        <v>11</v>
      </c>
      <c r="BL848">
        <v>72</v>
      </c>
      <c r="BM848">
        <v>1</v>
      </c>
      <c r="BN848">
        <v>0</v>
      </c>
      <c r="BO848">
        <v>72</v>
      </c>
      <c r="BP848">
        <v>43616</v>
      </c>
      <c r="BQ848">
        <v>4</v>
      </c>
      <c r="BR848">
        <v>3</v>
      </c>
      <c r="BS848">
        <v>0</v>
      </c>
      <c r="BT848">
        <v>20</v>
      </c>
      <c r="BU848">
        <v>1</v>
      </c>
      <c r="BV848">
        <v>0</v>
      </c>
      <c r="BW848">
        <v>20</v>
      </c>
      <c r="BX848" s="8">
        <v>55.332999999999998</v>
      </c>
      <c r="BZ848" t="s">
        <v>1326</v>
      </c>
      <c r="CA848" t="s">
        <v>3903</v>
      </c>
      <c r="CB848">
        <v>76116</v>
      </c>
      <c r="CC848">
        <v>910</v>
      </c>
      <c r="CD848">
        <v>8176651971</v>
      </c>
      <c r="CE848" t="s">
        <v>336</v>
      </c>
      <c r="CF848" t="s">
        <v>334</v>
      </c>
      <c r="CG848" s="1">
        <v>38787</v>
      </c>
      <c r="CH848" t="s">
        <v>334</v>
      </c>
      <c r="CI848" t="s">
        <v>334</v>
      </c>
      <c r="CJ848" t="s">
        <v>334</v>
      </c>
      <c r="CK848" t="s">
        <v>338</v>
      </c>
      <c r="CL848" t="s">
        <v>3904</v>
      </c>
      <c r="CM848">
        <v>155</v>
      </c>
      <c r="CN848" s="1">
        <v>44835</v>
      </c>
      <c r="CP848"/>
      <c r="CQ848"/>
      <c r="CR848"/>
      <c r="CS848"/>
      <c r="CT848"/>
      <c r="CU848" s="23"/>
      <c r="CV848"/>
      <c r="CW848"/>
      <c r="CX848"/>
    </row>
    <row r="849" spans="1:102" x14ac:dyDescent="0.35">
      <c r="A849" t="s">
        <v>143</v>
      </c>
      <c r="B849" t="s">
        <v>390</v>
      </c>
      <c r="C849">
        <v>676103</v>
      </c>
      <c r="D849" t="s">
        <v>3905</v>
      </c>
      <c r="E849" t="s">
        <v>546</v>
      </c>
      <c r="F849" t="s">
        <v>374</v>
      </c>
      <c r="G849" t="s">
        <v>166</v>
      </c>
      <c r="H849" t="s">
        <v>333</v>
      </c>
      <c r="I849">
        <v>39.9</v>
      </c>
      <c r="K849" t="s">
        <v>334</v>
      </c>
      <c r="L849" t="s">
        <v>339</v>
      </c>
      <c r="M849">
        <v>2</v>
      </c>
      <c r="N849">
        <v>1</v>
      </c>
      <c r="P849">
        <v>3</v>
      </c>
      <c r="Q849">
        <v>3</v>
      </c>
      <c r="T849" s="8">
        <v>3.8599100000000002</v>
      </c>
      <c r="U849" s="8">
        <v>0.26167000000000001</v>
      </c>
      <c r="V849">
        <v>67.599999999999994</v>
      </c>
      <c r="W849" s="8">
        <v>1.22818</v>
      </c>
      <c r="X849" s="8">
        <v>1.4898499999999999</v>
      </c>
      <c r="Y849" s="8">
        <v>2.37643</v>
      </c>
      <c r="Z849" s="8">
        <v>0.48587999999999998</v>
      </c>
      <c r="AA849" s="8">
        <v>8.5629999999999998E-2</v>
      </c>
      <c r="AC849" s="8">
        <v>2.3700700000000001</v>
      </c>
      <c r="AE849">
        <v>6</v>
      </c>
      <c r="AF849">
        <v>0</v>
      </c>
      <c r="AI849" s="8">
        <v>1.9600500000000001</v>
      </c>
      <c r="AJ849" s="8">
        <v>0.79405000000000003</v>
      </c>
      <c r="AK849" s="8">
        <v>0.44067000000000001</v>
      </c>
      <c r="AL849" s="8">
        <v>3.1947700000000001</v>
      </c>
      <c r="AM849">
        <v>2.4664799999999998</v>
      </c>
      <c r="AN849">
        <v>1.13859</v>
      </c>
      <c r="AO849">
        <v>0.22558</v>
      </c>
      <c r="AP849">
        <v>3.8128299999999999</v>
      </c>
      <c r="AR849">
        <v>0</v>
      </c>
      <c r="AS849">
        <v>2</v>
      </c>
      <c r="AT849">
        <v>0</v>
      </c>
      <c r="AU849">
        <v>1</v>
      </c>
      <c r="AV849" s="4">
        <v>5000</v>
      </c>
      <c r="AW849">
        <v>0</v>
      </c>
      <c r="AX849">
        <v>1</v>
      </c>
      <c r="AZ849" s="1">
        <v>44734</v>
      </c>
      <c r="BA849">
        <v>9</v>
      </c>
      <c r="BB849">
        <v>8</v>
      </c>
      <c r="BC849">
        <v>1</v>
      </c>
      <c r="BD849">
        <v>60</v>
      </c>
      <c r="BE849">
        <v>1</v>
      </c>
      <c r="BF849">
        <v>0</v>
      </c>
      <c r="BG849">
        <v>60</v>
      </c>
      <c r="BH849">
        <v>44278</v>
      </c>
      <c r="BI849">
        <v>4</v>
      </c>
      <c r="BJ849">
        <v>4</v>
      </c>
      <c r="BK849">
        <v>0</v>
      </c>
      <c r="BL849">
        <v>24</v>
      </c>
      <c r="BM849">
        <v>1</v>
      </c>
      <c r="BN849">
        <v>0</v>
      </c>
      <c r="BO849">
        <v>24</v>
      </c>
      <c r="BP849">
        <v>43648</v>
      </c>
      <c r="BQ849">
        <v>3</v>
      </c>
      <c r="BR849">
        <v>3</v>
      </c>
      <c r="BS849">
        <v>0</v>
      </c>
      <c r="BT849">
        <v>24</v>
      </c>
      <c r="BU849">
        <v>1</v>
      </c>
      <c r="BV849">
        <v>0</v>
      </c>
      <c r="BW849">
        <v>24</v>
      </c>
      <c r="BX849" s="8">
        <v>42</v>
      </c>
      <c r="BZ849" t="s">
        <v>3905</v>
      </c>
      <c r="CA849" t="s">
        <v>3906</v>
      </c>
      <c r="CB849">
        <v>75976</v>
      </c>
      <c r="CC849">
        <v>281</v>
      </c>
      <c r="CD849">
        <v>9368674707</v>
      </c>
      <c r="CE849" t="s">
        <v>336</v>
      </c>
      <c r="CF849" t="s">
        <v>334</v>
      </c>
      <c r="CG849" s="1">
        <v>38730</v>
      </c>
      <c r="CH849" t="s">
        <v>334</v>
      </c>
      <c r="CI849" t="s">
        <v>334</v>
      </c>
      <c r="CJ849" t="s">
        <v>334</v>
      </c>
      <c r="CK849" t="s">
        <v>338</v>
      </c>
      <c r="CL849" t="s">
        <v>3907</v>
      </c>
      <c r="CM849">
        <v>90</v>
      </c>
      <c r="CN849" s="1">
        <v>44835</v>
      </c>
      <c r="CP849"/>
      <c r="CQ849"/>
      <c r="CR849"/>
      <c r="CS849"/>
      <c r="CT849"/>
      <c r="CU849" s="23"/>
      <c r="CV849">
        <v>2</v>
      </c>
      <c r="CW849"/>
      <c r="CX849"/>
    </row>
    <row r="850" spans="1:102" x14ac:dyDescent="0.35">
      <c r="A850" t="s">
        <v>143</v>
      </c>
      <c r="B850" t="s">
        <v>390</v>
      </c>
      <c r="C850">
        <v>676104</v>
      </c>
      <c r="D850" t="s">
        <v>3908</v>
      </c>
      <c r="E850" t="s">
        <v>3337</v>
      </c>
      <c r="F850" t="s">
        <v>647</v>
      </c>
      <c r="G850" t="s">
        <v>168</v>
      </c>
      <c r="H850" t="s">
        <v>404</v>
      </c>
      <c r="I850">
        <v>94.8</v>
      </c>
      <c r="K850" t="s">
        <v>334</v>
      </c>
      <c r="L850" t="s">
        <v>339</v>
      </c>
      <c r="M850">
        <v>3</v>
      </c>
      <c r="N850">
        <v>1</v>
      </c>
      <c r="P850">
        <v>4</v>
      </c>
      <c r="Q850">
        <v>5</v>
      </c>
      <c r="R850">
        <v>3</v>
      </c>
      <c r="T850" s="8">
        <v>3.2392699999999999</v>
      </c>
      <c r="U850" s="8">
        <v>0.26124999999999998</v>
      </c>
      <c r="V850">
        <v>72</v>
      </c>
      <c r="W850" s="8">
        <v>1.0516700000000001</v>
      </c>
      <c r="X850" s="8">
        <v>1.3129200000000001</v>
      </c>
      <c r="Y850" s="8">
        <v>2.8096299999999998</v>
      </c>
      <c r="Z850" s="8">
        <v>8.4059999999999996E-2</v>
      </c>
      <c r="AA850" s="8">
        <v>6.6360000000000002E-2</v>
      </c>
      <c r="AC850" s="8">
        <v>1.92635</v>
      </c>
      <c r="AD850">
        <v>57.1</v>
      </c>
      <c r="AF850">
        <v>1</v>
      </c>
      <c r="AI850" s="8">
        <v>2.0669499999999998</v>
      </c>
      <c r="AJ850" s="8">
        <v>0.74139999999999995</v>
      </c>
      <c r="AK850" s="8">
        <v>0.33961999999999998</v>
      </c>
      <c r="AL850" s="8">
        <v>3.1479699999999999</v>
      </c>
      <c r="AM850">
        <v>1.9010400000000001</v>
      </c>
      <c r="AN850">
        <v>1.0441800000000001</v>
      </c>
      <c r="AO850">
        <v>0.29221999999999998</v>
      </c>
      <c r="AP850">
        <v>3.2473200000000002</v>
      </c>
      <c r="AR850">
        <v>0</v>
      </c>
      <c r="AS850">
        <v>3</v>
      </c>
      <c r="AT850">
        <v>3</v>
      </c>
      <c r="AU850">
        <v>2</v>
      </c>
      <c r="AV850" s="4">
        <v>1625</v>
      </c>
      <c r="AW850">
        <v>0</v>
      </c>
      <c r="AX850">
        <v>2</v>
      </c>
      <c r="AZ850" s="1">
        <v>43619</v>
      </c>
      <c r="BA850">
        <v>1</v>
      </c>
      <c r="BB850">
        <v>1</v>
      </c>
      <c r="BC850">
        <v>0</v>
      </c>
      <c r="BD850">
        <v>8</v>
      </c>
      <c r="BE850">
        <v>1</v>
      </c>
      <c r="BF850">
        <v>0</v>
      </c>
      <c r="BG850">
        <v>8</v>
      </c>
      <c r="BH850">
        <v>43280</v>
      </c>
      <c r="BI850">
        <v>9</v>
      </c>
      <c r="BJ850">
        <v>6</v>
      </c>
      <c r="BK850">
        <v>2</v>
      </c>
      <c r="BL850">
        <v>56</v>
      </c>
      <c r="BM850">
        <v>1</v>
      </c>
      <c r="BN850">
        <v>0</v>
      </c>
      <c r="BO850">
        <v>56</v>
      </c>
      <c r="BP850">
        <v>42902</v>
      </c>
      <c r="BQ850">
        <v>1</v>
      </c>
      <c r="BR850">
        <v>0</v>
      </c>
      <c r="BS850">
        <v>1</v>
      </c>
      <c r="BT850">
        <v>4</v>
      </c>
      <c r="BU850">
        <v>0</v>
      </c>
      <c r="BV850">
        <v>0</v>
      </c>
      <c r="BW850">
        <v>4</v>
      </c>
      <c r="BX850" s="8">
        <v>23.332999999999998</v>
      </c>
      <c r="BZ850" t="s">
        <v>1326</v>
      </c>
      <c r="CA850" t="s">
        <v>3909</v>
      </c>
      <c r="CB850">
        <v>76051</v>
      </c>
      <c r="CC850">
        <v>910</v>
      </c>
      <c r="CD850">
        <v>8174211313</v>
      </c>
      <c r="CE850" t="s">
        <v>336</v>
      </c>
      <c r="CF850" t="s">
        <v>334</v>
      </c>
      <c r="CG850" s="1">
        <v>38888</v>
      </c>
      <c r="CH850" t="s">
        <v>334</v>
      </c>
      <c r="CI850" t="s">
        <v>337</v>
      </c>
      <c r="CJ850" t="s">
        <v>334</v>
      </c>
      <c r="CK850" t="s">
        <v>338</v>
      </c>
      <c r="CL850" t="s">
        <v>3910</v>
      </c>
      <c r="CM850">
        <v>132</v>
      </c>
      <c r="CN850" s="1">
        <v>44835</v>
      </c>
      <c r="CP850"/>
      <c r="CQ850"/>
      <c r="CR850">
        <v>12</v>
      </c>
      <c r="CS850"/>
      <c r="CT850"/>
      <c r="CU850" s="23"/>
      <c r="CV850"/>
      <c r="CW850"/>
      <c r="CX850"/>
    </row>
    <row r="851" spans="1:102" x14ac:dyDescent="0.35">
      <c r="A851" t="s">
        <v>143</v>
      </c>
      <c r="B851" t="s">
        <v>390</v>
      </c>
      <c r="C851">
        <v>676105</v>
      </c>
      <c r="D851" t="s">
        <v>3911</v>
      </c>
      <c r="E851" t="s">
        <v>1418</v>
      </c>
      <c r="F851" t="s">
        <v>1419</v>
      </c>
      <c r="G851" t="s">
        <v>167</v>
      </c>
      <c r="H851" t="s">
        <v>350</v>
      </c>
      <c r="I851">
        <v>103.9</v>
      </c>
      <c r="K851" t="s">
        <v>334</v>
      </c>
      <c r="L851" t="s">
        <v>339</v>
      </c>
      <c r="M851">
        <v>2</v>
      </c>
      <c r="N851">
        <v>1</v>
      </c>
      <c r="P851">
        <v>5</v>
      </c>
      <c r="Q851">
        <v>5</v>
      </c>
      <c r="R851">
        <v>5</v>
      </c>
      <c r="T851" s="8">
        <v>2.9332400000000001</v>
      </c>
      <c r="U851" s="8">
        <v>0.20018</v>
      </c>
      <c r="V851">
        <v>71</v>
      </c>
      <c r="W851" s="8">
        <v>0.99336999999999998</v>
      </c>
      <c r="X851" s="8">
        <v>1.1935500000000001</v>
      </c>
      <c r="Y851" s="8">
        <v>2.1568000000000001</v>
      </c>
      <c r="Z851" s="8">
        <v>8.7660000000000002E-2</v>
      </c>
      <c r="AA851" s="8">
        <v>4.9660000000000003E-2</v>
      </c>
      <c r="AC851" s="8">
        <v>1.73969</v>
      </c>
      <c r="AD851">
        <v>80</v>
      </c>
      <c r="AF851">
        <v>1</v>
      </c>
      <c r="AI851" s="8">
        <v>2.0818699999999999</v>
      </c>
      <c r="AJ851" s="8">
        <v>0.79539000000000004</v>
      </c>
      <c r="AK851" s="8">
        <v>0.40089999999999998</v>
      </c>
      <c r="AL851" s="8">
        <v>3.2781600000000002</v>
      </c>
      <c r="AM851">
        <v>1.7045300000000001</v>
      </c>
      <c r="AN851">
        <v>0.91935</v>
      </c>
      <c r="AO851">
        <v>0.18967999999999999</v>
      </c>
      <c r="AP851">
        <v>2.82375</v>
      </c>
      <c r="AR851">
        <v>1</v>
      </c>
      <c r="AS851">
        <v>1</v>
      </c>
      <c r="AT851">
        <v>2</v>
      </c>
      <c r="AU851">
        <v>2</v>
      </c>
      <c r="AV851" s="4">
        <v>70797.070000000007</v>
      </c>
      <c r="AW851">
        <v>0</v>
      </c>
      <c r="AX851">
        <v>2</v>
      </c>
      <c r="AZ851" s="1">
        <v>44755</v>
      </c>
      <c r="BA851">
        <v>8</v>
      </c>
      <c r="BB851">
        <v>8</v>
      </c>
      <c r="BC851">
        <v>0</v>
      </c>
      <c r="BD851">
        <v>60</v>
      </c>
      <c r="BE851">
        <v>1</v>
      </c>
      <c r="BF851">
        <v>0</v>
      </c>
      <c r="BG851">
        <v>60</v>
      </c>
      <c r="BH851">
        <v>44293</v>
      </c>
      <c r="BI851">
        <v>4</v>
      </c>
      <c r="BJ851">
        <v>3</v>
      </c>
      <c r="BK851">
        <v>1</v>
      </c>
      <c r="BL851">
        <v>124</v>
      </c>
      <c r="BM851">
        <v>1</v>
      </c>
      <c r="BN851">
        <v>0</v>
      </c>
      <c r="BO851">
        <v>124</v>
      </c>
      <c r="BP851">
        <v>43601</v>
      </c>
      <c r="BQ851">
        <v>9</v>
      </c>
      <c r="BR851">
        <v>8</v>
      </c>
      <c r="BS851">
        <v>1</v>
      </c>
      <c r="BT851">
        <v>92</v>
      </c>
      <c r="BU851">
        <v>1</v>
      </c>
      <c r="BV851">
        <v>0</v>
      </c>
      <c r="BW851">
        <v>92</v>
      </c>
      <c r="BX851" s="8">
        <v>86.667000000000002</v>
      </c>
      <c r="BZ851" t="s">
        <v>3159</v>
      </c>
      <c r="CA851" t="s">
        <v>3912</v>
      </c>
      <c r="CB851">
        <v>79416</v>
      </c>
      <c r="CC851">
        <v>770</v>
      </c>
      <c r="CD851">
        <v>8067400800</v>
      </c>
      <c r="CE851" t="s">
        <v>336</v>
      </c>
      <c r="CF851" t="s">
        <v>334</v>
      </c>
      <c r="CG851" s="1">
        <v>38903</v>
      </c>
      <c r="CH851" t="s">
        <v>334</v>
      </c>
      <c r="CI851" t="s">
        <v>334</v>
      </c>
      <c r="CJ851" t="s">
        <v>334</v>
      </c>
      <c r="CK851" t="s">
        <v>338</v>
      </c>
      <c r="CL851" t="s">
        <v>3913</v>
      </c>
      <c r="CM851">
        <v>132</v>
      </c>
      <c r="CN851" s="1">
        <v>44835</v>
      </c>
      <c r="CP851"/>
      <c r="CQ851"/>
      <c r="CR851"/>
      <c r="CS851"/>
      <c r="CT851"/>
      <c r="CU851" s="23"/>
      <c r="CV851"/>
      <c r="CW851"/>
      <c r="CX851"/>
    </row>
    <row r="852" spans="1:102" x14ac:dyDescent="0.35">
      <c r="A852" t="s">
        <v>143</v>
      </c>
      <c r="B852" t="s">
        <v>390</v>
      </c>
      <c r="C852">
        <v>676107</v>
      </c>
      <c r="D852" t="s">
        <v>3914</v>
      </c>
      <c r="E852" t="s">
        <v>825</v>
      </c>
      <c r="F852" t="s">
        <v>826</v>
      </c>
      <c r="G852" t="s">
        <v>168</v>
      </c>
      <c r="H852" t="s">
        <v>404</v>
      </c>
      <c r="I852">
        <v>100.8</v>
      </c>
      <c r="K852" t="s">
        <v>334</v>
      </c>
      <c r="L852" t="s">
        <v>339</v>
      </c>
      <c r="M852">
        <v>3</v>
      </c>
      <c r="N852">
        <v>1</v>
      </c>
      <c r="P852">
        <v>3</v>
      </c>
      <c r="Q852">
        <v>3</v>
      </c>
      <c r="R852">
        <v>3</v>
      </c>
      <c r="T852" s="8">
        <v>3.3296899999999998</v>
      </c>
      <c r="U852" s="8">
        <v>0.16808000000000001</v>
      </c>
      <c r="V852"/>
      <c r="W852" s="8">
        <v>1.1246100000000001</v>
      </c>
      <c r="X852" s="8">
        <v>1.2926899999999999</v>
      </c>
      <c r="Y852" s="8">
        <v>2.8419599999999998</v>
      </c>
      <c r="Z852" s="8">
        <v>6.0909999999999999E-2</v>
      </c>
      <c r="AA852" s="8">
        <v>1.15E-2</v>
      </c>
      <c r="AB852">
        <v>6</v>
      </c>
      <c r="AC852" s="8">
        <v>2.0369999999999999</v>
      </c>
      <c r="AE852">
        <v>6</v>
      </c>
      <c r="AG852">
        <v>6</v>
      </c>
      <c r="AI852" s="8">
        <v>2.2716500000000002</v>
      </c>
      <c r="AJ852" s="8">
        <v>0.90598999999999996</v>
      </c>
      <c r="AK852" s="8">
        <v>0.52285999999999999</v>
      </c>
      <c r="AL852" s="8">
        <v>3.7004999999999999</v>
      </c>
      <c r="AM852">
        <v>1.8290999999999999</v>
      </c>
      <c r="AN852">
        <v>0.91374999999999995</v>
      </c>
      <c r="AO852">
        <v>0.12212000000000001</v>
      </c>
      <c r="AP852">
        <v>2.8395700000000001</v>
      </c>
      <c r="AR852">
        <v>0</v>
      </c>
      <c r="AS852">
        <v>2</v>
      </c>
      <c r="AT852">
        <v>2</v>
      </c>
      <c r="AU852">
        <v>2</v>
      </c>
      <c r="AV852" s="4">
        <v>1625</v>
      </c>
      <c r="AW852">
        <v>0</v>
      </c>
      <c r="AX852">
        <v>2</v>
      </c>
      <c r="AZ852" s="1">
        <v>44518</v>
      </c>
      <c r="BA852">
        <v>4</v>
      </c>
      <c r="BB852">
        <v>4</v>
      </c>
      <c r="BC852">
        <v>0</v>
      </c>
      <c r="BD852">
        <v>24</v>
      </c>
      <c r="BE852">
        <v>1</v>
      </c>
      <c r="BF852">
        <v>0</v>
      </c>
      <c r="BG852">
        <v>24</v>
      </c>
      <c r="BH852">
        <v>43762</v>
      </c>
      <c r="BI852">
        <v>1</v>
      </c>
      <c r="BJ852">
        <v>0</v>
      </c>
      <c r="BK852">
        <v>1</v>
      </c>
      <c r="BL852">
        <v>4</v>
      </c>
      <c r="BM852">
        <v>0</v>
      </c>
      <c r="BN852">
        <v>0</v>
      </c>
      <c r="BO852">
        <v>4</v>
      </c>
      <c r="BP852">
        <v>43412</v>
      </c>
      <c r="BQ852">
        <v>15</v>
      </c>
      <c r="BR852">
        <v>13</v>
      </c>
      <c r="BS852">
        <v>2</v>
      </c>
      <c r="BT852">
        <v>84</v>
      </c>
      <c r="BU852">
        <v>1</v>
      </c>
      <c r="BV852">
        <v>0</v>
      </c>
      <c r="BW852">
        <v>84</v>
      </c>
      <c r="BX852" s="8">
        <v>27.332999999999998</v>
      </c>
      <c r="BZ852" t="s">
        <v>758</v>
      </c>
      <c r="CA852" t="s">
        <v>3915</v>
      </c>
      <c r="CB852">
        <v>78414</v>
      </c>
      <c r="CC852">
        <v>830</v>
      </c>
      <c r="CD852">
        <v>3619920816</v>
      </c>
      <c r="CE852" t="s">
        <v>336</v>
      </c>
      <c r="CF852" t="s">
        <v>334</v>
      </c>
      <c r="CG852" s="1">
        <v>38932</v>
      </c>
      <c r="CH852" t="s">
        <v>334</v>
      </c>
      <c r="CI852" t="s">
        <v>334</v>
      </c>
      <c r="CJ852" t="s">
        <v>334</v>
      </c>
      <c r="CK852" t="s">
        <v>338</v>
      </c>
      <c r="CL852" t="s">
        <v>3916</v>
      </c>
      <c r="CM852">
        <v>120</v>
      </c>
      <c r="CN852" s="1">
        <v>44835</v>
      </c>
      <c r="CP852"/>
      <c r="CQ852"/>
      <c r="CR852">
        <v>12</v>
      </c>
      <c r="CS852"/>
      <c r="CT852"/>
      <c r="CU852" s="23"/>
      <c r="CV852"/>
      <c r="CW852"/>
      <c r="CX852"/>
    </row>
    <row r="853" spans="1:102" x14ac:dyDescent="0.35">
      <c r="A853" t="s">
        <v>143</v>
      </c>
      <c r="B853" t="s">
        <v>390</v>
      </c>
      <c r="C853">
        <v>676108</v>
      </c>
      <c r="D853" t="s">
        <v>3917</v>
      </c>
      <c r="E853" t="s">
        <v>2336</v>
      </c>
      <c r="F853" t="s">
        <v>402</v>
      </c>
      <c r="G853" t="s">
        <v>166</v>
      </c>
      <c r="H853" t="s">
        <v>346</v>
      </c>
      <c r="I853">
        <v>98</v>
      </c>
      <c r="K853" t="s">
        <v>334</v>
      </c>
      <c r="L853" t="s">
        <v>339</v>
      </c>
      <c r="M853">
        <v>1</v>
      </c>
      <c r="N853">
        <v>1</v>
      </c>
      <c r="P853">
        <v>1</v>
      </c>
      <c r="Q853">
        <v>2</v>
      </c>
      <c r="R853">
        <v>1</v>
      </c>
      <c r="T853" s="8">
        <v>3.0465300000000002</v>
      </c>
      <c r="U853" s="8">
        <v>0.22026000000000001</v>
      </c>
      <c r="V853">
        <v>44.3</v>
      </c>
      <c r="W853" s="8">
        <v>1.2948500000000001</v>
      </c>
      <c r="X853" s="8">
        <v>1.51511</v>
      </c>
      <c r="Y853" s="8">
        <v>2.1152500000000001</v>
      </c>
      <c r="Z853" s="8">
        <v>9.1990000000000002E-2</v>
      </c>
      <c r="AA853" s="8">
        <v>5.1049999999999998E-2</v>
      </c>
      <c r="AC853" s="8">
        <v>1.53142</v>
      </c>
      <c r="AE853">
        <v>6</v>
      </c>
      <c r="AF853">
        <v>0</v>
      </c>
      <c r="AI853" s="8">
        <v>1.9713700000000001</v>
      </c>
      <c r="AJ853" s="8">
        <v>0.74909000000000003</v>
      </c>
      <c r="AK853" s="8">
        <v>0.38412000000000002</v>
      </c>
      <c r="AL853" s="8">
        <v>3.1045699999999998</v>
      </c>
      <c r="AM853">
        <v>1.58457</v>
      </c>
      <c r="AN853">
        <v>1.2724299999999999</v>
      </c>
      <c r="AO853">
        <v>0.21784000000000001</v>
      </c>
      <c r="AP853">
        <v>3.0967899999999999</v>
      </c>
      <c r="AR853">
        <v>0</v>
      </c>
      <c r="AS853">
        <v>0</v>
      </c>
      <c r="AT853">
        <v>2</v>
      </c>
      <c r="AU853">
        <v>0</v>
      </c>
      <c r="AV853" s="4">
        <v>0</v>
      </c>
      <c r="AW853">
        <v>0</v>
      </c>
      <c r="AX853">
        <v>0</v>
      </c>
      <c r="AZ853" s="1">
        <v>44538</v>
      </c>
      <c r="BA853">
        <v>3</v>
      </c>
      <c r="BB853">
        <v>2</v>
      </c>
      <c r="BC853">
        <v>1</v>
      </c>
      <c r="BD853">
        <v>16</v>
      </c>
      <c r="BE853">
        <v>1</v>
      </c>
      <c r="BF853">
        <v>0</v>
      </c>
      <c r="BG853">
        <v>16</v>
      </c>
      <c r="BH853">
        <v>44104</v>
      </c>
      <c r="BI853">
        <v>6</v>
      </c>
      <c r="BJ853">
        <v>4</v>
      </c>
      <c r="BK853">
        <v>2</v>
      </c>
      <c r="BL853">
        <v>40</v>
      </c>
      <c r="BM853">
        <v>1</v>
      </c>
      <c r="BN853">
        <v>0</v>
      </c>
      <c r="BO853">
        <v>40</v>
      </c>
      <c r="BP853">
        <v>43621</v>
      </c>
      <c r="BQ853">
        <v>12</v>
      </c>
      <c r="BR853">
        <v>12</v>
      </c>
      <c r="BS853">
        <v>0</v>
      </c>
      <c r="BT853">
        <v>80</v>
      </c>
      <c r="BU853">
        <v>1</v>
      </c>
      <c r="BV853">
        <v>0</v>
      </c>
      <c r="BW853">
        <v>80</v>
      </c>
      <c r="BX853" s="8">
        <v>34.667000000000002</v>
      </c>
      <c r="BZ853" t="s">
        <v>1141</v>
      </c>
      <c r="CA853" t="s">
        <v>3918</v>
      </c>
      <c r="CB853">
        <v>77662</v>
      </c>
      <c r="CC853">
        <v>840</v>
      </c>
      <c r="CD853">
        <v>4097692454</v>
      </c>
      <c r="CE853" t="s">
        <v>336</v>
      </c>
      <c r="CF853" t="s">
        <v>334</v>
      </c>
      <c r="CG853" s="1">
        <v>38961</v>
      </c>
      <c r="CH853" t="s">
        <v>334</v>
      </c>
      <c r="CI853" t="s">
        <v>334</v>
      </c>
      <c r="CJ853" t="s">
        <v>337</v>
      </c>
      <c r="CK853" t="s">
        <v>338</v>
      </c>
      <c r="CL853" t="s">
        <v>3919</v>
      </c>
      <c r="CM853">
        <v>144</v>
      </c>
      <c r="CN853" s="1">
        <v>44835</v>
      </c>
      <c r="CP853"/>
      <c r="CQ853"/>
      <c r="CR853"/>
      <c r="CS853"/>
      <c r="CT853"/>
      <c r="CU853" s="23"/>
      <c r="CV853"/>
      <c r="CW853"/>
      <c r="CX853"/>
    </row>
    <row r="854" spans="1:102" x14ac:dyDescent="0.35">
      <c r="A854" t="s">
        <v>143</v>
      </c>
      <c r="B854" t="s">
        <v>390</v>
      </c>
      <c r="C854">
        <v>676109</v>
      </c>
      <c r="D854" t="s">
        <v>3920</v>
      </c>
      <c r="E854" t="s">
        <v>605</v>
      </c>
      <c r="F854" t="s">
        <v>342</v>
      </c>
      <c r="G854" t="s">
        <v>167</v>
      </c>
      <c r="H854" t="s">
        <v>362</v>
      </c>
      <c r="I854">
        <v>34.700000000000003</v>
      </c>
      <c r="K854" t="s">
        <v>334</v>
      </c>
      <c r="L854" t="s">
        <v>339</v>
      </c>
      <c r="M854">
        <v>4</v>
      </c>
      <c r="N854">
        <v>4</v>
      </c>
      <c r="P854">
        <v>2</v>
      </c>
      <c r="Q854">
        <v>3</v>
      </c>
      <c r="R854">
        <v>2</v>
      </c>
      <c r="T854" s="8">
        <v>4.8456900000000003</v>
      </c>
      <c r="U854" s="8">
        <v>0.58697999999999995</v>
      </c>
      <c r="V854">
        <v>43.5</v>
      </c>
      <c r="W854" s="8">
        <v>1.45516</v>
      </c>
      <c r="X854" s="8">
        <v>2.0421399999999998</v>
      </c>
      <c r="Y854" s="8">
        <v>4.1034300000000004</v>
      </c>
      <c r="Z854" s="8">
        <v>0.40625</v>
      </c>
      <c r="AA854" s="8">
        <v>0.14144000000000001</v>
      </c>
      <c r="AC854" s="8">
        <v>2.80355</v>
      </c>
      <c r="AE854">
        <v>6</v>
      </c>
      <c r="AF854">
        <v>2</v>
      </c>
      <c r="AI854" s="8">
        <v>2.0571700000000002</v>
      </c>
      <c r="AJ854" s="8">
        <v>0.71082999999999996</v>
      </c>
      <c r="AK854" s="8">
        <v>0.34093000000000001</v>
      </c>
      <c r="AL854" s="8">
        <v>3.1089199999999999</v>
      </c>
      <c r="AM854">
        <v>2.7798699999999998</v>
      </c>
      <c r="AN854">
        <v>1.5069399999999999</v>
      </c>
      <c r="AO854">
        <v>0.65405000000000002</v>
      </c>
      <c r="AP854">
        <v>4.9187500000000002</v>
      </c>
      <c r="AR854">
        <v>1</v>
      </c>
      <c r="AS854">
        <v>0</v>
      </c>
      <c r="AT854">
        <v>1</v>
      </c>
      <c r="AU854">
        <v>2</v>
      </c>
      <c r="AV854" s="4">
        <v>1625</v>
      </c>
      <c r="AW854">
        <v>0</v>
      </c>
      <c r="AX854">
        <v>2</v>
      </c>
      <c r="AZ854" s="1">
        <v>44341</v>
      </c>
      <c r="BA854">
        <v>4</v>
      </c>
      <c r="BB854">
        <v>4</v>
      </c>
      <c r="BC854">
        <v>0</v>
      </c>
      <c r="BD854">
        <v>16</v>
      </c>
      <c r="BE854">
        <v>1</v>
      </c>
      <c r="BF854">
        <v>0</v>
      </c>
      <c r="BG854">
        <v>16</v>
      </c>
      <c r="BH854">
        <v>43713</v>
      </c>
      <c r="BI854">
        <v>6</v>
      </c>
      <c r="BJ854">
        <v>5</v>
      </c>
      <c r="BK854">
        <v>1</v>
      </c>
      <c r="BL854">
        <v>40</v>
      </c>
      <c r="BM854">
        <v>1</v>
      </c>
      <c r="BN854">
        <v>0</v>
      </c>
      <c r="BO854">
        <v>40</v>
      </c>
      <c r="BP854">
        <v>43327</v>
      </c>
      <c r="BQ854">
        <v>3</v>
      </c>
      <c r="BR854">
        <v>3</v>
      </c>
      <c r="BS854">
        <v>0</v>
      </c>
      <c r="BT854">
        <v>32</v>
      </c>
      <c r="BU854">
        <v>1</v>
      </c>
      <c r="BV854">
        <v>0</v>
      </c>
      <c r="BW854">
        <v>32</v>
      </c>
      <c r="BX854" s="8">
        <v>26.667000000000002</v>
      </c>
      <c r="BZ854" t="s">
        <v>2995</v>
      </c>
      <c r="CA854" t="s">
        <v>3921</v>
      </c>
      <c r="CB854">
        <v>77706</v>
      </c>
      <c r="CC854">
        <v>700</v>
      </c>
      <c r="CD854">
        <v>4098611123</v>
      </c>
      <c r="CE854" t="s">
        <v>381</v>
      </c>
      <c r="CF854" t="s">
        <v>334</v>
      </c>
      <c r="CG854" s="1">
        <v>38938</v>
      </c>
      <c r="CH854" t="s">
        <v>337</v>
      </c>
      <c r="CI854" t="s">
        <v>334</v>
      </c>
      <c r="CJ854" t="s">
        <v>334</v>
      </c>
      <c r="CK854" t="s">
        <v>338</v>
      </c>
      <c r="CL854" t="s">
        <v>3922</v>
      </c>
      <c r="CM854">
        <v>46</v>
      </c>
      <c r="CN854" s="1">
        <v>44835</v>
      </c>
      <c r="CP854"/>
      <c r="CQ854"/>
      <c r="CR854"/>
      <c r="CS854"/>
      <c r="CT854"/>
      <c r="CU854" s="23"/>
      <c r="CV854"/>
      <c r="CW854"/>
      <c r="CX854"/>
    </row>
    <row r="855" spans="1:102" x14ac:dyDescent="0.35">
      <c r="A855" t="s">
        <v>143</v>
      </c>
      <c r="B855" t="s">
        <v>390</v>
      </c>
      <c r="C855">
        <v>676111</v>
      </c>
      <c r="D855" t="s">
        <v>3923</v>
      </c>
      <c r="E855" t="s">
        <v>548</v>
      </c>
      <c r="F855" t="s">
        <v>450</v>
      </c>
      <c r="G855" t="s">
        <v>167</v>
      </c>
      <c r="H855" t="s">
        <v>362</v>
      </c>
      <c r="I855">
        <v>81.8</v>
      </c>
      <c r="K855" t="s">
        <v>334</v>
      </c>
      <c r="L855" t="s">
        <v>339</v>
      </c>
      <c r="M855">
        <v>4</v>
      </c>
      <c r="N855">
        <v>4</v>
      </c>
      <c r="P855">
        <v>4</v>
      </c>
      <c r="Q855">
        <v>4</v>
      </c>
      <c r="R855">
        <v>5</v>
      </c>
      <c r="T855" s="8">
        <v>4.1665900000000002</v>
      </c>
      <c r="U855" s="8">
        <v>0.75568000000000002</v>
      </c>
      <c r="V855"/>
      <c r="W855" s="8">
        <v>1.0448200000000001</v>
      </c>
      <c r="X855" s="8">
        <v>1.8005</v>
      </c>
      <c r="Y855" s="8">
        <v>3.5962900000000002</v>
      </c>
      <c r="Z855" s="8">
        <v>0.47855999999999999</v>
      </c>
      <c r="AA855" s="8">
        <v>8.5599999999999996E-2</v>
      </c>
      <c r="AB855">
        <v>6</v>
      </c>
      <c r="AC855" s="8">
        <v>2.3660899999999998</v>
      </c>
      <c r="AE855">
        <v>6</v>
      </c>
      <c r="AG855">
        <v>6</v>
      </c>
      <c r="AI855" s="8">
        <v>2.0743399999999999</v>
      </c>
      <c r="AJ855" s="8">
        <v>0.70323000000000002</v>
      </c>
      <c r="AK855" s="8">
        <v>0.38080999999999998</v>
      </c>
      <c r="AL855" s="8">
        <v>3.1583700000000001</v>
      </c>
      <c r="AM855">
        <v>2.3266900000000001</v>
      </c>
      <c r="AN855">
        <v>1.0936999999999999</v>
      </c>
      <c r="AO855">
        <v>0.75385999999999997</v>
      </c>
      <c r="AP855">
        <v>4.1631999999999998</v>
      </c>
      <c r="AR855">
        <v>0</v>
      </c>
      <c r="AS855">
        <v>0</v>
      </c>
      <c r="AT855">
        <v>0</v>
      </c>
      <c r="AU855">
        <v>35</v>
      </c>
      <c r="AV855" s="4">
        <v>145279.15</v>
      </c>
      <c r="AW855">
        <v>0</v>
      </c>
      <c r="AX855">
        <v>35</v>
      </c>
      <c r="AZ855" s="1">
        <v>44645</v>
      </c>
      <c r="BA855">
        <v>2</v>
      </c>
      <c r="BB855">
        <v>2</v>
      </c>
      <c r="BC855">
        <v>0</v>
      </c>
      <c r="BD855">
        <v>12</v>
      </c>
      <c r="BE855">
        <v>1</v>
      </c>
      <c r="BF855">
        <v>0</v>
      </c>
      <c r="BG855">
        <v>12</v>
      </c>
      <c r="BH855">
        <v>43784</v>
      </c>
      <c r="BI855">
        <v>3</v>
      </c>
      <c r="BJ855">
        <v>3</v>
      </c>
      <c r="BK855">
        <v>0</v>
      </c>
      <c r="BL855">
        <v>28</v>
      </c>
      <c r="BM855">
        <v>1</v>
      </c>
      <c r="BN855">
        <v>0</v>
      </c>
      <c r="BO855">
        <v>28</v>
      </c>
      <c r="BP855">
        <v>43412</v>
      </c>
      <c r="BQ855">
        <v>7</v>
      </c>
      <c r="BR855">
        <v>7</v>
      </c>
      <c r="BS855">
        <v>0</v>
      </c>
      <c r="BT855">
        <v>56</v>
      </c>
      <c r="BU855">
        <v>1</v>
      </c>
      <c r="BV855">
        <v>0</v>
      </c>
      <c r="BW855">
        <v>56</v>
      </c>
      <c r="BX855" s="8">
        <v>24.667000000000002</v>
      </c>
      <c r="BZ855" t="s">
        <v>3924</v>
      </c>
      <c r="CA855" t="s">
        <v>3925</v>
      </c>
      <c r="CB855">
        <v>77063</v>
      </c>
      <c r="CC855">
        <v>610</v>
      </c>
      <c r="CD855">
        <v>7139793777</v>
      </c>
      <c r="CE855" t="s">
        <v>381</v>
      </c>
      <c r="CF855" t="s">
        <v>334</v>
      </c>
      <c r="CG855" s="1">
        <v>38957</v>
      </c>
      <c r="CH855" t="s">
        <v>337</v>
      </c>
      <c r="CI855" t="s">
        <v>334</v>
      </c>
      <c r="CJ855" t="s">
        <v>334</v>
      </c>
      <c r="CK855" t="s">
        <v>338</v>
      </c>
      <c r="CL855" t="s">
        <v>3926</v>
      </c>
      <c r="CM855">
        <v>90</v>
      </c>
      <c r="CN855" s="1">
        <v>44835</v>
      </c>
      <c r="CP855"/>
      <c r="CQ855"/>
      <c r="CR855"/>
      <c r="CS855"/>
      <c r="CT855"/>
      <c r="CU855" s="23"/>
      <c r="CV855"/>
      <c r="CW855"/>
      <c r="CX855"/>
    </row>
    <row r="856" spans="1:102" x14ac:dyDescent="0.35">
      <c r="A856" t="s">
        <v>143</v>
      </c>
      <c r="B856" t="s">
        <v>390</v>
      </c>
      <c r="C856">
        <v>676112</v>
      </c>
      <c r="D856" t="s">
        <v>3927</v>
      </c>
      <c r="E856" t="s">
        <v>558</v>
      </c>
      <c r="F856" t="s">
        <v>95</v>
      </c>
      <c r="G856" t="s">
        <v>166</v>
      </c>
      <c r="H856" t="s">
        <v>333</v>
      </c>
      <c r="I856">
        <v>78.099999999999994</v>
      </c>
      <c r="K856" t="s">
        <v>334</v>
      </c>
      <c r="L856" t="s">
        <v>339</v>
      </c>
      <c r="M856">
        <v>3</v>
      </c>
      <c r="N856">
        <v>1</v>
      </c>
      <c r="P856">
        <v>5</v>
      </c>
      <c r="Q856">
        <v>5</v>
      </c>
      <c r="R856">
        <v>4</v>
      </c>
      <c r="T856" s="8">
        <v>2.9325899999999998</v>
      </c>
      <c r="U856" s="8">
        <v>0.23216999999999999</v>
      </c>
      <c r="V856">
        <v>56.9</v>
      </c>
      <c r="W856" s="8">
        <v>1.15699</v>
      </c>
      <c r="X856" s="8">
        <v>1.3891500000000001</v>
      </c>
      <c r="Y856" s="8">
        <v>1.9923999999999999</v>
      </c>
      <c r="Z856" s="8">
        <v>0.22792000000000001</v>
      </c>
      <c r="AA856" s="8">
        <v>9.9290000000000003E-2</v>
      </c>
      <c r="AC856" s="8">
        <v>1.5434300000000001</v>
      </c>
      <c r="AD856">
        <v>100</v>
      </c>
      <c r="AF856">
        <v>1</v>
      </c>
      <c r="AI856" s="8">
        <v>2.0084200000000001</v>
      </c>
      <c r="AJ856" s="8">
        <v>0.79774</v>
      </c>
      <c r="AK856" s="8">
        <v>0.41735</v>
      </c>
      <c r="AL856" s="8">
        <v>3.2235100000000001</v>
      </c>
      <c r="AM856">
        <v>1.5675399999999999</v>
      </c>
      <c r="AN856">
        <v>1.06762</v>
      </c>
      <c r="AO856">
        <v>0.21132999999999999</v>
      </c>
      <c r="AP856">
        <v>2.8709799999999999</v>
      </c>
      <c r="AR856">
        <v>0</v>
      </c>
      <c r="AS856">
        <v>3</v>
      </c>
      <c r="AT856">
        <v>5</v>
      </c>
      <c r="AU856">
        <v>0</v>
      </c>
      <c r="AV856" s="4">
        <v>0</v>
      </c>
      <c r="AW856">
        <v>0</v>
      </c>
      <c r="AX856">
        <v>0</v>
      </c>
      <c r="AZ856" s="1">
        <v>44496</v>
      </c>
      <c r="BA856">
        <v>5</v>
      </c>
      <c r="BB856">
        <v>1</v>
      </c>
      <c r="BC856">
        <v>2</v>
      </c>
      <c r="BD856">
        <v>40</v>
      </c>
      <c r="BE856">
        <v>1</v>
      </c>
      <c r="BF856">
        <v>0</v>
      </c>
      <c r="BG856">
        <v>40</v>
      </c>
      <c r="BH856">
        <v>43735</v>
      </c>
      <c r="BI856">
        <v>3</v>
      </c>
      <c r="BJ856">
        <v>0</v>
      </c>
      <c r="BK856">
        <v>3</v>
      </c>
      <c r="BL856">
        <v>12</v>
      </c>
      <c r="BM856">
        <v>0</v>
      </c>
      <c r="BN856">
        <v>0</v>
      </c>
      <c r="BO856">
        <v>12</v>
      </c>
      <c r="BP856">
        <v>43358</v>
      </c>
      <c r="BQ856">
        <v>3</v>
      </c>
      <c r="BR856">
        <v>1</v>
      </c>
      <c r="BS856">
        <v>2</v>
      </c>
      <c r="BT856">
        <v>83</v>
      </c>
      <c r="BU856">
        <v>1</v>
      </c>
      <c r="BV856">
        <v>0</v>
      </c>
      <c r="BW856">
        <v>83</v>
      </c>
      <c r="BX856" s="8">
        <v>37.832999999999998</v>
      </c>
      <c r="BZ856" t="s">
        <v>1212</v>
      </c>
      <c r="CA856" t="s">
        <v>3928</v>
      </c>
      <c r="CB856">
        <v>75104</v>
      </c>
      <c r="CC856">
        <v>390</v>
      </c>
      <c r="CD856">
        <v>9722915977</v>
      </c>
      <c r="CE856" t="s">
        <v>336</v>
      </c>
      <c r="CF856" t="s">
        <v>334</v>
      </c>
      <c r="CG856" s="1">
        <v>38960</v>
      </c>
      <c r="CH856" t="s">
        <v>334</v>
      </c>
      <c r="CI856" t="s">
        <v>334</v>
      </c>
      <c r="CJ856" t="s">
        <v>334</v>
      </c>
      <c r="CK856" t="s">
        <v>338</v>
      </c>
      <c r="CL856" t="s">
        <v>3929</v>
      </c>
      <c r="CM856">
        <v>125</v>
      </c>
      <c r="CN856" s="1">
        <v>44835</v>
      </c>
      <c r="CP856"/>
      <c r="CQ856"/>
      <c r="CR856">
        <v>12</v>
      </c>
      <c r="CS856"/>
      <c r="CT856"/>
      <c r="CU856" s="23"/>
      <c r="CV856"/>
      <c r="CW856"/>
      <c r="CX856"/>
    </row>
    <row r="857" spans="1:102" x14ac:dyDescent="0.35">
      <c r="A857" t="s">
        <v>143</v>
      </c>
      <c r="B857" t="s">
        <v>390</v>
      </c>
      <c r="C857">
        <v>676113</v>
      </c>
      <c r="D857" t="s">
        <v>3930</v>
      </c>
      <c r="E857" t="s">
        <v>635</v>
      </c>
      <c r="F857" t="s">
        <v>636</v>
      </c>
      <c r="G857" t="s">
        <v>166</v>
      </c>
      <c r="H857" t="s">
        <v>346</v>
      </c>
      <c r="I857">
        <v>114.4</v>
      </c>
      <c r="K857" t="s">
        <v>334</v>
      </c>
      <c r="L857" t="s">
        <v>339</v>
      </c>
      <c r="M857">
        <v>2</v>
      </c>
      <c r="N857">
        <v>1</v>
      </c>
      <c r="P857">
        <v>5</v>
      </c>
      <c r="Q857">
        <v>5</v>
      </c>
      <c r="R857">
        <v>5</v>
      </c>
      <c r="T857" s="8">
        <v>3.2572100000000002</v>
      </c>
      <c r="U857" s="8">
        <v>0.29327999999999999</v>
      </c>
      <c r="V857">
        <v>52.3</v>
      </c>
      <c r="W857" s="8">
        <v>1.13453</v>
      </c>
      <c r="X857" s="8">
        <v>1.42781</v>
      </c>
      <c r="Y857" s="8">
        <v>2.3117999999999999</v>
      </c>
      <c r="Z857" s="8">
        <v>0.23882</v>
      </c>
      <c r="AA857" s="8">
        <v>0.16483999999999999</v>
      </c>
      <c r="AC857" s="8">
        <v>1.82941</v>
      </c>
      <c r="AD857">
        <v>53.8</v>
      </c>
      <c r="AF857">
        <v>0</v>
      </c>
      <c r="AI857" s="8">
        <v>2.0910099999999998</v>
      </c>
      <c r="AJ857" s="8">
        <v>0.74970999999999999</v>
      </c>
      <c r="AK857" s="8">
        <v>0.35675000000000001</v>
      </c>
      <c r="AL857" s="8">
        <v>3.19747</v>
      </c>
      <c r="AM857">
        <v>1.7846</v>
      </c>
      <c r="AN857">
        <v>1.1139600000000001</v>
      </c>
      <c r="AO857">
        <v>0.31230000000000002</v>
      </c>
      <c r="AP857">
        <v>3.2147600000000001</v>
      </c>
      <c r="AR857">
        <v>2</v>
      </c>
      <c r="AS857">
        <v>0</v>
      </c>
      <c r="AT857">
        <v>1</v>
      </c>
      <c r="AU857">
        <v>2</v>
      </c>
      <c r="AV857" s="4">
        <v>31757</v>
      </c>
      <c r="AW857">
        <v>1</v>
      </c>
      <c r="AX857">
        <v>3</v>
      </c>
      <c r="AZ857" s="1">
        <v>44265</v>
      </c>
      <c r="BA857">
        <v>10</v>
      </c>
      <c r="BB857">
        <v>3</v>
      </c>
      <c r="BC857">
        <v>7</v>
      </c>
      <c r="BD857">
        <v>127</v>
      </c>
      <c r="BE857">
        <v>1</v>
      </c>
      <c r="BF857">
        <v>0</v>
      </c>
      <c r="BG857">
        <v>127</v>
      </c>
      <c r="BH857">
        <v>43658</v>
      </c>
      <c r="BI857">
        <v>4</v>
      </c>
      <c r="BJ857">
        <v>3</v>
      </c>
      <c r="BK857">
        <v>1</v>
      </c>
      <c r="BL857">
        <v>20</v>
      </c>
      <c r="BM857">
        <v>1</v>
      </c>
      <c r="BN857">
        <v>0</v>
      </c>
      <c r="BO857">
        <v>20</v>
      </c>
      <c r="BP857">
        <v>43307</v>
      </c>
      <c r="BQ857">
        <v>10</v>
      </c>
      <c r="BR857">
        <v>10</v>
      </c>
      <c r="BS857">
        <v>0</v>
      </c>
      <c r="BT857">
        <v>76</v>
      </c>
      <c r="BU857">
        <v>1</v>
      </c>
      <c r="BV857">
        <v>0</v>
      </c>
      <c r="BW857">
        <v>76</v>
      </c>
      <c r="BX857" s="8">
        <v>82.832999999999998</v>
      </c>
      <c r="BZ857" t="s">
        <v>758</v>
      </c>
      <c r="CA857" t="s">
        <v>3931</v>
      </c>
      <c r="CB857">
        <v>78224</v>
      </c>
      <c r="CC857">
        <v>130</v>
      </c>
      <c r="CD857">
        <v>2109270800</v>
      </c>
      <c r="CE857" t="s">
        <v>336</v>
      </c>
      <c r="CF857" t="s">
        <v>334</v>
      </c>
      <c r="CG857" s="1">
        <v>39000</v>
      </c>
      <c r="CH857" t="s">
        <v>334</v>
      </c>
      <c r="CI857" t="s">
        <v>334</v>
      </c>
      <c r="CJ857" t="s">
        <v>334</v>
      </c>
      <c r="CK857" t="s">
        <v>338</v>
      </c>
      <c r="CL857" t="s">
        <v>3932</v>
      </c>
      <c r="CM857">
        <v>126</v>
      </c>
      <c r="CN857" s="1">
        <v>44835</v>
      </c>
      <c r="CP857"/>
      <c r="CQ857"/>
      <c r="CR857"/>
      <c r="CS857"/>
      <c r="CT857"/>
      <c r="CU857" s="23"/>
      <c r="CV857"/>
      <c r="CW857"/>
      <c r="CX857"/>
    </row>
    <row r="858" spans="1:102" x14ac:dyDescent="0.35">
      <c r="A858" t="s">
        <v>143</v>
      </c>
      <c r="B858" t="s">
        <v>390</v>
      </c>
      <c r="C858">
        <v>676114</v>
      </c>
      <c r="D858" t="s">
        <v>3933</v>
      </c>
      <c r="E858" t="s">
        <v>963</v>
      </c>
      <c r="F858" t="s">
        <v>964</v>
      </c>
      <c r="G858" t="s">
        <v>166</v>
      </c>
      <c r="H858" t="s">
        <v>333</v>
      </c>
      <c r="I858">
        <v>97.7</v>
      </c>
      <c r="K858" t="s">
        <v>334</v>
      </c>
      <c r="L858" t="s">
        <v>339</v>
      </c>
      <c r="M858">
        <v>2</v>
      </c>
      <c r="N858">
        <v>1</v>
      </c>
      <c r="P858">
        <v>5</v>
      </c>
      <c r="Q858">
        <v>5</v>
      </c>
      <c r="R858">
        <v>4</v>
      </c>
      <c r="T858" s="8">
        <v>2.77074</v>
      </c>
      <c r="U858" s="8">
        <v>0.22786999999999999</v>
      </c>
      <c r="V858">
        <v>98.9</v>
      </c>
      <c r="W858" s="8">
        <v>0.98443999999999998</v>
      </c>
      <c r="X858" s="8">
        <v>1.2122999999999999</v>
      </c>
      <c r="Y858" s="8">
        <v>2.1578400000000002</v>
      </c>
      <c r="Z858" s="8">
        <v>0.12089999999999999</v>
      </c>
      <c r="AA858" s="8">
        <v>0.13517000000000001</v>
      </c>
      <c r="AC858" s="8">
        <v>1.55844</v>
      </c>
      <c r="AD858">
        <v>90</v>
      </c>
      <c r="AF858">
        <v>1</v>
      </c>
      <c r="AI858" s="8">
        <v>2.149</v>
      </c>
      <c r="AJ858" s="8">
        <v>0.79496</v>
      </c>
      <c r="AK858" s="8">
        <v>0.40838000000000002</v>
      </c>
      <c r="AL858" s="8">
        <v>3.3523399999999999</v>
      </c>
      <c r="AM858">
        <v>1.4792400000000001</v>
      </c>
      <c r="AN858">
        <v>0.91157999999999995</v>
      </c>
      <c r="AO858">
        <v>0.21196999999999999</v>
      </c>
      <c r="AP858">
        <v>2.6082999999999998</v>
      </c>
      <c r="AR858">
        <v>0</v>
      </c>
      <c r="AS858">
        <v>0</v>
      </c>
      <c r="AT858">
        <v>0</v>
      </c>
      <c r="AU858">
        <v>2</v>
      </c>
      <c r="AV858" s="4">
        <v>5655.08</v>
      </c>
      <c r="AW858">
        <v>0</v>
      </c>
      <c r="AX858">
        <v>2</v>
      </c>
      <c r="AZ858" s="1">
        <v>44519</v>
      </c>
      <c r="BA858">
        <v>11</v>
      </c>
      <c r="BB858">
        <v>11</v>
      </c>
      <c r="BC858">
        <v>0</v>
      </c>
      <c r="BD858">
        <v>64</v>
      </c>
      <c r="BE858">
        <v>1</v>
      </c>
      <c r="BF858">
        <v>0</v>
      </c>
      <c r="BG858">
        <v>64</v>
      </c>
      <c r="BH858">
        <v>43810</v>
      </c>
      <c r="BI858">
        <v>14</v>
      </c>
      <c r="BJ858">
        <v>14</v>
      </c>
      <c r="BK858">
        <v>1</v>
      </c>
      <c r="BL858">
        <v>80</v>
      </c>
      <c r="BM858">
        <v>1</v>
      </c>
      <c r="BN858">
        <v>0</v>
      </c>
      <c r="BO858">
        <v>80</v>
      </c>
      <c r="BP858">
        <v>43455</v>
      </c>
      <c r="BQ858">
        <v>13</v>
      </c>
      <c r="BR858">
        <v>13</v>
      </c>
      <c r="BS858">
        <v>0</v>
      </c>
      <c r="BT858">
        <v>84</v>
      </c>
      <c r="BU858">
        <v>1</v>
      </c>
      <c r="BV858">
        <v>0</v>
      </c>
      <c r="BW858">
        <v>84</v>
      </c>
      <c r="BX858" s="8">
        <v>72.667000000000002</v>
      </c>
      <c r="BZ858" t="s">
        <v>744</v>
      </c>
      <c r="CA858" t="s">
        <v>3934</v>
      </c>
      <c r="CB858">
        <v>78028</v>
      </c>
      <c r="CC858">
        <v>734</v>
      </c>
      <c r="CD858">
        <v>8302579900</v>
      </c>
      <c r="CE858" t="s">
        <v>336</v>
      </c>
      <c r="CF858" t="s">
        <v>334</v>
      </c>
      <c r="CG858" s="1">
        <v>38991</v>
      </c>
      <c r="CH858" t="s">
        <v>334</v>
      </c>
      <c r="CI858" t="s">
        <v>334</v>
      </c>
      <c r="CJ858" t="s">
        <v>334</v>
      </c>
      <c r="CK858" t="s">
        <v>338</v>
      </c>
      <c r="CL858" t="s">
        <v>3935</v>
      </c>
      <c r="CM858">
        <v>150</v>
      </c>
      <c r="CN858" s="1">
        <v>44835</v>
      </c>
      <c r="CP858"/>
      <c r="CQ858"/>
      <c r="CR858"/>
      <c r="CS858"/>
      <c r="CT858"/>
      <c r="CU858" s="23"/>
      <c r="CV858"/>
      <c r="CW858"/>
      <c r="CX858"/>
    </row>
    <row r="859" spans="1:102" x14ac:dyDescent="0.35">
      <c r="A859" t="s">
        <v>143</v>
      </c>
      <c r="B859" t="s">
        <v>390</v>
      </c>
      <c r="C859">
        <v>676116</v>
      </c>
      <c r="D859" t="s">
        <v>3936</v>
      </c>
      <c r="E859" t="s">
        <v>548</v>
      </c>
      <c r="F859" t="s">
        <v>450</v>
      </c>
      <c r="G859" t="s">
        <v>166</v>
      </c>
      <c r="H859" t="s">
        <v>364</v>
      </c>
      <c r="I859">
        <v>78.099999999999994</v>
      </c>
      <c r="K859" t="s">
        <v>334</v>
      </c>
      <c r="L859" t="s">
        <v>339</v>
      </c>
      <c r="M859">
        <v>1</v>
      </c>
      <c r="N859">
        <v>1</v>
      </c>
      <c r="P859">
        <v>2</v>
      </c>
      <c r="Q859">
        <v>4</v>
      </c>
      <c r="R859">
        <v>1</v>
      </c>
      <c r="T859" s="8">
        <v>3.3620000000000001</v>
      </c>
      <c r="U859" s="8">
        <v>0.39545999999999998</v>
      </c>
      <c r="V859">
        <v>56.3</v>
      </c>
      <c r="W859" s="8">
        <v>0.98982999999999999</v>
      </c>
      <c r="X859" s="8">
        <v>1.3852899999999999</v>
      </c>
      <c r="Y859" s="8">
        <v>3.0316399999999999</v>
      </c>
      <c r="Z859" s="8">
        <v>0.28050999999999998</v>
      </c>
      <c r="AA859" s="8">
        <v>7.7400000000000004E-3</v>
      </c>
      <c r="AC859" s="8">
        <v>1.97671</v>
      </c>
      <c r="AD859">
        <v>71.400000000000006</v>
      </c>
      <c r="AF859">
        <v>1</v>
      </c>
      <c r="AI859" s="8">
        <v>2.1008300000000002</v>
      </c>
      <c r="AJ859" s="8">
        <v>0.80049000000000003</v>
      </c>
      <c r="AK859" s="8">
        <v>0.39623000000000003</v>
      </c>
      <c r="AL859" s="8">
        <v>3.2975500000000002</v>
      </c>
      <c r="AM859">
        <v>1.91927</v>
      </c>
      <c r="AN859">
        <v>0.91024000000000005</v>
      </c>
      <c r="AO859">
        <v>0.37913999999999998</v>
      </c>
      <c r="AP859">
        <v>3.2174700000000001</v>
      </c>
      <c r="AR859">
        <v>5</v>
      </c>
      <c r="AS859">
        <v>5</v>
      </c>
      <c r="AT859">
        <v>1</v>
      </c>
      <c r="AU859">
        <v>2</v>
      </c>
      <c r="AV859" s="4">
        <v>59810</v>
      </c>
      <c r="AW859">
        <v>0</v>
      </c>
      <c r="AX859">
        <v>2</v>
      </c>
      <c r="AZ859" s="1">
        <v>44449</v>
      </c>
      <c r="BA859">
        <v>13</v>
      </c>
      <c r="BB859">
        <v>8</v>
      </c>
      <c r="BC859">
        <v>8</v>
      </c>
      <c r="BD859">
        <v>209</v>
      </c>
      <c r="BE859">
        <v>1</v>
      </c>
      <c r="BF859">
        <v>0</v>
      </c>
      <c r="BG859">
        <v>209</v>
      </c>
      <c r="BH859">
        <v>43678</v>
      </c>
      <c r="BI859">
        <v>16</v>
      </c>
      <c r="BJ859">
        <v>10</v>
      </c>
      <c r="BK859">
        <v>6</v>
      </c>
      <c r="BL859">
        <v>100</v>
      </c>
      <c r="BM859">
        <v>1</v>
      </c>
      <c r="BN859">
        <v>0</v>
      </c>
      <c r="BO859">
        <v>100</v>
      </c>
      <c r="BP859">
        <v>43307</v>
      </c>
      <c r="BQ859">
        <v>9</v>
      </c>
      <c r="BR859">
        <v>7</v>
      </c>
      <c r="BS859">
        <v>2</v>
      </c>
      <c r="BT859">
        <v>48</v>
      </c>
      <c r="BU859">
        <v>1</v>
      </c>
      <c r="BV859">
        <v>0</v>
      </c>
      <c r="BW859">
        <v>48</v>
      </c>
      <c r="BX859" s="8">
        <v>145.833</v>
      </c>
      <c r="BZ859" t="s">
        <v>3937</v>
      </c>
      <c r="CA859" t="s">
        <v>3938</v>
      </c>
      <c r="CB859">
        <v>77099</v>
      </c>
      <c r="CC859">
        <v>610</v>
      </c>
      <c r="CD859">
        <v>2107054560</v>
      </c>
      <c r="CE859" t="s">
        <v>336</v>
      </c>
      <c r="CF859" t="s">
        <v>334</v>
      </c>
      <c r="CG859" s="1">
        <v>39022</v>
      </c>
      <c r="CH859" t="s">
        <v>334</v>
      </c>
      <c r="CI859" t="s">
        <v>334</v>
      </c>
      <c r="CJ859" t="s">
        <v>334</v>
      </c>
      <c r="CK859" t="s">
        <v>338</v>
      </c>
      <c r="CL859" t="s">
        <v>3939</v>
      </c>
      <c r="CM859">
        <v>125</v>
      </c>
      <c r="CN859" s="1">
        <v>44835</v>
      </c>
      <c r="CP859"/>
      <c r="CQ859"/>
      <c r="CR859"/>
      <c r="CS859"/>
      <c r="CT859"/>
      <c r="CU859" s="23"/>
      <c r="CV859"/>
      <c r="CW859"/>
      <c r="CX859"/>
    </row>
    <row r="860" spans="1:102" x14ac:dyDescent="0.35">
      <c r="A860" t="s">
        <v>143</v>
      </c>
      <c r="B860" t="s">
        <v>390</v>
      </c>
      <c r="C860">
        <v>676117</v>
      </c>
      <c r="D860" t="s">
        <v>3940</v>
      </c>
      <c r="E860" t="s">
        <v>3941</v>
      </c>
      <c r="F860" t="s">
        <v>2739</v>
      </c>
      <c r="G860" t="s">
        <v>166</v>
      </c>
      <c r="H860" t="s">
        <v>333</v>
      </c>
      <c r="I860">
        <v>48.2</v>
      </c>
      <c r="K860" t="s">
        <v>334</v>
      </c>
      <c r="L860" t="s">
        <v>339</v>
      </c>
      <c r="M860">
        <v>4</v>
      </c>
      <c r="N860">
        <v>1</v>
      </c>
      <c r="P860">
        <v>5</v>
      </c>
      <c r="Q860">
        <v>5</v>
      </c>
      <c r="R860">
        <v>5</v>
      </c>
      <c r="T860" s="8"/>
      <c r="V860"/>
      <c r="W860" s="8"/>
      <c r="X860" s="8"/>
      <c r="Y860" s="8"/>
      <c r="Z860" s="8"/>
      <c r="AA860" s="8"/>
      <c r="AB860">
        <v>6</v>
      </c>
      <c r="AC860" s="8"/>
      <c r="AE860">
        <v>6</v>
      </c>
      <c r="AG860">
        <v>6</v>
      </c>
      <c r="AI860" s="8"/>
      <c r="AJ860" s="8"/>
      <c r="AK860" s="8"/>
      <c r="AL860" s="8"/>
      <c r="AR860">
        <v>0</v>
      </c>
      <c r="AS860">
        <v>4</v>
      </c>
      <c r="AT860">
        <v>4</v>
      </c>
      <c r="AU860">
        <v>6</v>
      </c>
      <c r="AV860" s="4">
        <v>25724.71</v>
      </c>
      <c r="AW860">
        <v>0</v>
      </c>
      <c r="AX860">
        <v>6</v>
      </c>
      <c r="AZ860" s="1">
        <v>43845</v>
      </c>
      <c r="BA860">
        <v>3</v>
      </c>
      <c r="BB860">
        <v>1</v>
      </c>
      <c r="BC860">
        <v>2</v>
      </c>
      <c r="BD860">
        <v>20</v>
      </c>
      <c r="BE860">
        <v>1</v>
      </c>
      <c r="BF860">
        <v>0</v>
      </c>
      <c r="BG860">
        <v>20</v>
      </c>
      <c r="BH860">
        <v>43488</v>
      </c>
      <c r="BI860">
        <v>2</v>
      </c>
      <c r="BJ860">
        <v>2</v>
      </c>
      <c r="BK860">
        <v>0</v>
      </c>
      <c r="BL860">
        <v>12</v>
      </c>
      <c r="BM860">
        <v>1</v>
      </c>
      <c r="BN860">
        <v>0</v>
      </c>
      <c r="BO860">
        <v>12</v>
      </c>
      <c r="BP860">
        <v>43138</v>
      </c>
      <c r="BQ860">
        <v>5</v>
      </c>
      <c r="BR860">
        <v>2</v>
      </c>
      <c r="BS860">
        <v>3</v>
      </c>
      <c r="BT860">
        <v>48</v>
      </c>
      <c r="BU860">
        <v>1</v>
      </c>
      <c r="BV860">
        <v>0</v>
      </c>
      <c r="BW860">
        <v>48</v>
      </c>
      <c r="BX860" s="8">
        <v>22</v>
      </c>
      <c r="BZ860" t="s">
        <v>1440</v>
      </c>
      <c r="CA860" t="s">
        <v>3942</v>
      </c>
      <c r="CB860">
        <v>78605</v>
      </c>
      <c r="CC860">
        <v>222</v>
      </c>
      <c r="CD860">
        <v>5123552116</v>
      </c>
      <c r="CE860" t="s">
        <v>336</v>
      </c>
      <c r="CF860" t="s">
        <v>334</v>
      </c>
      <c r="CG860" s="1">
        <v>39022</v>
      </c>
      <c r="CH860" t="s">
        <v>334</v>
      </c>
      <c r="CI860" t="s">
        <v>337</v>
      </c>
      <c r="CJ860" t="s">
        <v>334</v>
      </c>
      <c r="CK860" t="s">
        <v>338</v>
      </c>
      <c r="CL860" t="s">
        <v>3943</v>
      </c>
      <c r="CM860">
        <v>74</v>
      </c>
      <c r="CN860" s="1">
        <v>44835</v>
      </c>
      <c r="CP860"/>
      <c r="CQ860"/>
      <c r="CR860">
        <v>12</v>
      </c>
      <c r="CS860"/>
      <c r="CT860"/>
      <c r="CU860" s="23"/>
      <c r="CV860"/>
      <c r="CW860">
        <v>6</v>
      </c>
      <c r="CX860">
        <v>6</v>
      </c>
    </row>
    <row r="861" spans="1:102" x14ac:dyDescent="0.35">
      <c r="A861" t="s">
        <v>143</v>
      </c>
      <c r="B861" t="s">
        <v>390</v>
      </c>
      <c r="C861">
        <v>676119</v>
      </c>
      <c r="D861" t="s">
        <v>3944</v>
      </c>
      <c r="E861" t="s">
        <v>2400</v>
      </c>
      <c r="F861" t="s">
        <v>2401</v>
      </c>
      <c r="G861" t="s">
        <v>166</v>
      </c>
      <c r="H861" t="s">
        <v>333</v>
      </c>
      <c r="I861">
        <v>71.2</v>
      </c>
      <c r="K861" t="s">
        <v>334</v>
      </c>
      <c r="L861" t="s">
        <v>339</v>
      </c>
      <c r="M861">
        <v>3</v>
      </c>
      <c r="N861">
        <v>1</v>
      </c>
      <c r="P861">
        <v>3</v>
      </c>
      <c r="Q861">
        <v>5</v>
      </c>
      <c r="R861">
        <v>1</v>
      </c>
      <c r="T861" s="8">
        <v>3.1587399999999999</v>
      </c>
      <c r="U861" s="8">
        <v>0.26784000000000002</v>
      </c>
      <c r="V861"/>
      <c r="W861" s="8">
        <v>0.83653</v>
      </c>
      <c r="X861" s="8">
        <v>1.1043700000000001</v>
      </c>
      <c r="Y861" s="8">
        <v>2.7862900000000002</v>
      </c>
      <c r="Z861" s="8">
        <v>0.31830999999999998</v>
      </c>
      <c r="AA861" s="8">
        <v>1.7000000000000001E-4</v>
      </c>
      <c r="AB861">
        <v>6</v>
      </c>
      <c r="AC861" s="8">
        <v>2.05437</v>
      </c>
      <c r="AE861">
        <v>6</v>
      </c>
      <c r="AG861">
        <v>6</v>
      </c>
      <c r="AI861" s="8">
        <v>2.2300200000000001</v>
      </c>
      <c r="AJ861" s="8">
        <v>0.90029999999999999</v>
      </c>
      <c r="AK861" s="8">
        <v>0.49480000000000002</v>
      </c>
      <c r="AL861" s="8">
        <v>3.6251199999999999</v>
      </c>
      <c r="AM861">
        <v>1.8791199999999999</v>
      </c>
      <c r="AN861">
        <v>0.68398000000000003</v>
      </c>
      <c r="AO861">
        <v>0.20563999999999999</v>
      </c>
      <c r="AP861">
        <v>2.7498</v>
      </c>
      <c r="AR861">
        <v>0</v>
      </c>
      <c r="AS861">
        <v>0</v>
      </c>
      <c r="AT861">
        <v>0</v>
      </c>
      <c r="AU861">
        <v>1</v>
      </c>
      <c r="AV861" s="4">
        <v>650</v>
      </c>
      <c r="AW861">
        <v>0</v>
      </c>
      <c r="AX861">
        <v>1</v>
      </c>
      <c r="AZ861" s="1">
        <v>44615</v>
      </c>
      <c r="BA861">
        <v>0</v>
      </c>
      <c r="BB861">
        <v>0</v>
      </c>
      <c r="BC861">
        <v>0</v>
      </c>
      <c r="BD861">
        <v>0</v>
      </c>
      <c r="BE861">
        <v>0</v>
      </c>
      <c r="BF861">
        <v>0</v>
      </c>
      <c r="BG861">
        <v>0</v>
      </c>
      <c r="BH861">
        <v>43762</v>
      </c>
      <c r="BI861">
        <v>4</v>
      </c>
      <c r="BJ861">
        <v>4</v>
      </c>
      <c r="BK861">
        <v>0</v>
      </c>
      <c r="BL861">
        <v>24</v>
      </c>
      <c r="BM861">
        <v>1</v>
      </c>
      <c r="BN861">
        <v>0</v>
      </c>
      <c r="BO861">
        <v>24</v>
      </c>
      <c r="BP861">
        <v>43384</v>
      </c>
      <c r="BQ861">
        <v>11</v>
      </c>
      <c r="BR861">
        <v>10</v>
      </c>
      <c r="BS861">
        <v>1</v>
      </c>
      <c r="BT861">
        <v>84</v>
      </c>
      <c r="BU861">
        <v>1</v>
      </c>
      <c r="BV861">
        <v>0</v>
      </c>
      <c r="BW861">
        <v>84</v>
      </c>
      <c r="BX861" s="8">
        <v>22</v>
      </c>
      <c r="BZ861" t="s">
        <v>1003</v>
      </c>
      <c r="CA861" t="s">
        <v>3945</v>
      </c>
      <c r="CB861">
        <v>78582</v>
      </c>
      <c r="CC861">
        <v>900</v>
      </c>
      <c r="CD861">
        <v>9564873996</v>
      </c>
      <c r="CE861" t="s">
        <v>336</v>
      </c>
      <c r="CF861" t="s">
        <v>337</v>
      </c>
      <c r="CG861" s="1">
        <v>39009</v>
      </c>
      <c r="CH861" t="s">
        <v>334</v>
      </c>
      <c r="CI861" t="s">
        <v>334</v>
      </c>
      <c r="CJ861" t="s">
        <v>334</v>
      </c>
      <c r="CK861" t="s">
        <v>338</v>
      </c>
      <c r="CL861" t="s">
        <v>3946</v>
      </c>
      <c r="CM861">
        <v>120</v>
      </c>
      <c r="CN861" s="1">
        <v>44835</v>
      </c>
      <c r="CP861"/>
      <c r="CQ861"/>
      <c r="CR861"/>
      <c r="CS861"/>
      <c r="CT861"/>
      <c r="CU861" s="23"/>
      <c r="CV861"/>
      <c r="CW861"/>
      <c r="CX861"/>
    </row>
    <row r="862" spans="1:102" x14ac:dyDescent="0.35">
      <c r="A862" t="s">
        <v>143</v>
      </c>
      <c r="B862" t="s">
        <v>390</v>
      </c>
      <c r="C862">
        <v>676120</v>
      </c>
      <c r="D862" t="s">
        <v>3947</v>
      </c>
      <c r="E862" t="s">
        <v>469</v>
      </c>
      <c r="F862" t="s">
        <v>517</v>
      </c>
      <c r="G862" t="s">
        <v>166</v>
      </c>
      <c r="H862" t="s">
        <v>364</v>
      </c>
      <c r="I862">
        <v>70.400000000000006</v>
      </c>
      <c r="K862" t="s">
        <v>334</v>
      </c>
      <c r="L862" t="s">
        <v>339</v>
      </c>
      <c r="M862">
        <v>2</v>
      </c>
      <c r="N862">
        <v>1</v>
      </c>
      <c r="P862">
        <v>4</v>
      </c>
      <c r="Q862">
        <v>4</v>
      </c>
      <c r="R862">
        <v>3</v>
      </c>
      <c r="T862" s="8">
        <v>3.2812199999999998</v>
      </c>
      <c r="U862" s="8">
        <v>0.25097999999999998</v>
      </c>
      <c r="V862">
        <v>58.2</v>
      </c>
      <c r="W862" s="8">
        <v>0.92732000000000003</v>
      </c>
      <c r="X862" s="8">
        <v>1.17831</v>
      </c>
      <c r="Y862" s="8">
        <v>3.2420399999999998</v>
      </c>
      <c r="Z862" s="8">
        <v>0.28034999999999999</v>
      </c>
      <c r="AA862" s="8">
        <v>7.238E-2</v>
      </c>
      <c r="AC862" s="8">
        <v>2.1029100000000001</v>
      </c>
      <c r="AD862">
        <v>44.4</v>
      </c>
      <c r="AF862">
        <v>0</v>
      </c>
      <c r="AI862" s="8">
        <v>2.1083799999999999</v>
      </c>
      <c r="AJ862" s="8">
        <v>0.82035000000000002</v>
      </c>
      <c r="AK862" s="8">
        <v>0.42569000000000001</v>
      </c>
      <c r="AL862" s="8">
        <v>3.3544200000000002</v>
      </c>
      <c r="AM862">
        <v>2.0344899999999999</v>
      </c>
      <c r="AN862">
        <v>0.83211000000000002</v>
      </c>
      <c r="AO862">
        <v>0.22398000000000001</v>
      </c>
      <c r="AP862">
        <v>3.0869200000000001</v>
      </c>
      <c r="AR862">
        <v>7</v>
      </c>
      <c r="AS862">
        <v>9</v>
      </c>
      <c r="AT862">
        <v>2</v>
      </c>
      <c r="AU862">
        <v>3</v>
      </c>
      <c r="AV862" s="4">
        <v>37750</v>
      </c>
      <c r="AW862">
        <v>0</v>
      </c>
      <c r="AX862">
        <v>3</v>
      </c>
      <c r="AZ862" s="1">
        <v>44588</v>
      </c>
      <c r="BA862">
        <v>5</v>
      </c>
      <c r="BB862">
        <v>5</v>
      </c>
      <c r="BC862">
        <v>1</v>
      </c>
      <c r="BD862">
        <v>32</v>
      </c>
      <c r="BE862">
        <v>1</v>
      </c>
      <c r="BF862">
        <v>0</v>
      </c>
      <c r="BG862">
        <v>32</v>
      </c>
      <c r="BH862">
        <v>43762</v>
      </c>
      <c r="BI862">
        <v>18</v>
      </c>
      <c r="BJ862">
        <v>5</v>
      </c>
      <c r="BK862">
        <v>12</v>
      </c>
      <c r="BL862">
        <v>96</v>
      </c>
      <c r="BM862">
        <v>1</v>
      </c>
      <c r="BN862">
        <v>0</v>
      </c>
      <c r="BO862">
        <v>96</v>
      </c>
      <c r="BP862">
        <v>43399</v>
      </c>
      <c r="BQ862">
        <v>0</v>
      </c>
      <c r="BR862">
        <v>0</v>
      </c>
      <c r="BS862">
        <v>0</v>
      </c>
      <c r="BT862">
        <v>0</v>
      </c>
      <c r="BU862">
        <v>0</v>
      </c>
      <c r="BV862">
        <v>0</v>
      </c>
      <c r="BW862">
        <v>0</v>
      </c>
      <c r="BX862" s="8">
        <v>48</v>
      </c>
      <c r="BZ862" t="s">
        <v>1212</v>
      </c>
      <c r="CA862" t="s">
        <v>3948</v>
      </c>
      <c r="CB862">
        <v>75090</v>
      </c>
      <c r="CC862">
        <v>564</v>
      </c>
      <c r="CD862">
        <v>9038911730</v>
      </c>
      <c r="CE862" t="s">
        <v>336</v>
      </c>
      <c r="CF862" t="s">
        <v>334</v>
      </c>
      <c r="CG862" s="1">
        <v>39023</v>
      </c>
      <c r="CH862" t="s">
        <v>334</v>
      </c>
      <c r="CI862" t="s">
        <v>334</v>
      </c>
      <c r="CJ862" t="s">
        <v>334</v>
      </c>
      <c r="CK862" t="s">
        <v>338</v>
      </c>
      <c r="CL862" t="s">
        <v>3949</v>
      </c>
      <c r="CM862">
        <v>132</v>
      </c>
      <c r="CN862" s="1">
        <v>44835</v>
      </c>
      <c r="CP862"/>
      <c r="CQ862"/>
      <c r="CR862"/>
      <c r="CS862"/>
      <c r="CT862"/>
      <c r="CU862" s="23"/>
      <c r="CV862"/>
      <c r="CW862"/>
      <c r="CX862"/>
    </row>
    <row r="863" spans="1:102" x14ac:dyDescent="0.35">
      <c r="A863" t="s">
        <v>143</v>
      </c>
      <c r="B863" t="s">
        <v>390</v>
      </c>
      <c r="C863">
        <v>676121</v>
      </c>
      <c r="D863" t="s">
        <v>3950</v>
      </c>
      <c r="E863" t="s">
        <v>3951</v>
      </c>
      <c r="F863" t="s">
        <v>1306</v>
      </c>
      <c r="G863" t="s">
        <v>166</v>
      </c>
      <c r="H863" t="s">
        <v>333</v>
      </c>
      <c r="I863">
        <v>93.4</v>
      </c>
      <c r="K863" t="s">
        <v>334</v>
      </c>
      <c r="L863" t="s">
        <v>339</v>
      </c>
      <c r="M863">
        <v>1</v>
      </c>
      <c r="N863">
        <v>1</v>
      </c>
      <c r="P863">
        <v>4</v>
      </c>
      <c r="Q863">
        <v>5</v>
      </c>
      <c r="R863">
        <v>2</v>
      </c>
      <c r="T863" s="8">
        <v>2.7095699999999998</v>
      </c>
      <c r="U863" s="8">
        <v>0.38186999999999999</v>
      </c>
      <c r="V863">
        <v>54.7</v>
      </c>
      <c r="W863" s="8">
        <v>1.0471999999999999</v>
      </c>
      <c r="X863" s="8">
        <v>1.4290799999999999</v>
      </c>
      <c r="Y863" s="8">
        <v>2.37216</v>
      </c>
      <c r="Z863" s="8">
        <v>0.34536</v>
      </c>
      <c r="AA863" s="8">
        <v>2.3230000000000001E-2</v>
      </c>
      <c r="AC863" s="8">
        <v>1.2805</v>
      </c>
      <c r="AD863">
        <v>16.7</v>
      </c>
      <c r="AF863">
        <v>1</v>
      </c>
      <c r="AI863" s="8">
        <v>2.1190799999999999</v>
      </c>
      <c r="AJ863" s="8">
        <v>0.73057000000000005</v>
      </c>
      <c r="AK863" s="8">
        <v>0.36359999999999998</v>
      </c>
      <c r="AL863" s="8">
        <v>3.2132499999999999</v>
      </c>
      <c r="AM863">
        <v>1.23258</v>
      </c>
      <c r="AN863">
        <v>1.0551600000000001</v>
      </c>
      <c r="AO863">
        <v>0.39896999999999999</v>
      </c>
      <c r="AP863">
        <v>2.6611199999999999</v>
      </c>
      <c r="AR863">
        <v>6</v>
      </c>
      <c r="AS863">
        <v>6</v>
      </c>
      <c r="AT863">
        <v>7</v>
      </c>
      <c r="AU863">
        <v>3</v>
      </c>
      <c r="AV863" s="4">
        <v>27044.23</v>
      </c>
      <c r="AW863">
        <v>0</v>
      </c>
      <c r="AX863">
        <v>3</v>
      </c>
      <c r="AZ863" s="1">
        <v>44512</v>
      </c>
      <c r="BA863">
        <v>3</v>
      </c>
      <c r="BB863">
        <v>3</v>
      </c>
      <c r="BC863">
        <v>1</v>
      </c>
      <c r="BD863">
        <v>16</v>
      </c>
      <c r="BE863">
        <v>1</v>
      </c>
      <c r="BF863">
        <v>0</v>
      </c>
      <c r="BG863">
        <v>16</v>
      </c>
      <c r="BH863">
        <v>43861</v>
      </c>
      <c r="BI863">
        <v>12</v>
      </c>
      <c r="BJ863">
        <v>5</v>
      </c>
      <c r="BK863">
        <v>7</v>
      </c>
      <c r="BL863">
        <v>76</v>
      </c>
      <c r="BM863">
        <v>1</v>
      </c>
      <c r="BN863">
        <v>0</v>
      </c>
      <c r="BO863">
        <v>76</v>
      </c>
      <c r="BP863">
        <v>43476</v>
      </c>
      <c r="BQ863">
        <v>23</v>
      </c>
      <c r="BR863">
        <v>19</v>
      </c>
      <c r="BS863">
        <v>4</v>
      </c>
      <c r="BT863">
        <v>172</v>
      </c>
      <c r="BU863">
        <v>1</v>
      </c>
      <c r="BV863">
        <v>0</v>
      </c>
      <c r="BW863">
        <v>172</v>
      </c>
      <c r="BX863" s="8">
        <v>62</v>
      </c>
      <c r="BZ863" t="s">
        <v>351</v>
      </c>
      <c r="CA863" t="s">
        <v>3952</v>
      </c>
      <c r="CB863">
        <v>78154</v>
      </c>
      <c r="CC863">
        <v>581</v>
      </c>
      <c r="CD863">
        <v>2105669100</v>
      </c>
      <c r="CE863" t="s">
        <v>336</v>
      </c>
      <c r="CF863" t="s">
        <v>334</v>
      </c>
      <c r="CG863" s="1">
        <v>39042</v>
      </c>
      <c r="CH863" t="s">
        <v>334</v>
      </c>
      <c r="CI863" t="s">
        <v>334</v>
      </c>
      <c r="CJ863" t="s">
        <v>334</v>
      </c>
      <c r="CK863" t="s">
        <v>338</v>
      </c>
      <c r="CL863" t="s">
        <v>3953</v>
      </c>
      <c r="CM863">
        <v>120</v>
      </c>
      <c r="CN863" s="1">
        <v>44835</v>
      </c>
      <c r="CP863"/>
      <c r="CQ863"/>
      <c r="CR863"/>
      <c r="CS863"/>
      <c r="CT863"/>
      <c r="CU863" s="23"/>
      <c r="CV863"/>
      <c r="CW863"/>
      <c r="CX863"/>
    </row>
    <row r="864" spans="1:102" x14ac:dyDescent="0.35">
      <c r="A864" t="s">
        <v>143</v>
      </c>
      <c r="B864" t="s">
        <v>390</v>
      </c>
      <c r="C864">
        <v>676122</v>
      </c>
      <c r="D864" t="s">
        <v>3954</v>
      </c>
      <c r="E864" t="s">
        <v>795</v>
      </c>
      <c r="F864" t="s">
        <v>342</v>
      </c>
      <c r="G864" t="s">
        <v>166</v>
      </c>
      <c r="H864" t="s">
        <v>346</v>
      </c>
      <c r="I864">
        <v>76.599999999999994</v>
      </c>
      <c r="K864" t="s">
        <v>334</v>
      </c>
      <c r="L864" t="s">
        <v>339</v>
      </c>
      <c r="M864">
        <v>3</v>
      </c>
      <c r="N864">
        <v>1</v>
      </c>
      <c r="P864">
        <v>3</v>
      </c>
      <c r="Q864">
        <v>3</v>
      </c>
      <c r="R864">
        <v>4</v>
      </c>
      <c r="T864" s="8"/>
      <c r="V864"/>
      <c r="W864" s="8"/>
      <c r="X864" s="8"/>
      <c r="Y864" s="8"/>
      <c r="Z864" s="8"/>
      <c r="AA864" s="8"/>
      <c r="AB864">
        <v>6</v>
      </c>
      <c r="AC864" s="8"/>
      <c r="AE864">
        <v>6</v>
      </c>
      <c r="AG864">
        <v>6</v>
      </c>
      <c r="AI864" s="8"/>
      <c r="AJ864" s="8"/>
      <c r="AK864" s="8"/>
      <c r="AL864" s="8"/>
      <c r="AR864">
        <v>1</v>
      </c>
      <c r="AS864">
        <v>0</v>
      </c>
      <c r="AT864">
        <v>1</v>
      </c>
      <c r="AU864">
        <v>0</v>
      </c>
      <c r="AV864" s="4">
        <v>0</v>
      </c>
      <c r="AW864">
        <v>0</v>
      </c>
      <c r="AX864">
        <v>0</v>
      </c>
      <c r="AZ864" s="1">
        <v>44706</v>
      </c>
      <c r="BA864">
        <v>2</v>
      </c>
      <c r="BB864">
        <v>2</v>
      </c>
      <c r="BC864">
        <v>0</v>
      </c>
      <c r="BD864">
        <v>16</v>
      </c>
      <c r="BE864">
        <v>1</v>
      </c>
      <c r="BF864">
        <v>0</v>
      </c>
      <c r="BG864">
        <v>16</v>
      </c>
      <c r="BH864">
        <v>43872</v>
      </c>
      <c r="BI864">
        <v>3</v>
      </c>
      <c r="BJ864">
        <v>2</v>
      </c>
      <c r="BK864">
        <v>1</v>
      </c>
      <c r="BL864">
        <v>28</v>
      </c>
      <c r="BM864">
        <v>1</v>
      </c>
      <c r="BN864">
        <v>0</v>
      </c>
      <c r="BO864">
        <v>28</v>
      </c>
      <c r="BP864">
        <v>43489</v>
      </c>
      <c r="BQ864">
        <v>8</v>
      </c>
      <c r="BR864">
        <v>8</v>
      </c>
      <c r="BS864">
        <v>0</v>
      </c>
      <c r="BT864">
        <v>68</v>
      </c>
      <c r="BU864">
        <v>1</v>
      </c>
      <c r="BV864">
        <v>0</v>
      </c>
      <c r="BW864">
        <v>68</v>
      </c>
      <c r="BX864" s="8">
        <v>28.667000000000002</v>
      </c>
      <c r="BZ864" t="s">
        <v>3955</v>
      </c>
      <c r="CA864" t="s">
        <v>3956</v>
      </c>
      <c r="CB864">
        <v>77619</v>
      </c>
      <c r="CC864">
        <v>700</v>
      </c>
      <c r="CD864">
        <v>4099631266</v>
      </c>
      <c r="CE864" t="s">
        <v>336</v>
      </c>
      <c r="CF864" t="s">
        <v>334</v>
      </c>
      <c r="CG864" s="1">
        <v>38991</v>
      </c>
      <c r="CH864" t="s">
        <v>334</v>
      </c>
      <c r="CI864" t="s">
        <v>334</v>
      </c>
      <c r="CJ864" t="s">
        <v>334</v>
      </c>
      <c r="CK864" t="s">
        <v>338</v>
      </c>
      <c r="CL864" t="s">
        <v>3957</v>
      </c>
      <c r="CM864">
        <v>120</v>
      </c>
      <c r="CN864" s="1">
        <v>44835</v>
      </c>
      <c r="CP864"/>
      <c r="CQ864"/>
      <c r="CR864">
        <v>12</v>
      </c>
      <c r="CS864"/>
      <c r="CT864"/>
      <c r="CU864" s="23"/>
      <c r="CV864"/>
      <c r="CW864">
        <v>6</v>
      </c>
      <c r="CX864">
        <v>6</v>
      </c>
    </row>
    <row r="865" spans="1:102" x14ac:dyDescent="0.35">
      <c r="A865" t="s">
        <v>143</v>
      </c>
      <c r="B865" t="s">
        <v>390</v>
      </c>
      <c r="C865">
        <v>676123</v>
      </c>
      <c r="D865" t="s">
        <v>531</v>
      </c>
      <c r="E865" t="s">
        <v>401</v>
      </c>
      <c r="F865" t="s">
        <v>2181</v>
      </c>
      <c r="G865" t="s">
        <v>166</v>
      </c>
      <c r="H865" t="s">
        <v>333</v>
      </c>
      <c r="I865">
        <v>76.5</v>
      </c>
      <c r="K865" t="s">
        <v>334</v>
      </c>
      <c r="L865" t="s">
        <v>339</v>
      </c>
      <c r="M865">
        <v>3</v>
      </c>
      <c r="N865">
        <v>1</v>
      </c>
      <c r="P865">
        <v>3</v>
      </c>
      <c r="Q865">
        <v>5</v>
      </c>
      <c r="R865">
        <v>1</v>
      </c>
      <c r="T865" s="8">
        <v>2.8803100000000001</v>
      </c>
      <c r="U865" s="8">
        <v>0.32274999999999998</v>
      </c>
      <c r="V865">
        <v>42.1</v>
      </c>
      <c r="W865" s="8">
        <v>1.1845699999999999</v>
      </c>
      <c r="X865" s="8">
        <v>1.50732</v>
      </c>
      <c r="Y865" s="8">
        <v>2.2071800000000001</v>
      </c>
      <c r="Z865" s="8">
        <v>0.41861999999999999</v>
      </c>
      <c r="AA865" s="8">
        <v>1.056E-2</v>
      </c>
      <c r="AC865" s="8">
        <v>1.3729899999999999</v>
      </c>
      <c r="AD865">
        <v>40</v>
      </c>
      <c r="AF865">
        <v>1</v>
      </c>
      <c r="AI865" s="8">
        <v>2.0331000000000001</v>
      </c>
      <c r="AJ865" s="8">
        <v>0.79373000000000005</v>
      </c>
      <c r="AK865" s="8">
        <v>0.42714999999999997</v>
      </c>
      <c r="AL865" s="8">
        <v>3.2539799999999999</v>
      </c>
      <c r="AM865">
        <v>1.37751</v>
      </c>
      <c r="AN865">
        <v>1.09859</v>
      </c>
      <c r="AO865">
        <v>0.28705000000000003</v>
      </c>
      <c r="AP865">
        <v>2.7934000000000001</v>
      </c>
      <c r="AR865">
        <v>0</v>
      </c>
      <c r="AS865">
        <v>0</v>
      </c>
      <c r="AT865">
        <v>1</v>
      </c>
      <c r="AU865">
        <v>0</v>
      </c>
      <c r="AV865" s="4">
        <v>0</v>
      </c>
      <c r="AW865">
        <v>0</v>
      </c>
      <c r="AX865">
        <v>0</v>
      </c>
      <c r="AZ865" s="1">
        <v>44720</v>
      </c>
      <c r="BA865">
        <v>3</v>
      </c>
      <c r="BB865">
        <v>2</v>
      </c>
      <c r="BC865">
        <v>1</v>
      </c>
      <c r="BD865">
        <v>16</v>
      </c>
      <c r="BE865">
        <v>1</v>
      </c>
      <c r="BF865">
        <v>0</v>
      </c>
      <c r="BG865">
        <v>16</v>
      </c>
      <c r="BH865">
        <v>43838</v>
      </c>
      <c r="BI865">
        <v>5</v>
      </c>
      <c r="BJ865">
        <v>3</v>
      </c>
      <c r="BK865">
        <v>2</v>
      </c>
      <c r="BL865">
        <v>32</v>
      </c>
      <c r="BM865">
        <v>1</v>
      </c>
      <c r="BN865">
        <v>0</v>
      </c>
      <c r="BO865">
        <v>32</v>
      </c>
      <c r="BP865">
        <v>43432</v>
      </c>
      <c r="BQ865">
        <v>0</v>
      </c>
      <c r="BR865">
        <v>0</v>
      </c>
      <c r="BS865">
        <v>0</v>
      </c>
      <c r="BT865">
        <v>0</v>
      </c>
      <c r="BU865">
        <v>0</v>
      </c>
      <c r="BV865">
        <v>0</v>
      </c>
      <c r="BW865">
        <v>0</v>
      </c>
      <c r="BX865" s="8">
        <v>18.667000000000002</v>
      </c>
      <c r="BZ865" t="s">
        <v>1141</v>
      </c>
      <c r="CA865" t="s">
        <v>3958</v>
      </c>
      <c r="CB865">
        <v>75840</v>
      </c>
      <c r="CC865">
        <v>540</v>
      </c>
      <c r="CD865">
        <v>9033891236</v>
      </c>
      <c r="CE865" t="s">
        <v>336</v>
      </c>
      <c r="CF865" t="s">
        <v>334</v>
      </c>
      <c r="CG865" s="1">
        <v>39065</v>
      </c>
      <c r="CH865" t="s">
        <v>334</v>
      </c>
      <c r="CI865" t="s">
        <v>334</v>
      </c>
      <c r="CJ865" t="s">
        <v>337</v>
      </c>
      <c r="CK865" t="s">
        <v>338</v>
      </c>
      <c r="CL865" t="s">
        <v>3959</v>
      </c>
      <c r="CM865">
        <v>101</v>
      </c>
      <c r="CN865" s="1">
        <v>44835</v>
      </c>
      <c r="CP865"/>
      <c r="CQ865"/>
      <c r="CR865"/>
      <c r="CS865"/>
      <c r="CT865"/>
      <c r="CU865" s="23"/>
      <c r="CV865"/>
      <c r="CW865"/>
      <c r="CX865"/>
    </row>
    <row r="866" spans="1:102" x14ac:dyDescent="0.35">
      <c r="A866" t="s">
        <v>143</v>
      </c>
      <c r="B866" t="s">
        <v>390</v>
      </c>
      <c r="C866">
        <v>676124</v>
      </c>
      <c r="D866" t="s">
        <v>3960</v>
      </c>
      <c r="E866" t="s">
        <v>1014</v>
      </c>
      <c r="F866" t="s">
        <v>1015</v>
      </c>
      <c r="G866" t="s">
        <v>167</v>
      </c>
      <c r="H866" t="s">
        <v>350</v>
      </c>
      <c r="I866">
        <v>39.1</v>
      </c>
      <c r="K866" t="s">
        <v>334</v>
      </c>
      <c r="L866" t="s">
        <v>335</v>
      </c>
      <c r="M866">
        <v>4</v>
      </c>
      <c r="N866">
        <v>4</v>
      </c>
      <c r="P866">
        <v>1</v>
      </c>
      <c r="Q866">
        <v>1</v>
      </c>
      <c r="R866">
        <v>2</v>
      </c>
      <c r="T866" s="8">
        <v>4.6184000000000003</v>
      </c>
      <c r="U866" s="8">
        <v>0.61882999999999999</v>
      </c>
      <c r="V866">
        <v>55</v>
      </c>
      <c r="W866" s="8">
        <v>1.8915999999999999</v>
      </c>
      <c r="X866" s="8">
        <v>2.5104299999999999</v>
      </c>
      <c r="Y866" s="8">
        <v>4.0754700000000001</v>
      </c>
      <c r="Z866" s="8">
        <v>0.29032999999999998</v>
      </c>
      <c r="AA866" s="8">
        <v>8.022E-2</v>
      </c>
      <c r="AC866" s="8">
        <v>2.10798</v>
      </c>
      <c r="AD866">
        <v>33.299999999999997</v>
      </c>
      <c r="AF866">
        <v>0</v>
      </c>
      <c r="AI866" s="8">
        <v>1.99848</v>
      </c>
      <c r="AJ866" s="8">
        <v>0.72014</v>
      </c>
      <c r="AK866" s="8">
        <v>0.36307</v>
      </c>
      <c r="AL866" s="8">
        <v>3.08169</v>
      </c>
      <c r="AM866">
        <v>2.1515499999999999</v>
      </c>
      <c r="AN866">
        <v>1.9335800000000001</v>
      </c>
      <c r="AO866">
        <v>0.64749000000000001</v>
      </c>
      <c r="AP866">
        <v>4.7294700000000001</v>
      </c>
      <c r="AR866">
        <v>0</v>
      </c>
      <c r="AS866">
        <v>0</v>
      </c>
      <c r="AT866">
        <v>0</v>
      </c>
      <c r="AU866">
        <v>2</v>
      </c>
      <c r="AV866" s="4">
        <v>1625</v>
      </c>
      <c r="AW866">
        <v>0</v>
      </c>
      <c r="AX866">
        <v>2</v>
      </c>
      <c r="AZ866" s="1">
        <v>44531</v>
      </c>
      <c r="BA866">
        <v>3</v>
      </c>
      <c r="BB866">
        <v>3</v>
      </c>
      <c r="BC866">
        <v>0</v>
      </c>
      <c r="BD866">
        <v>12</v>
      </c>
      <c r="BE866">
        <v>1</v>
      </c>
      <c r="BF866">
        <v>0</v>
      </c>
      <c r="BG866">
        <v>12</v>
      </c>
      <c r="BH866">
        <v>44090</v>
      </c>
      <c r="BI866">
        <v>3</v>
      </c>
      <c r="BJ866">
        <v>3</v>
      </c>
      <c r="BK866">
        <v>0</v>
      </c>
      <c r="BL866">
        <v>12</v>
      </c>
      <c r="BM866">
        <v>1</v>
      </c>
      <c r="BN866">
        <v>0</v>
      </c>
      <c r="BO866">
        <v>12</v>
      </c>
      <c r="BP866">
        <v>43558</v>
      </c>
      <c r="BQ866">
        <v>2</v>
      </c>
      <c r="BR866">
        <v>2</v>
      </c>
      <c r="BS866">
        <v>0</v>
      </c>
      <c r="BT866">
        <v>12</v>
      </c>
      <c r="BU866">
        <v>1</v>
      </c>
      <c r="BV866">
        <v>0</v>
      </c>
      <c r="BW866">
        <v>12</v>
      </c>
      <c r="BX866" s="8">
        <v>12</v>
      </c>
      <c r="BZ866" t="s">
        <v>3961</v>
      </c>
      <c r="CA866" t="s">
        <v>3962</v>
      </c>
      <c r="CB866">
        <v>75904</v>
      </c>
      <c r="CC866">
        <v>20</v>
      </c>
      <c r="CD866">
        <v>9366341054</v>
      </c>
      <c r="CE866" t="s">
        <v>336</v>
      </c>
      <c r="CF866" t="s">
        <v>334</v>
      </c>
      <c r="CG866" s="1">
        <v>39101</v>
      </c>
      <c r="CH866" t="s">
        <v>337</v>
      </c>
      <c r="CI866" t="s">
        <v>334</v>
      </c>
      <c r="CJ866" t="s">
        <v>334</v>
      </c>
      <c r="CK866" t="s">
        <v>338</v>
      </c>
      <c r="CL866" t="s">
        <v>3963</v>
      </c>
      <c r="CM866">
        <v>51</v>
      </c>
      <c r="CN866" s="1">
        <v>44835</v>
      </c>
      <c r="CP866"/>
      <c r="CQ866"/>
      <c r="CR866"/>
      <c r="CS866"/>
      <c r="CT866"/>
      <c r="CU866" s="23"/>
      <c r="CV866"/>
      <c r="CW866"/>
      <c r="CX866"/>
    </row>
    <row r="867" spans="1:102" x14ac:dyDescent="0.35">
      <c r="A867" t="s">
        <v>143</v>
      </c>
      <c r="B867" t="s">
        <v>390</v>
      </c>
      <c r="C867">
        <v>676125</v>
      </c>
      <c r="D867" t="s">
        <v>3964</v>
      </c>
      <c r="E867" t="s">
        <v>1009</v>
      </c>
      <c r="F867" t="s">
        <v>595</v>
      </c>
      <c r="G867" t="s">
        <v>166</v>
      </c>
      <c r="H867" t="s">
        <v>333</v>
      </c>
      <c r="I867">
        <v>89.1</v>
      </c>
      <c r="K867" t="s">
        <v>334</v>
      </c>
      <c r="L867" t="s">
        <v>339</v>
      </c>
      <c r="M867">
        <v>2</v>
      </c>
      <c r="N867">
        <v>1</v>
      </c>
      <c r="P867">
        <v>5</v>
      </c>
      <c r="Q867">
        <v>5</v>
      </c>
      <c r="R867">
        <v>5</v>
      </c>
      <c r="T867" s="8">
        <v>3.43207</v>
      </c>
      <c r="U867" s="8">
        <v>0.23164000000000001</v>
      </c>
      <c r="V867"/>
      <c r="W867" s="8">
        <v>1.2527299999999999</v>
      </c>
      <c r="X867" s="8">
        <v>1.4843599999999999</v>
      </c>
      <c r="Y867" s="8">
        <v>2.9014099999999998</v>
      </c>
      <c r="Z867" s="8">
        <v>0.1431</v>
      </c>
      <c r="AA867" s="8">
        <v>8.2449999999999996E-2</v>
      </c>
      <c r="AB867">
        <v>6</v>
      </c>
      <c r="AC867" s="8">
        <v>1.9477100000000001</v>
      </c>
      <c r="AE867">
        <v>6</v>
      </c>
      <c r="AG867">
        <v>6</v>
      </c>
      <c r="AI867" s="8">
        <v>2.25021</v>
      </c>
      <c r="AJ867" s="8">
        <v>0.85402</v>
      </c>
      <c r="AK867" s="8">
        <v>0.47271999999999997</v>
      </c>
      <c r="AL867" s="8">
        <v>3.57694</v>
      </c>
      <c r="AM867">
        <v>1.7655799999999999</v>
      </c>
      <c r="AN867">
        <v>1.07979</v>
      </c>
      <c r="AO867">
        <v>0.18615000000000001</v>
      </c>
      <c r="AP867">
        <v>3.0279799999999999</v>
      </c>
      <c r="AR867">
        <v>2</v>
      </c>
      <c r="AS867">
        <v>5</v>
      </c>
      <c r="AT867">
        <v>2</v>
      </c>
      <c r="AU867">
        <v>6</v>
      </c>
      <c r="AV867" s="4">
        <v>72386.59</v>
      </c>
      <c r="AW867">
        <v>0</v>
      </c>
      <c r="AX867">
        <v>6</v>
      </c>
      <c r="AZ867" s="1">
        <v>44588</v>
      </c>
      <c r="BA867">
        <v>10</v>
      </c>
      <c r="BB867">
        <v>1</v>
      </c>
      <c r="BC867">
        <v>9</v>
      </c>
      <c r="BD867">
        <v>44</v>
      </c>
      <c r="BE867">
        <v>1</v>
      </c>
      <c r="BF867">
        <v>0</v>
      </c>
      <c r="BG867">
        <v>44</v>
      </c>
      <c r="BH867">
        <v>43888</v>
      </c>
      <c r="BI867">
        <v>6</v>
      </c>
      <c r="BJ867">
        <v>4</v>
      </c>
      <c r="BK867">
        <v>2</v>
      </c>
      <c r="BL867">
        <v>48</v>
      </c>
      <c r="BM867">
        <v>1</v>
      </c>
      <c r="BN867">
        <v>0</v>
      </c>
      <c r="BO867">
        <v>48</v>
      </c>
      <c r="BP867">
        <v>43497</v>
      </c>
      <c r="BQ867">
        <v>20</v>
      </c>
      <c r="BR867">
        <v>16</v>
      </c>
      <c r="BS867">
        <v>4</v>
      </c>
      <c r="BT867">
        <v>148</v>
      </c>
      <c r="BU867">
        <v>1</v>
      </c>
      <c r="BV867">
        <v>0</v>
      </c>
      <c r="BW867">
        <v>148</v>
      </c>
      <c r="BX867" s="8">
        <v>62.667000000000002</v>
      </c>
      <c r="BZ867" t="s">
        <v>1003</v>
      </c>
      <c r="CA867" t="s">
        <v>3965</v>
      </c>
      <c r="CB867">
        <v>78550</v>
      </c>
      <c r="CC867">
        <v>240</v>
      </c>
      <c r="CD867">
        <v>9562302300</v>
      </c>
      <c r="CE867" t="s">
        <v>336</v>
      </c>
      <c r="CF867" t="s">
        <v>337</v>
      </c>
      <c r="CG867" s="1">
        <v>39114</v>
      </c>
      <c r="CH867" t="s">
        <v>334</v>
      </c>
      <c r="CI867" t="s">
        <v>334</v>
      </c>
      <c r="CJ867" t="s">
        <v>334</v>
      </c>
      <c r="CK867" t="s">
        <v>338</v>
      </c>
      <c r="CL867" t="s">
        <v>3966</v>
      </c>
      <c r="CM867">
        <v>120</v>
      </c>
      <c r="CN867" s="1">
        <v>44835</v>
      </c>
      <c r="CP867"/>
      <c r="CQ867"/>
      <c r="CR867"/>
      <c r="CS867"/>
      <c r="CT867"/>
      <c r="CU867" s="23"/>
      <c r="CV867"/>
      <c r="CW867"/>
      <c r="CX867"/>
    </row>
    <row r="868" spans="1:102" x14ac:dyDescent="0.35">
      <c r="A868" t="s">
        <v>143</v>
      </c>
      <c r="B868" t="s">
        <v>390</v>
      </c>
      <c r="C868">
        <v>676127</v>
      </c>
      <c r="D868" t="s">
        <v>3967</v>
      </c>
      <c r="E868" t="s">
        <v>735</v>
      </c>
      <c r="F868" t="s">
        <v>647</v>
      </c>
      <c r="G868" t="s">
        <v>166</v>
      </c>
      <c r="H868" t="s">
        <v>364</v>
      </c>
      <c r="I868">
        <v>73.3</v>
      </c>
      <c r="K868" t="s">
        <v>334</v>
      </c>
      <c r="L868" t="s">
        <v>339</v>
      </c>
      <c r="M868">
        <v>2</v>
      </c>
      <c r="N868">
        <v>1</v>
      </c>
      <c r="P868">
        <v>4</v>
      </c>
      <c r="Q868">
        <v>4</v>
      </c>
      <c r="R868">
        <v>3</v>
      </c>
      <c r="T868" s="8">
        <v>3.2154400000000001</v>
      </c>
      <c r="U868" s="8">
        <v>0.17288999999999999</v>
      </c>
      <c r="V868">
        <v>88.4</v>
      </c>
      <c r="W868" s="8">
        <v>1.2894300000000001</v>
      </c>
      <c r="X868" s="8">
        <v>1.4623200000000001</v>
      </c>
      <c r="Y868" s="8">
        <v>2.7599800000000001</v>
      </c>
      <c r="Z868" s="8">
        <v>0.22270000000000001</v>
      </c>
      <c r="AA868" s="8">
        <v>2.1520000000000001E-2</v>
      </c>
      <c r="AC868" s="8">
        <v>1.75312</v>
      </c>
      <c r="AD868">
        <v>77.8</v>
      </c>
      <c r="AF868">
        <v>1</v>
      </c>
      <c r="AI868" s="8">
        <v>2.0918800000000002</v>
      </c>
      <c r="AJ868" s="8">
        <v>0.81991000000000003</v>
      </c>
      <c r="AK868" s="8">
        <v>0.44119000000000003</v>
      </c>
      <c r="AL868" s="8">
        <v>3.3529800000000001</v>
      </c>
      <c r="AM868">
        <v>1.70946</v>
      </c>
      <c r="AN868">
        <v>1.1576599999999999</v>
      </c>
      <c r="AO868">
        <v>0.14887</v>
      </c>
      <c r="AP868">
        <v>3.0263399999999998</v>
      </c>
      <c r="AR868">
        <v>1</v>
      </c>
      <c r="AS868">
        <v>1</v>
      </c>
      <c r="AT868">
        <v>4</v>
      </c>
      <c r="AU868">
        <v>5</v>
      </c>
      <c r="AV868" s="4">
        <v>6532.86</v>
      </c>
      <c r="AW868">
        <v>0</v>
      </c>
      <c r="AX868">
        <v>5</v>
      </c>
      <c r="AZ868" s="1">
        <v>44504</v>
      </c>
      <c r="BA868">
        <v>8</v>
      </c>
      <c r="BB868">
        <v>1</v>
      </c>
      <c r="BC868">
        <v>7</v>
      </c>
      <c r="BD868">
        <v>48</v>
      </c>
      <c r="BE868">
        <v>1</v>
      </c>
      <c r="BF868">
        <v>0</v>
      </c>
      <c r="BG868">
        <v>48</v>
      </c>
      <c r="BH868">
        <v>43637</v>
      </c>
      <c r="BI868">
        <v>5</v>
      </c>
      <c r="BJ868">
        <v>5</v>
      </c>
      <c r="BK868">
        <v>0</v>
      </c>
      <c r="BL868">
        <v>32</v>
      </c>
      <c r="BM868">
        <v>1</v>
      </c>
      <c r="BN868">
        <v>0</v>
      </c>
      <c r="BO868">
        <v>32</v>
      </c>
      <c r="BP868">
        <v>43315</v>
      </c>
      <c r="BQ868">
        <v>2</v>
      </c>
      <c r="BR868">
        <v>2</v>
      </c>
      <c r="BS868">
        <v>0</v>
      </c>
      <c r="BT868">
        <v>16</v>
      </c>
      <c r="BU868">
        <v>1</v>
      </c>
      <c r="BV868">
        <v>0</v>
      </c>
      <c r="BW868">
        <v>16</v>
      </c>
      <c r="BX868" s="8">
        <v>37.332999999999998</v>
      </c>
      <c r="BZ868" t="s">
        <v>1212</v>
      </c>
      <c r="CA868" t="s">
        <v>3968</v>
      </c>
      <c r="CB868">
        <v>76180</v>
      </c>
      <c r="CC868">
        <v>910</v>
      </c>
      <c r="CD868">
        <v>8175034700</v>
      </c>
      <c r="CE868" t="s">
        <v>336</v>
      </c>
      <c r="CF868" t="s">
        <v>334</v>
      </c>
      <c r="CG868" s="1">
        <v>39119</v>
      </c>
      <c r="CH868" t="s">
        <v>334</v>
      </c>
      <c r="CI868" t="s">
        <v>334</v>
      </c>
      <c r="CJ868" t="s">
        <v>334</v>
      </c>
      <c r="CK868" t="s">
        <v>338</v>
      </c>
      <c r="CL868" t="s">
        <v>3969</v>
      </c>
      <c r="CM868">
        <v>118</v>
      </c>
      <c r="CN868" s="1">
        <v>44835</v>
      </c>
      <c r="CP868"/>
      <c r="CQ868"/>
      <c r="CR868"/>
      <c r="CS868"/>
      <c r="CT868"/>
      <c r="CU868" s="23"/>
      <c r="CV868"/>
      <c r="CW868"/>
      <c r="CX868"/>
    </row>
    <row r="869" spans="1:102" x14ac:dyDescent="0.35">
      <c r="A869" t="s">
        <v>143</v>
      </c>
      <c r="B869" t="s">
        <v>390</v>
      </c>
      <c r="C869">
        <v>676128</v>
      </c>
      <c r="D869" t="s">
        <v>3970</v>
      </c>
      <c r="E869" t="s">
        <v>442</v>
      </c>
      <c r="F869" t="s">
        <v>95</v>
      </c>
      <c r="G869" t="s">
        <v>166</v>
      </c>
      <c r="H869" t="s">
        <v>333</v>
      </c>
      <c r="I869">
        <v>61.6</v>
      </c>
      <c r="K869" t="s">
        <v>334</v>
      </c>
      <c r="L869" t="s">
        <v>353</v>
      </c>
      <c r="M869">
        <v>4</v>
      </c>
      <c r="N869">
        <v>1</v>
      </c>
      <c r="P869">
        <v>5</v>
      </c>
      <c r="Q869">
        <v>5</v>
      </c>
      <c r="R869">
        <v>5</v>
      </c>
      <c r="T869" s="8">
        <v>3.07843</v>
      </c>
      <c r="U869" s="8">
        <v>0.20152999999999999</v>
      </c>
      <c r="V869">
        <v>61.1</v>
      </c>
      <c r="W869" s="8">
        <v>1.27071</v>
      </c>
      <c r="X869" s="8">
        <v>1.47224</v>
      </c>
      <c r="Y869" s="8">
        <v>2.39697</v>
      </c>
      <c r="Z869" s="8">
        <v>9.8049999999999998E-2</v>
      </c>
      <c r="AA869" s="8">
        <v>8.3169999999999994E-2</v>
      </c>
      <c r="AC869" s="8">
        <v>1.6062000000000001</v>
      </c>
      <c r="AD869">
        <v>100</v>
      </c>
      <c r="AF869">
        <v>1</v>
      </c>
      <c r="AI869" s="8">
        <v>2.0075099999999999</v>
      </c>
      <c r="AJ869" s="8">
        <v>0.81286999999999998</v>
      </c>
      <c r="AK869" s="8">
        <v>0.43580999999999998</v>
      </c>
      <c r="AL869" s="8">
        <v>3.2561900000000001</v>
      </c>
      <c r="AM869">
        <v>1.63202</v>
      </c>
      <c r="AN869">
        <v>1.1507400000000001</v>
      </c>
      <c r="AO869">
        <v>0.17566999999999999</v>
      </c>
      <c r="AP869">
        <v>2.98353</v>
      </c>
      <c r="AR869">
        <v>0</v>
      </c>
      <c r="AS869">
        <v>3</v>
      </c>
      <c r="AT869">
        <v>0</v>
      </c>
      <c r="AU869">
        <v>0</v>
      </c>
      <c r="AV869" s="4">
        <v>0</v>
      </c>
      <c r="AW869">
        <v>0</v>
      </c>
      <c r="AX869">
        <v>0</v>
      </c>
      <c r="AZ869" s="1">
        <v>44790</v>
      </c>
      <c r="BA869">
        <v>3</v>
      </c>
      <c r="BB869">
        <v>3</v>
      </c>
      <c r="BC869">
        <v>0</v>
      </c>
      <c r="BD869">
        <v>16</v>
      </c>
      <c r="BE869">
        <v>1</v>
      </c>
      <c r="BF869">
        <v>0</v>
      </c>
      <c r="BG869">
        <v>16</v>
      </c>
      <c r="BH869">
        <v>44343</v>
      </c>
      <c r="BI869">
        <v>5</v>
      </c>
      <c r="BJ869">
        <v>5</v>
      </c>
      <c r="BK869">
        <v>1</v>
      </c>
      <c r="BL869">
        <v>40</v>
      </c>
      <c r="BM869">
        <v>1</v>
      </c>
      <c r="BN869">
        <v>0</v>
      </c>
      <c r="BO869">
        <v>40</v>
      </c>
      <c r="BP869">
        <v>43846</v>
      </c>
      <c r="BQ869">
        <v>7</v>
      </c>
      <c r="BR869">
        <v>7</v>
      </c>
      <c r="BS869">
        <v>0</v>
      </c>
      <c r="BT869">
        <v>36</v>
      </c>
      <c r="BU869">
        <v>1</v>
      </c>
      <c r="BV869">
        <v>0</v>
      </c>
      <c r="BW869">
        <v>36</v>
      </c>
      <c r="BX869" s="8">
        <v>27.332999999999998</v>
      </c>
      <c r="BZ869" t="s">
        <v>1212</v>
      </c>
      <c r="CA869" t="s">
        <v>3971</v>
      </c>
      <c r="CB869">
        <v>75006</v>
      </c>
      <c r="CC869">
        <v>390</v>
      </c>
      <c r="CD869">
        <v>9724161764</v>
      </c>
      <c r="CE869" t="s">
        <v>336</v>
      </c>
      <c r="CF869" t="s">
        <v>334</v>
      </c>
      <c r="CG869" s="1">
        <v>39087</v>
      </c>
      <c r="CH869" t="s">
        <v>334</v>
      </c>
      <c r="CI869" t="s">
        <v>334</v>
      </c>
      <c r="CJ869" t="s">
        <v>334</v>
      </c>
      <c r="CK869" t="s">
        <v>338</v>
      </c>
      <c r="CL869" t="s">
        <v>3972</v>
      </c>
      <c r="CM869">
        <v>125</v>
      </c>
      <c r="CN869" s="1">
        <v>44835</v>
      </c>
      <c r="CP869"/>
      <c r="CQ869"/>
      <c r="CR869">
        <v>12</v>
      </c>
      <c r="CS869"/>
      <c r="CT869"/>
      <c r="CU869" s="23"/>
      <c r="CV869"/>
      <c r="CW869"/>
      <c r="CX869"/>
    </row>
    <row r="870" spans="1:102" x14ac:dyDescent="0.35">
      <c r="A870" t="s">
        <v>143</v>
      </c>
      <c r="B870" t="s">
        <v>390</v>
      </c>
      <c r="C870">
        <v>676131</v>
      </c>
      <c r="D870" t="s">
        <v>3973</v>
      </c>
      <c r="E870" t="s">
        <v>3974</v>
      </c>
      <c r="F870" t="s">
        <v>912</v>
      </c>
      <c r="G870" t="s">
        <v>166</v>
      </c>
      <c r="H870" t="s">
        <v>343</v>
      </c>
      <c r="I870">
        <v>74.099999999999994</v>
      </c>
      <c r="K870" t="s">
        <v>334</v>
      </c>
      <c r="L870" t="s">
        <v>339</v>
      </c>
      <c r="M870">
        <v>4</v>
      </c>
      <c r="N870">
        <v>4</v>
      </c>
      <c r="P870">
        <v>5</v>
      </c>
      <c r="Q870">
        <v>5</v>
      </c>
      <c r="R870">
        <v>4</v>
      </c>
      <c r="T870" s="8">
        <v>4.1914600000000002</v>
      </c>
      <c r="U870" s="8">
        <v>0.85987999999999998</v>
      </c>
      <c r="V870">
        <v>51.5</v>
      </c>
      <c r="W870" s="8">
        <v>0.86782000000000004</v>
      </c>
      <c r="X870" s="8">
        <v>1.7277</v>
      </c>
      <c r="Y870" s="8">
        <v>3.5442200000000001</v>
      </c>
      <c r="Z870" s="8">
        <v>0.43485000000000001</v>
      </c>
      <c r="AA870" s="8">
        <v>0.14494000000000001</v>
      </c>
      <c r="AC870" s="8">
        <v>2.4637600000000002</v>
      </c>
      <c r="AD870">
        <v>26.7</v>
      </c>
      <c r="AF870">
        <v>0</v>
      </c>
      <c r="AI870" s="8">
        <v>2.0110600000000001</v>
      </c>
      <c r="AJ870" s="8">
        <v>0.75387999999999999</v>
      </c>
      <c r="AK870" s="8">
        <v>0.40631</v>
      </c>
      <c r="AL870" s="8">
        <v>3.1712600000000002</v>
      </c>
      <c r="AM870">
        <v>2.4989499999999998</v>
      </c>
      <c r="AN870">
        <v>0.84738000000000002</v>
      </c>
      <c r="AO870">
        <v>0.80396000000000001</v>
      </c>
      <c r="AP870">
        <v>4.17103</v>
      </c>
      <c r="AR870">
        <v>1</v>
      </c>
      <c r="AS870">
        <v>4</v>
      </c>
      <c r="AT870">
        <v>1</v>
      </c>
      <c r="AU870">
        <v>3</v>
      </c>
      <c r="AV870" s="4">
        <v>20790.419999999998</v>
      </c>
      <c r="AW870">
        <v>0</v>
      </c>
      <c r="AX870">
        <v>3</v>
      </c>
      <c r="AZ870" s="1">
        <v>43804</v>
      </c>
      <c r="BA870">
        <v>4</v>
      </c>
      <c r="BB870">
        <v>3</v>
      </c>
      <c r="BC870">
        <v>2</v>
      </c>
      <c r="BD870">
        <v>24</v>
      </c>
      <c r="BE870">
        <v>1</v>
      </c>
      <c r="BF870">
        <v>0</v>
      </c>
      <c r="BG870">
        <v>24</v>
      </c>
      <c r="BH870">
        <v>43453</v>
      </c>
      <c r="BI870">
        <v>7</v>
      </c>
      <c r="BJ870">
        <v>6</v>
      </c>
      <c r="BK870">
        <v>1</v>
      </c>
      <c r="BL870">
        <v>56</v>
      </c>
      <c r="BM870">
        <v>1</v>
      </c>
      <c r="BN870">
        <v>0</v>
      </c>
      <c r="BO870">
        <v>56</v>
      </c>
      <c r="BP870">
        <v>43055</v>
      </c>
      <c r="BQ870">
        <v>4</v>
      </c>
      <c r="BR870">
        <v>3</v>
      </c>
      <c r="BS870">
        <v>1</v>
      </c>
      <c r="BT870">
        <v>32</v>
      </c>
      <c r="BU870">
        <v>1</v>
      </c>
      <c r="BV870">
        <v>0</v>
      </c>
      <c r="BW870">
        <v>32</v>
      </c>
      <c r="BX870" s="8">
        <v>36</v>
      </c>
      <c r="BZ870" t="s">
        <v>3975</v>
      </c>
      <c r="CA870" t="s">
        <v>3976</v>
      </c>
      <c r="CB870">
        <v>78734</v>
      </c>
      <c r="CC870">
        <v>940</v>
      </c>
      <c r="CD870">
        <v>5122613211</v>
      </c>
      <c r="CE870" t="s">
        <v>336</v>
      </c>
      <c r="CF870" t="s">
        <v>334</v>
      </c>
      <c r="CG870" s="1">
        <v>39161</v>
      </c>
      <c r="CH870" t="s">
        <v>337</v>
      </c>
      <c r="CI870" t="s">
        <v>337</v>
      </c>
      <c r="CJ870" t="s">
        <v>334</v>
      </c>
      <c r="CK870" t="s">
        <v>338</v>
      </c>
      <c r="CL870" t="s">
        <v>3977</v>
      </c>
      <c r="CM870">
        <v>98</v>
      </c>
      <c r="CN870" s="1">
        <v>44835</v>
      </c>
      <c r="CP870"/>
      <c r="CQ870"/>
      <c r="CR870"/>
      <c r="CS870"/>
      <c r="CT870"/>
      <c r="CU870" s="23"/>
      <c r="CV870"/>
      <c r="CW870"/>
      <c r="CX870"/>
    </row>
    <row r="871" spans="1:102" x14ac:dyDescent="0.35">
      <c r="A871" t="s">
        <v>143</v>
      </c>
      <c r="B871" t="s">
        <v>390</v>
      </c>
      <c r="C871">
        <v>676132</v>
      </c>
      <c r="D871" t="s">
        <v>3978</v>
      </c>
      <c r="E871" t="s">
        <v>646</v>
      </c>
      <c r="F871" t="s">
        <v>647</v>
      </c>
      <c r="G871" t="s">
        <v>166</v>
      </c>
      <c r="H871" t="s">
        <v>346</v>
      </c>
      <c r="I871">
        <v>68.3</v>
      </c>
      <c r="K871" t="s">
        <v>334</v>
      </c>
      <c r="L871" t="s">
        <v>339</v>
      </c>
      <c r="M871">
        <v>1</v>
      </c>
      <c r="N871">
        <v>1</v>
      </c>
      <c r="P871">
        <v>4</v>
      </c>
      <c r="Q871">
        <v>5</v>
      </c>
      <c r="R871">
        <v>3</v>
      </c>
      <c r="T871" s="8">
        <v>3.0467399999999998</v>
      </c>
      <c r="U871" s="8">
        <v>0.18221000000000001</v>
      </c>
      <c r="V871">
        <v>81.5</v>
      </c>
      <c r="W871" s="8">
        <v>0.87768000000000002</v>
      </c>
      <c r="X871" s="8">
        <v>1.05989</v>
      </c>
      <c r="Y871" s="8">
        <v>2.1251099999999998</v>
      </c>
      <c r="Z871" s="8">
        <v>7.3179999999999995E-2</v>
      </c>
      <c r="AA871" s="8">
        <v>7.077E-2</v>
      </c>
      <c r="AC871" s="8">
        <v>1.98685</v>
      </c>
      <c r="AD871">
        <v>90</v>
      </c>
      <c r="AF871">
        <v>2</v>
      </c>
      <c r="AI871" s="8">
        <v>1.9350499999999999</v>
      </c>
      <c r="AJ871" s="8">
        <v>0.81637000000000004</v>
      </c>
      <c r="AK871" s="8">
        <v>0.4294</v>
      </c>
      <c r="AL871" s="8">
        <v>3.1808200000000002</v>
      </c>
      <c r="AM871">
        <v>2.0943900000000002</v>
      </c>
      <c r="AN871">
        <v>0.79139999999999999</v>
      </c>
      <c r="AO871">
        <v>0.16120000000000001</v>
      </c>
      <c r="AP871">
        <v>3.02277</v>
      </c>
      <c r="AR871">
        <v>4</v>
      </c>
      <c r="AS871">
        <v>49</v>
      </c>
      <c r="AT871">
        <v>21</v>
      </c>
      <c r="AU871">
        <v>4</v>
      </c>
      <c r="AV871" s="4">
        <v>50908</v>
      </c>
      <c r="AW871">
        <v>1</v>
      </c>
      <c r="AX871">
        <v>5</v>
      </c>
      <c r="AZ871" s="1">
        <v>44392</v>
      </c>
      <c r="BA871">
        <v>17</v>
      </c>
      <c r="BB871">
        <v>3</v>
      </c>
      <c r="BC871">
        <v>17</v>
      </c>
      <c r="BD871">
        <v>112</v>
      </c>
      <c r="BE871">
        <v>1</v>
      </c>
      <c r="BF871">
        <v>0</v>
      </c>
      <c r="BG871">
        <v>112</v>
      </c>
      <c r="BH871">
        <v>43644</v>
      </c>
      <c r="BI871">
        <v>14</v>
      </c>
      <c r="BJ871">
        <v>6</v>
      </c>
      <c r="BK871">
        <v>7</v>
      </c>
      <c r="BL871">
        <v>88</v>
      </c>
      <c r="BM871">
        <v>1</v>
      </c>
      <c r="BN871">
        <v>0</v>
      </c>
      <c r="BO871">
        <v>88</v>
      </c>
      <c r="BP871">
        <v>43245</v>
      </c>
      <c r="BQ871">
        <v>24</v>
      </c>
      <c r="BR871">
        <v>11</v>
      </c>
      <c r="BS871">
        <v>13</v>
      </c>
      <c r="BT871">
        <v>188</v>
      </c>
      <c r="BU871">
        <v>1</v>
      </c>
      <c r="BV871">
        <v>0</v>
      </c>
      <c r="BW871">
        <v>188</v>
      </c>
      <c r="BX871" s="8">
        <v>116.667</v>
      </c>
      <c r="BZ871" t="s">
        <v>874</v>
      </c>
      <c r="CA871" t="s">
        <v>3979</v>
      </c>
      <c r="CB871">
        <v>76133</v>
      </c>
      <c r="CC871">
        <v>910</v>
      </c>
      <c r="CD871">
        <v>8172632224</v>
      </c>
      <c r="CE871" t="s">
        <v>336</v>
      </c>
      <c r="CF871" t="s">
        <v>334</v>
      </c>
      <c r="CG871" s="1">
        <v>39170</v>
      </c>
      <c r="CH871" t="s">
        <v>334</v>
      </c>
      <c r="CI871" t="s">
        <v>334</v>
      </c>
      <c r="CJ871" t="s">
        <v>334</v>
      </c>
      <c r="CK871" t="s">
        <v>338</v>
      </c>
      <c r="CL871" t="s">
        <v>3980</v>
      </c>
      <c r="CM871">
        <v>120</v>
      </c>
      <c r="CN871" s="1">
        <v>44835</v>
      </c>
      <c r="CP871"/>
      <c r="CQ871"/>
      <c r="CR871">
        <v>12</v>
      </c>
      <c r="CS871"/>
      <c r="CT871"/>
      <c r="CU871" s="23"/>
      <c r="CV871"/>
      <c r="CW871"/>
      <c r="CX871"/>
    </row>
    <row r="872" spans="1:102" x14ac:dyDescent="0.35">
      <c r="A872" t="s">
        <v>143</v>
      </c>
      <c r="B872" t="s">
        <v>390</v>
      </c>
      <c r="C872">
        <v>676133</v>
      </c>
      <c r="D872" t="s">
        <v>3981</v>
      </c>
      <c r="E872" t="s">
        <v>2732</v>
      </c>
      <c r="F872" t="s">
        <v>2733</v>
      </c>
      <c r="G872" t="s">
        <v>166</v>
      </c>
      <c r="H872" t="s">
        <v>333</v>
      </c>
      <c r="I872">
        <v>64.099999999999994</v>
      </c>
      <c r="K872" t="s">
        <v>334</v>
      </c>
      <c r="L872" t="s">
        <v>339</v>
      </c>
      <c r="M872">
        <v>3</v>
      </c>
      <c r="N872">
        <v>1</v>
      </c>
      <c r="P872">
        <v>2</v>
      </c>
      <c r="Q872">
        <v>2</v>
      </c>
      <c r="R872">
        <v>2</v>
      </c>
      <c r="T872" s="8">
        <v>3.16805</v>
      </c>
      <c r="U872" s="8">
        <v>0.31307000000000001</v>
      </c>
      <c r="V872"/>
      <c r="W872" s="8">
        <v>0.93700000000000006</v>
      </c>
      <c r="X872" s="8">
        <v>1.2500599999999999</v>
      </c>
      <c r="Y872" s="8">
        <v>2.9599099999999998</v>
      </c>
      <c r="Z872" s="8">
        <v>0.23749999999999999</v>
      </c>
      <c r="AA872" s="8">
        <v>2.9170000000000001E-2</v>
      </c>
      <c r="AB872">
        <v>6</v>
      </c>
      <c r="AC872" s="8">
        <v>1.91798</v>
      </c>
      <c r="AE872">
        <v>6</v>
      </c>
      <c r="AG872">
        <v>6</v>
      </c>
      <c r="AI872" s="8">
        <v>2.10337</v>
      </c>
      <c r="AJ872" s="8">
        <v>0.86541999999999997</v>
      </c>
      <c r="AK872" s="8">
        <v>0.48792999999999997</v>
      </c>
      <c r="AL872" s="8">
        <v>3.4567199999999998</v>
      </c>
      <c r="AM872">
        <v>1.8600099999999999</v>
      </c>
      <c r="AN872">
        <v>0.79700000000000004</v>
      </c>
      <c r="AO872">
        <v>0.24374000000000001</v>
      </c>
      <c r="AP872">
        <v>2.8922500000000002</v>
      </c>
      <c r="AR872">
        <v>0</v>
      </c>
      <c r="AS872">
        <v>0</v>
      </c>
      <c r="AT872">
        <v>0</v>
      </c>
      <c r="AU872">
        <v>4</v>
      </c>
      <c r="AV872" s="4">
        <v>18257.259999999998</v>
      </c>
      <c r="AW872">
        <v>0</v>
      </c>
      <c r="AX872">
        <v>4</v>
      </c>
      <c r="AZ872" s="1">
        <v>44736</v>
      </c>
      <c r="BA872">
        <v>5</v>
      </c>
      <c r="BB872">
        <v>5</v>
      </c>
      <c r="BC872">
        <v>0</v>
      </c>
      <c r="BD872">
        <v>20</v>
      </c>
      <c r="BE872">
        <v>1</v>
      </c>
      <c r="BF872">
        <v>0</v>
      </c>
      <c r="BG872">
        <v>20</v>
      </c>
      <c r="BH872">
        <v>44292</v>
      </c>
      <c r="BI872">
        <v>4</v>
      </c>
      <c r="BJ872">
        <v>4</v>
      </c>
      <c r="BK872">
        <v>1</v>
      </c>
      <c r="BL872">
        <v>20</v>
      </c>
      <c r="BM872">
        <v>1</v>
      </c>
      <c r="BN872">
        <v>0</v>
      </c>
      <c r="BO872">
        <v>20</v>
      </c>
      <c r="BP872">
        <v>43672</v>
      </c>
      <c r="BQ872">
        <v>12</v>
      </c>
      <c r="BR872">
        <v>11</v>
      </c>
      <c r="BS872">
        <v>1</v>
      </c>
      <c r="BT872">
        <v>72</v>
      </c>
      <c r="BU872">
        <v>1</v>
      </c>
      <c r="BV872">
        <v>0</v>
      </c>
      <c r="BW872">
        <v>72</v>
      </c>
      <c r="BX872" s="8">
        <v>28.667000000000002</v>
      </c>
      <c r="BZ872" t="s">
        <v>791</v>
      </c>
      <c r="CA872" t="s">
        <v>3982</v>
      </c>
      <c r="CB872">
        <v>78852</v>
      </c>
      <c r="CC872">
        <v>791</v>
      </c>
      <c r="CD872">
        <v>8307578566</v>
      </c>
      <c r="CE872" t="s">
        <v>336</v>
      </c>
      <c r="CF872" t="s">
        <v>334</v>
      </c>
      <c r="CG872" s="1">
        <v>39177</v>
      </c>
      <c r="CH872" t="s">
        <v>334</v>
      </c>
      <c r="CI872" t="s">
        <v>334</v>
      </c>
      <c r="CJ872" t="s">
        <v>334</v>
      </c>
      <c r="CK872" t="s">
        <v>338</v>
      </c>
      <c r="CL872" t="s">
        <v>3983</v>
      </c>
      <c r="CM872">
        <v>114</v>
      </c>
      <c r="CN872" s="1">
        <v>44835</v>
      </c>
      <c r="CP872"/>
      <c r="CQ872"/>
      <c r="CR872"/>
      <c r="CS872"/>
      <c r="CT872"/>
      <c r="CU872" s="23"/>
      <c r="CV872"/>
      <c r="CW872"/>
      <c r="CX872"/>
    </row>
    <row r="873" spans="1:102" x14ac:dyDescent="0.35">
      <c r="A873" t="s">
        <v>143</v>
      </c>
      <c r="B873" t="s">
        <v>390</v>
      </c>
      <c r="C873">
        <v>676135</v>
      </c>
      <c r="D873" t="s">
        <v>3984</v>
      </c>
      <c r="E873" t="s">
        <v>439</v>
      </c>
      <c r="F873" t="s">
        <v>95</v>
      </c>
      <c r="G873" t="s">
        <v>167</v>
      </c>
      <c r="H873" t="s">
        <v>350</v>
      </c>
      <c r="I873">
        <v>79.099999999999994</v>
      </c>
      <c r="K873" t="s">
        <v>334</v>
      </c>
      <c r="L873" t="s">
        <v>335</v>
      </c>
      <c r="M873">
        <v>4</v>
      </c>
      <c r="N873">
        <v>4</v>
      </c>
      <c r="P873">
        <v>5</v>
      </c>
      <c r="Q873">
        <v>5</v>
      </c>
      <c r="R873">
        <v>4</v>
      </c>
      <c r="T873" s="8">
        <v>5.1596500000000001</v>
      </c>
      <c r="U873" s="8">
        <v>0.41508</v>
      </c>
      <c r="V873">
        <v>41.6</v>
      </c>
      <c r="W873" s="8">
        <v>1.6830700000000001</v>
      </c>
      <c r="X873" s="8">
        <v>2.09815</v>
      </c>
      <c r="Y873" s="8">
        <v>4.59598</v>
      </c>
      <c r="Z873" s="8">
        <v>0.27202999999999999</v>
      </c>
      <c r="AA873" s="8">
        <v>0.17083999999999999</v>
      </c>
      <c r="AC873" s="8">
        <v>3.0615000000000001</v>
      </c>
      <c r="AD873">
        <v>60</v>
      </c>
      <c r="AF873">
        <v>0</v>
      </c>
      <c r="AI873" s="8">
        <v>2.0858099999999999</v>
      </c>
      <c r="AJ873" s="8">
        <v>0.67864999999999998</v>
      </c>
      <c r="AK873" s="8">
        <v>0.30153999999999997</v>
      </c>
      <c r="AL873" s="8">
        <v>3.0659999999999998</v>
      </c>
      <c r="AM873">
        <v>2.9939499999999999</v>
      </c>
      <c r="AN873">
        <v>1.82561</v>
      </c>
      <c r="AO873">
        <v>0.52293000000000001</v>
      </c>
      <c r="AP873">
        <v>5.3107800000000003</v>
      </c>
      <c r="AR873">
        <v>0</v>
      </c>
      <c r="AS873">
        <v>0</v>
      </c>
      <c r="AT873">
        <v>1</v>
      </c>
      <c r="AU873">
        <v>0</v>
      </c>
      <c r="AV873" s="4">
        <v>0</v>
      </c>
      <c r="AW873">
        <v>0</v>
      </c>
      <c r="AX873">
        <v>0</v>
      </c>
      <c r="AZ873" s="1">
        <v>44594</v>
      </c>
      <c r="BA873">
        <v>4</v>
      </c>
      <c r="BB873">
        <v>4</v>
      </c>
      <c r="BC873">
        <v>0</v>
      </c>
      <c r="BD873">
        <v>28</v>
      </c>
      <c r="BE873">
        <v>1</v>
      </c>
      <c r="BF873">
        <v>0</v>
      </c>
      <c r="BG873">
        <v>28</v>
      </c>
      <c r="BH873">
        <v>43719</v>
      </c>
      <c r="BI873">
        <v>7</v>
      </c>
      <c r="BJ873">
        <v>6</v>
      </c>
      <c r="BK873">
        <v>1</v>
      </c>
      <c r="BL873">
        <v>28</v>
      </c>
      <c r="BM873">
        <v>1</v>
      </c>
      <c r="BN873">
        <v>0</v>
      </c>
      <c r="BO873">
        <v>28</v>
      </c>
      <c r="BP873">
        <v>43336</v>
      </c>
      <c r="BQ873">
        <v>9</v>
      </c>
      <c r="BR873">
        <v>9</v>
      </c>
      <c r="BS873">
        <v>0</v>
      </c>
      <c r="BT873">
        <v>76</v>
      </c>
      <c r="BU873">
        <v>1</v>
      </c>
      <c r="BV873">
        <v>0</v>
      </c>
      <c r="BW873">
        <v>76</v>
      </c>
      <c r="BX873" s="8">
        <v>36</v>
      </c>
      <c r="BZ873" t="s">
        <v>3985</v>
      </c>
      <c r="CA873" t="s">
        <v>3986</v>
      </c>
      <c r="CB873">
        <v>75243</v>
      </c>
      <c r="CC873">
        <v>390</v>
      </c>
      <c r="CD873">
        <v>2143559000</v>
      </c>
      <c r="CE873" t="s">
        <v>381</v>
      </c>
      <c r="CF873" t="s">
        <v>334</v>
      </c>
      <c r="CG873" s="1">
        <v>39176</v>
      </c>
      <c r="CH873" t="s">
        <v>337</v>
      </c>
      <c r="CI873" t="s">
        <v>334</v>
      </c>
      <c r="CJ873" t="s">
        <v>334</v>
      </c>
      <c r="CK873" t="s">
        <v>338</v>
      </c>
      <c r="CL873" t="s">
        <v>3987</v>
      </c>
      <c r="CM873">
        <v>172</v>
      </c>
      <c r="CN873" s="1">
        <v>44835</v>
      </c>
      <c r="CP873"/>
      <c r="CQ873"/>
      <c r="CR873"/>
      <c r="CS873"/>
      <c r="CT873"/>
      <c r="CU873" s="23"/>
      <c r="CV873"/>
      <c r="CW873"/>
      <c r="CX873"/>
    </row>
    <row r="874" spans="1:102" x14ac:dyDescent="0.35">
      <c r="A874" t="s">
        <v>143</v>
      </c>
      <c r="B874" t="s">
        <v>390</v>
      </c>
      <c r="C874">
        <v>676136</v>
      </c>
      <c r="D874" t="s">
        <v>3988</v>
      </c>
      <c r="E874" t="s">
        <v>635</v>
      </c>
      <c r="F874" t="s">
        <v>636</v>
      </c>
      <c r="G874" t="s">
        <v>168</v>
      </c>
      <c r="H874" t="s">
        <v>404</v>
      </c>
      <c r="I874">
        <v>66.599999999999994</v>
      </c>
      <c r="K874" t="s">
        <v>334</v>
      </c>
      <c r="L874" t="s">
        <v>339</v>
      </c>
      <c r="M874">
        <v>2</v>
      </c>
      <c r="N874">
        <v>1</v>
      </c>
      <c r="P874">
        <v>5</v>
      </c>
      <c r="Q874">
        <v>4</v>
      </c>
      <c r="R874">
        <v>5</v>
      </c>
      <c r="T874" s="8">
        <v>3.2441800000000001</v>
      </c>
      <c r="U874" s="8">
        <v>0.33743000000000001</v>
      </c>
      <c r="V874">
        <v>61.9</v>
      </c>
      <c r="W874" s="8">
        <v>1.32073</v>
      </c>
      <c r="X874" s="8">
        <v>1.65815</v>
      </c>
      <c r="Y874" s="8">
        <v>2.74247</v>
      </c>
      <c r="Z874" s="8">
        <v>0.50949</v>
      </c>
      <c r="AA874" s="8">
        <v>6.8570000000000006E-2</v>
      </c>
      <c r="AC874" s="8">
        <v>1.58602</v>
      </c>
      <c r="AD874">
        <v>55.6</v>
      </c>
      <c r="AF874">
        <v>0</v>
      </c>
      <c r="AI874" s="8">
        <v>2.0931700000000002</v>
      </c>
      <c r="AJ874" s="8">
        <v>0.80010999999999999</v>
      </c>
      <c r="AK874" s="8">
        <v>0.41048000000000001</v>
      </c>
      <c r="AL874" s="8">
        <v>3.30375</v>
      </c>
      <c r="AM874">
        <v>1.54558</v>
      </c>
      <c r="AN874">
        <v>1.2151099999999999</v>
      </c>
      <c r="AO874">
        <v>0.31228</v>
      </c>
      <c r="AP874">
        <v>3.0988899999999999</v>
      </c>
      <c r="AR874">
        <v>6</v>
      </c>
      <c r="AS874">
        <v>14</v>
      </c>
      <c r="AT874">
        <v>12</v>
      </c>
      <c r="AU874">
        <v>6</v>
      </c>
      <c r="AV874" s="4">
        <v>83250</v>
      </c>
      <c r="AW874">
        <v>0</v>
      </c>
      <c r="AX874">
        <v>6</v>
      </c>
      <c r="AZ874" s="1">
        <v>44419</v>
      </c>
      <c r="BA874">
        <v>16</v>
      </c>
      <c r="BB874">
        <v>5</v>
      </c>
      <c r="BC874">
        <v>11</v>
      </c>
      <c r="BD874">
        <v>76</v>
      </c>
      <c r="BE874">
        <v>1</v>
      </c>
      <c r="BF874">
        <v>0</v>
      </c>
      <c r="BG874">
        <v>76</v>
      </c>
      <c r="BH874">
        <v>43804</v>
      </c>
      <c r="BI874">
        <v>27</v>
      </c>
      <c r="BJ874">
        <v>12</v>
      </c>
      <c r="BK874">
        <v>17</v>
      </c>
      <c r="BL874">
        <v>164</v>
      </c>
      <c r="BM874">
        <v>1</v>
      </c>
      <c r="BN874">
        <v>0</v>
      </c>
      <c r="BO874">
        <v>164</v>
      </c>
      <c r="BP874">
        <v>43441</v>
      </c>
      <c r="BQ874">
        <v>9</v>
      </c>
      <c r="BR874">
        <v>6</v>
      </c>
      <c r="BS874">
        <v>3</v>
      </c>
      <c r="BT874">
        <v>48</v>
      </c>
      <c r="BU874">
        <v>1</v>
      </c>
      <c r="BV874">
        <v>0</v>
      </c>
      <c r="BW874">
        <v>48</v>
      </c>
      <c r="BX874" s="8">
        <v>100.667</v>
      </c>
      <c r="BZ874" t="s">
        <v>637</v>
      </c>
      <c r="CA874" t="s">
        <v>3989</v>
      </c>
      <c r="CB874">
        <v>78240</v>
      </c>
      <c r="CC874">
        <v>130</v>
      </c>
      <c r="CD874">
        <v>2106913111</v>
      </c>
      <c r="CE874" t="s">
        <v>336</v>
      </c>
      <c r="CF874" t="s">
        <v>334</v>
      </c>
      <c r="CG874" s="1">
        <v>39184</v>
      </c>
      <c r="CH874" t="s">
        <v>334</v>
      </c>
      <c r="CI874" t="s">
        <v>334</v>
      </c>
      <c r="CJ874" t="s">
        <v>337</v>
      </c>
      <c r="CK874" t="s">
        <v>338</v>
      </c>
      <c r="CL874" t="s">
        <v>3990</v>
      </c>
      <c r="CM874">
        <v>146</v>
      </c>
      <c r="CN874" s="1">
        <v>44835</v>
      </c>
      <c r="CP874"/>
      <c r="CQ874"/>
      <c r="CR874"/>
      <c r="CS874"/>
      <c r="CT874"/>
      <c r="CU874" s="23"/>
      <c r="CV874"/>
      <c r="CW874"/>
      <c r="CX874"/>
    </row>
    <row r="875" spans="1:102" x14ac:dyDescent="0.35">
      <c r="A875" t="s">
        <v>143</v>
      </c>
      <c r="B875" t="s">
        <v>390</v>
      </c>
      <c r="C875">
        <v>676137</v>
      </c>
      <c r="D875" t="s">
        <v>3930</v>
      </c>
      <c r="E875" t="s">
        <v>548</v>
      </c>
      <c r="F875" t="s">
        <v>450</v>
      </c>
      <c r="G875" t="s">
        <v>166</v>
      </c>
      <c r="H875" t="s">
        <v>346</v>
      </c>
      <c r="I875">
        <v>86.2</v>
      </c>
      <c r="K875" t="s">
        <v>334</v>
      </c>
      <c r="L875" t="s">
        <v>339</v>
      </c>
      <c r="M875">
        <v>3</v>
      </c>
      <c r="N875">
        <v>1</v>
      </c>
      <c r="P875">
        <v>4</v>
      </c>
      <c r="Q875">
        <v>5</v>
      </c>
      <c r="R875">
        <v>2</v>
      </c>
      <c r="T875" s="8">
        <v>3.1445400000000001</v>
      </c>
      <c r="U875" s="8">
        <v>0.29816999999999999</v>
      </c>
      <c r="V875">
        <v>56.7</v>
      </c>
      <c r="W875" s="8">
        <v>0.99987999999999999</v>
      </c>
      <c r="X875" s="8">
        <v>1.29806</v>
      </c>
      <c r="Y875" s="8">
        <v>2.4404300000000001</v>
      </c>
      <c r="Z875" s="8">
        <v>0.19731000000000001</v>
      </c>
      <c r="AA875" s="8">
        <v>0.23078000000000001</v>
      </c>
      <c r="AC875" s="8">
        <v>1.8464799999999999</v>
      </c>
      <c r="AD875">
        <v>71.400000000000006</v>
      </c>
      <c r="AF875">
        <v>0</v>
      </c>
      <c r="AI875" s="8">
        <v>2.1127600000000002</v>
      </c>
      <c r="AJ875" s="8">
        <v>0.86224999999999996</v>
      </c>
      <c r="AK875" s="8">
        <v>0.46354000000000001</v>
      </c>
      <c r="AL875" s="8">
        <v>3.4385500000000002</v>
      </c>
      <c r="AM875">
        <v>1.78271</v>
      </c>
      <c r="AN875">
        <v>0.85362000000000005</v>
      </c>
      <c r="AO875">
        <v>0.24435999999999999</v>
      </c>
      <c r="AP875">
        <v>2.8859599999999999</v>
      </c>
      <c r="AR875">
        <v>3</v>
      </c>
      <c r="AS875">
        <v>3</v>
      </c>
      <c r="AT875">
        <v>1</v>
      </c>
      <c r="AU875">
        <v>1</v>
      </c>
      <c r="AV875" s="4">
        <v>9750</v>
      </c>
      <c r="AW875">
        <v>0</v>
      </c>
      <c r="AX875">
        <v>1</v>
      </c>
      <c r="AZ875" s="1">
        <v>44540</v>
      </c>
      <c r="BA875">
        <v>0</v>
      </c>
      <c r="BB875">
        <v>0</v>
      </c>
      <c r="BC875">
        <v>0</v>
      </c>
      <c r="BD875">
        <v>0</v>
      </c>
      <c r="BE875">
        <v>0</v>
      </c>
      <c r="BF875">
        <v>0</v>
      </c>
      <c r="BG875">
        <v>0</v>
      </c>
      <c r="BH875">
        <v>44085</v>
      </c>
      <c r="BI875">
        <v>10</v>
      </c>
      <c r="BJ875">
        <v>6</v>
      </c>
      <c r="BK875">
        <v>4</v>
      </c>
      <c r="BL875">
        <v>56</v>
      </c>
      <c r="BM875">
        <v>1</v>
      </c>
      <c r="BN875">
        <v>0</v>
      </c>
      <c r="BO875">
        <v>56</v>
      </c>
      <c r="BP875">
        <v>43567</v>
      </c>
      <c r="BQ875">
        <v>7</v>
      </c>
      <c r="BR875">
        <v>3</v>
      </c>
      <c r="BS875">
        <v>3</v>
      </c>
      <c r="BT875">
        <v>56</v>
      </c>
      <c r="BU875">
        <v>1</v>
      </c>
      <c r="BV875">
        <v>0</v>
      </c>
      <c r="BW875">
        <v>56</v>
      </c>
      <c r="BX875" s="8">
        <v>28</v>
      </c>
      <c r="BZ875" t="s">
        <v>1141</v>
      </c>
      <c r="CA875" t="s">
        <v>3991</v>
      </c>
      <c r="CB875">
        <v>77064</v>
      </c>
      <c r="CC875">
        <v>610</v>
      </c>
      <c r="CD875">
        <v>7138490990</v>
      </c>
      <c r="CE875" t="s">
        <v>336</v>
      </c>
      <c r="CF875" t="s">
        <v>334</v>
      </c>
      <c r="CG875" s="1">
        <v>39197</v>
      </c>
      <c r="CH875" t="s">
        <v>334</v>
      </c>
      <c r="CI875" t="s">
        <v>334</v>
      </c>
      <c r="CJ875" t="s">
        <v>334</v>
      </c>
      <c r="CK875" t="s">
        <v>338</v>
      </c>
      <c r="CL875" t="s">
        <v>3992</v>
      </c>
      <c r="CM875">
        <v>125</v>
      </c>
      <c r="CN875" s="1">
        <v>44835</v>
      </c>
      <c r="CP875"/>
      <c r="CQ875"/>
      <c r="CR875"/>
      <c r="CS875"/>
      <c r="CT875"/>
      <c r="CU875" s="23"/>
      <c r="CV875"/>
      <c r="CW875"/>
      <c r="CX875"/>
    </row>
    <row r="876" spans="1:102" x14ac:dyDescent="0.35">
      <c r="A876" t="s">
        <v>143</v>
      </c>
      <c r="B876" t="s">
        <v>390</v>
      </c>
      <c r="C876">
        <v>676138</v>
      </c>
      <c r="D876" t="s">
        <v>3993</v>
      </c>
      <c r="E876" t="s">
        <v>524</v>
      </c>
      <c r="F876" t="s">
        <v>1889</v>
      </c>
      <c r="G876" t="s">
        <v>166</v>
      </c>
      <c r="H876" t="s">
        <v>333</v>
      </c>
      <c r="I876">
        <v>94.7</v>
      </c>
      <c r="K876" t="s">
        <v>334</v>
      </c>
      <c r="L876" t="s">
        <v>339</v>
      </c>
      <c r="M876">
        <v>3</v>
      </c>
      <c r="N876">
        <v>1</v>
      </c>
      <c r="P876">
        <v>5</v>
      </c>
      <c r="Q876">
        <v>5</v>
      </c>
      <c r="R876">
        <v>5</v>
      </c>
      <c r="T876" s="8">
        <v>2.8770199999999999</v>
      </c>
      <c r="U876" s="8">
        <v>0.17602999999999999</v>
      </c>
      <c r="V876"/>
      <c r="W876" s="8">
        <v>0.81355</v>
      </c>
      <c r="X876" s="8">
        <v>0.98958000000000002</v>
      </c>
      <c r="Y876" s="8">
        <v>2.1415799999999998</v>
      </c>
      <c r="Z876" s="8">
        <v>0.11422</v>
      </c>
      <c r="AA876" s="8">
        <v>2.2460000000000001E-2</v>
      </c>
      <c r="AB876">
        <v>6</v>
      </c>
      <c r="AC876" s="8">
        <v>1.8874299999999999</v>
      </c>
      <c r="AE876">
        <v>6</v>
      </c>
      <c r="AG876">
        <v>6</v>
      </c>
      <c r="AI876" s="8">
        <v>1.9478800000000001</v>
      </c>
      <c r="AJ876" s="8">
        <v>0.69206000000000001</v>
      </c>
      <c r="AK876" s="8">
        <v>0.30304999999999999</v>
      </c>
      <c r="AL876" s="8">
        <v>2.9429799999999999</v>
      </c>
      <c r="AM876">
        <v>1.9764900000000001</v>
      </c>
      <c r="AN876">
        <v>0.86536000000000002</v>
      </c>
      <c r="AO876">
        <v>0.22066</v>
      </c>
      <c r="AP876">
        <v>3.0850599999999999</v>
      </c>
      <c r="AR876">
        <v>0</v>
      </c>
      <c r="AS876">
        <v>0</v>
      </c>
      <c r="AT876">
        <v>2</v>
      </c>
      <c r="AU876">
        <v>0</v>
      </c>
      <c r="AV876" s="4">
        <v>0</v>
      </c>
      <c r="AW876">
        <v>0</v>
      </c>
      <c r="AX876">
        <v>0</v>
      </c>
      <c r="AZ876" s="1">
        <v>44365</v>
      </c>
      <c r="BA876">
        <v>6</v>
      </c>
      <c r="BB876">
        <v>4</v>
      </c>
      <c r="BC876">
        <v>2</v>
      </c>
      <c r="BD876">
        <v>40</v>
      </c>
      <c r="BE876">
        <v>1</v>
      </c>
      <c r="BF876">
        <v>0</v>
      </c>
      <c r="BG876">
        <v>40</v>
      </c>
      <c r="BH876">
        <v>43742</v>
      </c>
      <c r="BI876">
        <v>5</v>
      </c>
      <c r="BJ876">
        <v>5</v>
      </c>
      <c r="BK876">
        <v>0</v>
      </c>
      <c r="BL876">
        <v>32</v>
      </c>
      <c r="BM876">
        <v>1</v>
      </c>
      <c r="BN876">
        <v>0</v>
      </c>
      <c r="BO876">
        <v>32</v>
      </c>
      <c r="BP876">
        <v>43357</v>
      </c>
      <c r="BQ876">
        <v>10</v>
      </c>
      <c r="BR876">
        <v>10</v>
      </c>
      <c r="BS876">
        <v>0</v>
      </c>
      <c r="BT876">
        <v>80</v>
      </c>
      <c r="BU876">
        <v>1</v>
      </c>
      <c r="BV876">
        <v>0</v>
      </c>
      <c r="BW876">
        <v>80</v>
      </c>
      <c r="BX876" s="8">
        <v>44</v>
      </c>
      <c r="BZ876" t="s">
        <v>1890</v>
      </c>
      <c r="CA876" t="s">
        <v>3994</v>
      </c>
      <c r="CB876">
        <v>78629</v>
      </c>
      <c r="CC876">
        <v>562</v>
      </c>
      <c r="CD876">
        <v>8306724530</v>
      </c>
      <c r="CE876" t="s">
        <v>336</v>
      </c>
      <c r="CF876" t="s">
        <v>334</v>
      </c>
      <c r="CG876" s="1">
        <v>39224</v>
      </c>
      <c r="CH876" t="s">
        <v>334</v>
      </c>
      <c r="CI876" t="s">
        <v>334</v>
      </c>
      <c r="CJ876" t="s">
        <v>334</v>
      </c>
      <c r="CK876" t="s">
        <v>338</v>
      </c>
      <c r="CL876" t="s">
        <v>3995</v>
      </c>
      <c r="CM876">
        <v>132</v>
      </c>
      <c r="CN876" s="1">
        <v>44835</v>
      </c>
      <c r="CP876"/>
      <c r="CQ876"/>
      <c r="CR876"/>
      <c r="CS876"/>
      <c r="CT876"/>
      <c r="CU876" s="23"/>
      <c r="CV876"/>
      <c r="CW876"/>
      <c r="CX876"/>
    </row>
    <row r="877" spans="1:102" x14ac:dyDescent="0.35">
      <c r="A877" t="s">
        <v>143</v>
      </c>
      <c r="B877" t="s">
        <v>390</v>
      </c>
      <c r="C877">
        <v>676139</v>
      </c>
      <c r="D877" t="s">
        <v>3996</v>
      </c>
      <c r="E877" t="s">
        <v>535</v>
      </c>
      <c r="F877" t="s">
        <v>647</v>
      </c>
      <c r="G877" t="s">
        <v>166</v>
      </c>
      <c r="H877" t="s">
        <v>346</v>
      </c>
      <c r="I877">
        <v>78</v>
      </c>
      <c r="K877" t="s">
        <v>334</v>
      </c>
      <c r="L877" t="s">
        <v>339</v>
      </c>
      <c r="M877">
        <v>2</v>
      </c>
      <c r="N877">
        <v>1</v>
      </c>
      <c r="P877">
        <v>3</v>
      </c>
      <c r="Q877">
        <v>4</v>
      </c>
      <c r="R877">
        <v>3</v>
      </c>
      <c r="T877" s="8">
        <v>3.6454</v>
      </c>
      <c r="U877" s="8">
        <v>0.29771999999999998</v>
      </c>
      <c r="V877"/>
      <c r="W877" s="8">
        <v>1.0620099999999999</v>
      </c>
      <c r="X877" s="8">
        <v>1.3597300000000001</v>
      </c>
      <c r="Y877" s="8">
        <v>2.9650699999999999</v>
      </c>
      <c r="Z877" s="8">
        <v>0.30592000000000003</v>
      </c>
      <c r="AA877" s="8">
        <v>6.8680000000000005E-2</v>
      </c>
      <c r="AB877">
        <v>6</v>
      </c>
      <c r="AC877" s="8">
        <v>2.2856800000000002</v>
      </c>
      <c r="AE877">
        <v>6</v>
      </c>
      <c r="AF877">
        <v>1</v>
      </c>
      <c r="AI877" s="8">
        <v>2.1402899999999998</v>
      </c>
      <c r="AJ877" s="8">
        <v>0.80730000000000002</v>
      </c>
      <c r="AK877" s="8">
        <v>0.46211000000000002</v>
      </c>
      <c r="AL877" s="8">
        <v>3.4097</v>
      </c>
      <c r="AM877">
        <v>2.17835</v>
      </c>
      <c r="AN877">
        <v>0.96836999999999995</v>
      </c>
      <c r="AO877">
        <v>0.24474000000000001</v>
      </c>
      <c r="AP877">
        <v>3.3739499999999998</v>
      </c>
      <c r="AR877">
        <v>2</v>
      </c>
      <c r="AS877">
        <v>7</v>
      </c>
      <c r="AT877">
        <v>8</v>
      </c>
      <c r="AU877">
        <v>2</v>
      </c>
      <c r="AV877" s="4">
        <v>10405.01</v>
      </c>
      <c r="AW877">
        <v>0</v>
      </c>
      <c r="AX877">
        <v>2</v>
      </c>
      <c r="AZ877" s="1">
        <v>44407</v>
      </c>
      <c r="BA877">
        <v>10</v>
      </c>
      <c r="BB877">
        <v>9</v>
      </c>
      <c r="BC877">
        <v>1</v>
      </c>
      <c r="BD877">
        <v>52</v>
      </c>
      <c r="BE877">
        <v>1</v>
      </c>
      <c r="BF877">
        <v>0</v>
      </c>
      <c r="BG877">
        <v>52</v>
      </c>
      <c r="BH877">
        <v>43810</v>
      </c>
      <c r="BI877">
        <v>13</v>
      </c>
      <c r="BJ877">
        <v>7</v>
      </c>
      <c r="BK877">
        <v>7</v>
      </c>
      <c r="BL877">
        <v>68</v>
      </c>
      <c r="BM877">
        <v>1</v>
      </c>
      <c r="BN877">
        <v>0</v>
      </c>
      <c r="BO877">
        <v>68</v>
      </c>
      <c r="BP877">
        <v>43440</v>
      </c>
      <c r="BQ877">
        <v>6</v>
      </c>
      <c r="BR877">
        <v>6</v>
      </c>
      <c r="BS877">
        <v>0</v>
      </c>
      <c r="BT877">
        <v>28</v>
      </c>
      <c r="BU877">
        <v>1</v>
      </c>
      <c r="BV877">
        <v>0</v>
      </c>
      <c r="BW877">
        <v>28</v>
      </c>
      <c r="BX877" s="8">
        <v>53.332999999999998</v>
      </c>
      <c r="BZ877" t="s">
        <v>989</v>
      </c>
      <c r="CA877" t="s">
        <v>3997</v>
      </c>
      <c r="CB877">
        <v>76016</v>
      </c>
      <c r="CC877">
        <v>910</v>
      </c>
      <c r="CD877">
        <v>8172226000</v>
      </c>
      <c r="CE877" t="s">
        <v>336</v>
      </c>
      <c r="CF877" t="s">
        <v>334</v>
      </c>
      <c r="CG877" s="1">
        <v>39217</v>
      </c>
      <c r="CH877" t="s">
        <v>334</v>
      </c>
      <c r="CI877" t="s">
        <v>334</v>
      </c>
      <c r="CJ877" t="s">
        <v>334</v>
      </c>
      <c r="CK877" t="s">
        <v>338</v>
      </c>
      <c r="CL877" t="s">
        <v>3998</v>
      </c>
      <c r="CM877">
        <v>142</v>
      </c>
      <c r="CN877" s="1">
        <v>44835</v>
      </c>
      <c r="CP877"/>
      <c r="CQ877"/>
      <c r="CR877"/>
      <c r="CS877"/>
      <c r="CT877"/>
      <c r="CU877" s="23"/>
      <c r="CV877"/>
      <c r="CW877"/>
      <c r="CX877"/>
    </row>
    <row r="878" spans="1:102" x14ac:dyDescent="0.35">
      <c r="A878" t="s">
        <v>143</v>
      </c>
      <c r="B878" t="s">
        <v>390</v>
      </c>
      <c r="C878">
        <v>676141</v>
      </c>
      <c r="D878" t="s">
        <v>3999</v>
      </c>
      <c r="E878" t="s">
        <v>535</v>
      </c>
      <c r="F878" t="s">
        <v>647</v>
      </c>
      <c r="G878" t="s">
        <v>166</v>
      </c>
      <c r="H878" t="s">
        <v>364</v>
      </c>
      <c r="I878">
        <v>95.1</v>
      </c>
      <c r="K878" t="s">
        <v>334</v>
      </c>
      <c r="L878" t="s">
        <v>339</v>
      </c>
      <c r="M878">
        <v>3</v>
      </c>
      <c r="N878">
        <v>1</v>
      </c>
      <c r="P878">
        <v>3</v>
      </c>
      <c r="Q878">
        <v>3</v>
      </c>
      <c r="R878">
        <v>3</v>
      </c>
      <c r="T878" s="8">
        <v>3.3325200000000001</v>
      </c>
      <c r="U878" s="8">
        <v>0.35291</v>
      </c>
      <c r="V878">
        <v>48.2</v>
      </c>
      <c r="W878" s="8">
        <v>1.1725000000000001</v>
      </c>
      <c r="X878" s="8">
        <v>1.5254099999999999</v>
      </c>
      <c r="Y878" s="8">
        <v>2.85676</v>
      </c>
      <c r="Z878" s="8">
        <v>0.16669999999999999</v>
      </c>
      <c r="AA878" s="8">
        <v>1.6219999999999998E-2</v>
      </c>
      <c r="AC878" s="8">
        <v>1.80711</v>
      </c>
      <c r="AD878">
        <v>54.5</v>
      </c>
      <c r="AF878">
        <v>1</v>
      </c>
      <c r="AI878" s="8">
        <v>2.1037599999999999</v>
      </c>
      <c r="AJ878" s="8">
        <v>0.75394000000000005</v>
      </c>
      <c r="AK878" s="8">
        <v>0.40799999999999997</v>
      </c>
      <c r="AL878" s="8">
        <v>3.2657099999999999</v>
      </c>
      <c r="AM878">
        <v>1.7521500000000001</v>
      </c>
      <c r="AN878">
        <v>1.14479</v>
      </c>
      <c r="AO878">
        <v>0.32858999999999999</v>
      </c>
      <c r="AP878">
        <v>3.2203599999999999</v>
      </c>
      <c r="AR878">
        <v>1</v>
      </c>
      <c r="AS878">
        <v>3</v>
      </c>
      <c r="AT878">
        <v>1</v>
      </c>
      <c r="AU878">
        <v>2</v>
      </c>
      <c r="AV878" s="4">
        <v>10595</v>
      </c>
      <c r="AW878">
        <v>0</v>
      </c>
      <c r="AX878">
        <v>2</v>
      </c>
      <c r="AZ878" s="1">
        <v>44490</v>
      </c>
      <c r="BA878">
        <v>5</v>
      </c>
      <c r="BB878">
        <v>2</v>
      </c>
      <c r="BC878">
        <v>3</v>
      </c>
      <c r="BD878">
        <v>28</v>
      </c>
      <c r="BE878">
        <v>1</v>
      </c>
      <c r="BF878">
        <v>0</v>
      </c>
      <c r="BG878">
        <v>28</v>
      </c>
      <c r="BH878">
        <v>43819</v>
      </c>
      <c r="BI878">
        <v>5</v>
      </c>
      <c r="BJ878">
        <v>3</v>
      </c>
      <c r="BK878">
        <v>5</v>
      </c>
      <c r="BL878">
        <v>36</v>
      </c>
      <c r="BM878">
        <v>1</v>
      </c>
      <c r="BN878">
        <v>0</v>
      </c>
      <c r="BO878">
        <v>36</v>
      </c>
      <c r="BP878">
        <v>43482</v>
      </c>
      <c r="BQ878">
        <v>2</v>
      </c>
      <c r="BR878">
        <v>2</v>
      </c>
      <c r="BS878">
        <v>0</v>
      </c>
      <c r="BT878">
        <v>8</v>
      </c>
      <c r="BU878">
        <v>1</v>
      </c>
      <c r="BV878">
        <v>0</v>
      </c>
      <c r="BW878">
        <v>8</v>
      </c>
      <c r="BX878" s="8">
        <v>27.332999999999998</v>
      </c>
      <c r="BZ878" t="s">
        <v>3584</v>
      </c>
      <c r="CA878" t="s">
        <v>4000</v>
      </c>
      <c r="CB878">
        <v>76002</v>
      </c>
      <c r="CC878">
        <v>910</v>
      </c>
      <c r="CD878">
        <v>8174662511</v>
      </c>
      <c r="CE878" t="s">
        <v>336</v>
      </c>
      <c r="CF878" t="s">
        <v>334</v>
      </c>
      <c r="CG878" s="1">
        <v>39253</v>
      </c>
      <c r="CH878" t="s">
        <v>334</v>
      </c>
      <c r="CI878" t="s">
        <v>334</v>
      </c>
      <c r="CJ878" t="s">
        <v>334</v>
      </c>
      <c r="CK878" t="s">
        <v>338</v>
      </c>
      <c r="CL878" t="s">
        <v>4001</v>
      </c>
      <c r="CM878">
        <v>148</v>
      </c>
      <c r="CN878" s="1">
        <v>44835</v>
      </c>
      <c r="CP878"/>
      <c r="CQ878"/>
      <c r="CR878"/>
      <c r="CS878"/>
      <c r="CT878"/>
      <c r="CU878" s="23"/>
      <c r="CV878"/>
      <c r="CW878"/>
      <c r="CX878"/>
    </row>
    <row r="879" spans="1:102" x14ac:dyDescent="0.35">
      <c r="A879" t="s">
        <v>143</v>
      </c>
      <c r="B879" t="s">
        <v>390</v>
      </c>
      <c r="C879">
        <v>676142</v>
      </c>
      <c r="D879" t="s">
        <v>4002</v>
      </c>
      <c r="E879" t="s">
        <v>4003</v>
      </c>
      <c r="F879" t="s">
        <v>4004</v>
      </c>
      <c r="G879" t="s">
        <v>166</v>
      </c>
      <c r="H879" t="s">
        <v>346</v>
      </c>
      <c r="I879">
        <v>29.5</v>
      </c>
      <c r="K879" t="s">
        <v>334</v>
      </c>
      <c r="L879" t="s">
        <v>339</v>
      </c>
      <c r="M879">
        <v>1</v>
      </c>
      <c r="N879">
        <v>1</v>
      </c>
      <c r="P879">
        <v>2</v>
      </c>
      <c r="Q879">
        <v>2</v>
      </c>
      <c r="T879" s="8"/>
      <c r="V879"/>
      <c r="W879" s="8"/>
      <c r="X879" s="8"/>
      <c r="Y879" s="8"/>
      <c r="Z879" s="8"/>
      <c r="AA879" s="8"/>
      <c r="AB879">
        <v>6</v>
      </c>
      <c r="AC879" s="8"/>
      <c r="AE879">
        <v>6</v>
      </c>
      <c r="AG879">
        <v>6</v>
      </c>
      <c r="AI879" s="8"/>
      <c r="AJ879" s="8"/>
      <c r="AK879" s="8"/>
      <c r="AL879" s="8"/>
      <c r="AR879">
        <v>0</v>
      </c>
      <c r="AS879">
        <v>1</v>
      </c>
      <c r="AT879">
        <v>3</v>
      </c>
      <c r="AU879">
        <v>6</v>
      </c>
      <c r="AV879" s="4">
        <v>67224.179999999993</v>
      </c>
      <c r="AW879">
        <v>0</v>
      </c>
      <c r="AX879">
        <v>6</v>
      </c>
      <c r="AZ879" s="1">
        <v>44650</v>
      </c>
      <c r="BA879">
        <v>12</v>
      </c>
      <c r="BB879">
        <v>12</v>
      </c>
      <c r="BC879">
        <v>0</v>
      </c>
      <c r="BD879">
        <v>68</v>
      </c>
      <c r="BE879">
        <v>1</v>
      </c>
      <c r="BF879">
        <v>0</v>
      </c>
      <c r="BG879">
        <v>68</v>
      </c>
      <c r="BH879">
        <v>44357</v>
      </c>
      <c r="BI879">
        <v>9</v>
      </c>
      <c r="BJ879">
        <v>6</v>
      </c>
      <c r="BK879">
        <v>2</v>
      </c>
      <c r="BL879">
        <v>228</v>
      </c>
      <c r="BM879">
        <v>1</v>
      </c>
      <c r="BN879">
        <v>0</v>
      </c>
      <c r="BO879">
        <v>228</v>
      </c>
      <c r="BP879">
        <v>43872</v>
      </c>
      <c r="BQ879">
        <v>11</v>
      </c>
      <c r="BR879">
        <v>11</v>
      </c>
      <c r="BS879">
        <v>0</v>
      </c>
      <c r="BT879">
        <v>92</v>
      </c>
      <c r="BU879">
        <v>1</v>
      </c>
      <c r="BV879">
        <v>0</v>
      </c>
      <c r="BW879">
        <v>92</v>
      </c>
      <c r="BX879" s="8">
        <v>125.333</v>
      </c>
      <c r="BZ879" t="s">
        <v>4002</v>
      </c>
      <c r="CA879" t="s">
        <v>4005</v>
      </c>
      <c r="CB879">
        <v>75440</v>
      </c>
      <c r="CC879">
        <v>870</v>
      </c>
      <c r="CD879">
        <v>9034733752</v>
      </c>
      <c r="CE879" t="s">
        <v>336</v>
      </c>
      <c r="CF879" t="s">
        <v>334</v>
      </c>
      <c r="CG879" s="1">
        <v>39285</v>
      </c>
      <c r="CH879" t="s">
        <v>334</v>
      </c>
      <c r="CI879" t="s">
        <v>334</v>
      </c>
      <c r="CJ879" t="s">
        <v>334</v>
      </c>
      <c r="CK879" t="s">
        <v>338</v>
      </c>
      <c r="CL879" t="s">
        <v>4006</v>
      </c>
      <c r="CM879">
        <v>68</v>
      </c>
      <c r="CN879" s="1">
        <v>44835</v>
      </c>
      <c r="CP879"/>
      <c r="CQ879"/>
      <c r="CR879">
        <v>12</v>
      </c>
      <c r="CS879"/>
      <c r="CT879"/>
      <c r="CU879" s="23"/>
      <c r="CV879">
        <v>2</v>
      </c>
      <c r="CW879">
        <v>6</v>
      </c>
      <c r="CX879">
        <v>6</v>
      </c>
    </row>
    <row r="880" spans="1:102" x14ac:dyDescent="0.35">
      <c r="A880" t="s">
        <v>143</v>
      </c>
      <c r="B880" t="s">
        <v>390</v>
      </c>
      <c r="C880">
        <v>676143</v>
      </c>
      <c r="D880" t="s">
        <v>4007</v>
      </c>
      <c r="E880" t="s">
        <v>422</v>
      </c>
      <c r="F880" t="s">
        <v>647</v>
      </c>
      <c r="G880" t="s">
        <v>166</v>
      </c>
      <c r="H880" t="s">
        <v>346</v>
      </c>
      <c r="I880">
        <v>85.9</v>
      </c>
      <c r="K880" t="s">
        <v>334</v>
      </c>
      <c r="L880" t="s">
        <v>339</v>
      </c>
      <c r="M880">
        <v>1</v>
      </c>
      <c r="N880">
        <v>1</v>
      </c>
      <c r="P880">
        <v>2</v>
      </c>
      <c r="Q880">
        <v>2</v>
      </c>
      <c r="R880">
        <v>3</v>
      </c>
      <c r="T880" s="8">
        <v>2.9278900000000001</v>
      </c>
      <c r="U880" s="8">
        <v>0.42097000000000001</v>
      </c>
      <c r="V880">
        <v>81.7</v>
      </c>
      <c r="W880" s="8">
        <v>0.90073000000000003</v>
      </c>
      <c r="X880" s="8">
        <v>1.3217000000000001</v>
      </c>
      <c r="Y880" s="8">
        <v>2.15394</v>
      </c>
      <c r="Z880" s="8">
        <v>0.36679</v>
      </c>
      <c r="AA880" s="8">
        <v>7.0199999999999999E-2</v>
      </c>
      <c r="AC880" s="8">
        <v>1.60619</v>
      </c>
      <c r="AD880">
        <v>91.7</v>
      </c>
      <c r="AG880">
        <v>6</v>
      </c>
      <c r="AI880" s="8">
        <v>2.0734300000000001</v>
      </c>
      <c r="AJ880" s="8">
        <v>0.81664000000000003</v>
      </c>
      <c r="AK880" s="8">
        <v>0.44313999999999998</v>
      </c>
      <c r="AL880" s="8">
        <v>3.3332099999999998</v>
      </c>
      <c r="AM880">
        <v>1.58013</v>
      </c>
      <c r="AN880">
        <v>0.81191999999999998</v>
      </c>
      <c r="AO880">
        <v>0.36087999999999998</v>
      </c>
      <c r="AP880">
        <v>2.7720500000000001</v>
      </c>
      <c r="AR880">
        <v>1</v>
      </c>
      <c r="AS880">
        <v>7</v>
      </c>
      <c r="AT880">
        <v>6</v>
      </c>
      <c r="AU880">
        <v>5</v>
      </c>
      <c r="AV880" s="4">
        <v>67756.25</v>
      </c>
      <c r="AW880">
        <v>1</v>
      </c>
      <c r="AX880">
        <v>6</v>
      </c>
      <c r="AZ880" s="1">
        <v>44631</v>
      </c>
      <c r="BA880">
        <v>7</v>
      </c>
      <c r="BB880">
        <v>3</v>
      </c>
      <c r="BC880">
        <v>4</v>
      </c>
      <c r="BD880">
        <v>349</v>
      </c>
      <c r="BE880">
        <v>1</v>
      </c>
      <c r="BF880">
        <v>0</v>
      </c>
      <c r="BG880">
        <v>349</v>
      </c>
      <c r="BH880">
        <v>43700</v>
      </c>
      <c r="BI880">
        <v>8</v>
      </c>
      <c r="BJ880">
        <v>5</v>
      </c>
      <c r="BK880">
        <v>2</v>
      </c>
      <c r="BL880">
        <v>48</v>
      </c>
      <c r="BM880">
        <v>1</v>
      </c>
      <c r="BN880">
        <v>0</v>
      </c>
      <c r="BO880">
        <v>48</v>
      </c>
      <c r="BP880">
        <v>43300</v>
      </c>
      <c r="BQ880">
        <v>5</v>
      </c>
      <c r="BR880">
        <v>4</v>
      </c>
      <c r="BS880">
        <v>1</v>
      </c>
      <c r="BT880">
        <v>20</v>
      </c>
      <c r="BU880">
        <v>1</v>
      </c>
      <c r="BV880">
        <v>0</v>
      </c>
      <c r="BW880">
        <v>20</v>
      </c>
      <c r="BX880" s="8">
        <v>193.833</v>
      </c>
      <c r="BZ880" t="s">
        <v>1326</v>
      </c>
      <c r="CA880" t="s">
        <v>4008</v>
      </c>
      <c r="CB880">
        <v>76063</v>
      </c>
      <c r="CC880">
        <v>910</v>
      </c>
      <c r="CD880">
        <v>8172764800</v>
      </c>
      <c r="CE880" t="s">
        <v>336</v>
      </c>
      <c r="CF880" t="s">
        <v>334</v>
      </c>
      <c r="CG880" s="1">
        <v>39295</v>
      </c>
      <c r="CH880" t="s">
        <v>334</v>
      </c>
      <c r="CI880" t="s">
        <v>334</v>
      </c>
      <c r="CJ880" t="s">
        <v>334</v>
      </c>
      <c r="CK880" t="s">
        <v>338</v>
      </c>
      <c r="CL880" t="s">
        <v>4009</v>
      </c>
      <c r="CM880">
        <v>118</v>
      </c>
      <c r="CN880" s="1">
        <v>44835</v>
      </c>
      <c r="CP880"/>
      <c r="CQ880"/>
      <c r="CR880"/>
      <c r="CS880"/>
      <c r="CT880"/>
      <c r="CU880" s="23"/>
      <c r="CV880"/>
      <c r="CW880"/>
      <c r="CX880"/>
    </row>
    <row r="881" spans="1:102" x14ac:dyDescent="0.35">
      <c r="A881" t="s">
        <v>143</v>
      </c>
      <c r="B881" t="s">
        <v>390</v>
      </c>
      <c r="C881">
        <v>676144</v>
      </c>
      <c r="D881" t="s">
        <v>4010</v>
      </c>
      <c r="E881" t="s">
        <v>1349</v>
      </c>
      <c r="F881" t="s">
        <v>511</v>
      </c>
      <c r="G881" t="s">
        <v>166</v>
      </c>
      <c r="H881" t="s">
        <v>333</v>
      </c>
      <c r="I881">
        <v>131.6</v>
      </c>
      <c r="K881" t="s">
        <v>334</v>
      </c>
      <c r="L881" t="s">
        <v>339</v>
      </c>
      <c r="M881">
        <v>3</v>
      </c>
      <c r="N881">
        <v>1</v>
      </c>
      <c r="P881">
        <v>4</v>
      </c>
      <c r="Q881">
        <v>5</v>
      </c>
      <c r="R881">
        <v>2</v>
      </c>
      <c r="T881" s="8">
        <v>2.8965299999999998</v>
      </c>
      <c r="U881" s="8">
        <v>5.1490000000000001E-2</v>
      </c>
      <c r="V881">
        <v>50.4</v>
      </c>
      <c r="W881" s="8">
        <v>1.0029600000000001</v>
      </c>
      <c r="X881" s="8">
        <v>1.0544500000000001</v>
      </c>
      <c r="Y881" s="8">
        <v>2.5469599999999999</v>
      </c>
      <c r="Z881" s="8">
        <v>5.1860000000000003E-2</v>
      </c>
      <c r="AA881" s="8">
        <v>4.224E-2</v>
      </c>
      <c r="AC881" s="8">
        <v>1.8420700000000001</v>
      </c>
      <c r="AE881">
        <v>6</v>
      </c>
      <c r="AF881">
        <v>0</v>
      </c>
      <c r="AI881" s="8">
        <v>2.3445100000000001</v>
      </c>
      <c r="AJ881" s="8">
        <v>0.91649000000000003</v>
      </c>
      <c r="AK881" s="8">
        <v>0.52408999999999994</v>
      </c>
      <c r="AL881" s="8">
        <v>3.7850999999999999</v>
      </c>
      <c r="AM881">
        <v>1.6026499999999999</v>
      </c>
      <c r="AN881">
        <v>0.80557999999999996</v>
      </c>
      <c r="AO881">
        <v>3.7319999999999999E-2</v>
      </c>
      <c r="AP881">
        <v>2.4149500000000002</v>
      </c>
      <c r="AR881">
        <v>9</v>
      </c>
      <c r="AS881">
        <v>5</v>
      </c>
      <c r="AT881">
        <v>4</v>
      </c>
      <c r="AU881">
        <v>2</v>
      </c>
      <c r="AV881" s="4">
        <v>3900</v>
      </c>
      <c r="AW881">
        <v>0</v>
      </c>
      <c r="AX881">
        <v>2</v>
      </c>
      <c r="AZ881" s="1">
        <v>44449</v>
      </c>
      <c r="BA881">
        <v>2</v>
      </c>
      <c r="BB881">
        <v>1</v>
      </c>
      <c r="BC881">
        <v>1</v>
      </c>
      <c r="BD881">
        <v>16</v>
      </c>
      <c r="BE881">
        <v>1</v>
      </c>
      <c r="BF881">
        <v>0</v>
      </c>
      <c r="BG881">
        <v>16</v>
      </c>
      <c r="BH881">
        <v>43762</v>
      </c>
      <c r="BI881">
        <v>4</v>
      </c>
      <c r="BJ881">
        <v>2</v>
      </c>
      <c r="BK881">
        <v>2</v>
      </c>
      <c r="BL881">
        <v>20</v>
      </c>
      <c r="BM881">
        <v>1</v>
      </c>
      <c r="BN881">
        <v>0</v>
      </c>
      <c r="BO881">
        <v>20</v>
      </c>
      <c r="BP881">
        <v>43412</v>
      </c>
      <c r="BQ881">
        <v>9</v>
      </c>
      <c r="BR881">
        <v>4</v>
      </c>
      <c r="BS881">
        <v>5</v>
      </c>
      <c r="BT881">
        <v>60</v>
      </c>
      <c r="BU881">
        <v>1</v>
      </c>
      <c r="BV881">
        <v>0</v>
      </c>
      <c r="BW881">
        <v>60</v>
      </c>
      <c r="BX881" s="8">
        <v>24.667000000000002</v>
      </c>
      <c r="BZ881" t="s">
        <v>999</v>
      </c>
      <c r="CA881" t="s">
        <v>4011</v>
      </c>
      <c r="CB881">
        <v>76302</v>
      </c>
      <c r="CC881">
        <v>960</v>
      </c>
      <c r="CD881">
        <v>9407675500</v>
      </c>
      <c r="CE881" t="s">
        <v>336</v>
      </c>
      <c r="CF881" t="s">
        <v>337</v>
      </c>
      <c r="CG881" s="1">
        <v>39346</v>
      </c>
      <c r="CH881" t="s">
        <v>334</v>
      </c>
      <c r="CI881" t="s">
        <v>334</v>
      </c>
      <c r="CJ881" t="s">
        <v>334</v>
      </c>
      <c r="CK881" t="s">
        <v>338</v>
      </c>
      <c r="CL881" t="s">
        <v>4012</v>
      </c>
      <c r="CM881">
        <v>144</v>
      </c>
      <c r="CN881" s="1">
        <v>44835</v>
      </c>
      <c r="CP881"/>
      <c r="CQ881"/>
      <c r="CR881"/>
      <c r="CS881"/>
      <c r="CT881"/>
      <c r="CU881" s="23"/>
      <c r="CV881"/>
      <c r="CW881"/>
      <c r="CX881"/>
    </row>
    <row r="882" spans="1:102" x14ac:dyDescent="0.35">
      <c r="A882" t="s">
        <v>143</v>
      </c>
      <c r="B882" t="s">
        <v>390</v>
      </c>
      <c r="C882">
        <v>676145</v>
      </c>
      <c r="D882" t="s">
        <v>4013</v>
      </c>
      <c r="E882" t="s">
        <v>3074</v>
      </c>
      <c r="F882" t="s">
        <v>1290</v>
      </c>
      <c r="G882" t="s">
        <v>168</v>
      </c>
      <c r="H882" t="s">
        <v>404</v>
      </c>
      <c r="I882">
        <v>139.4</v>
      </c>
      <c r="K882" t="s">
        <v>334</v>
      </c>
      <c r="L882" t="s">
        <v>335</v>
      </c>
      <c r="M882">
        <v>4</v>
      </c>
      <c r="N882">
        <v>2</v>
      </c>
      <c r="P882">
        <v>3</v>
      </c>
      <c r="Q882">
        <v>3</v>
      </c>
      <c r="R882">
        <v>3</v>
      </c>
      <c r="T882" s="8">
        <v>3.1486800000000001</v>
      </c>
      <c r="U882" s="8">
        <v>0.53313999999999995</v>
      </c>
      <c r="V882">
        <v>47.9</v>
      </c>
      <c r="W882" s="8">
        <v>0.95886000000000005</v>
      </c>
      <c r="X882" s="8">
        <v>1.492</v>
      </c>
      <c r="Y882" s="8">
        <v>2.58908</v>
      </c>
      <c r="Z882" s="8">
        <v>0.43624000000000002</v>
      </c>
      <c r="AA882" s="8">
        <v>7.2010000000000005E-2</v>
      </c>
      <c r="AC882" s="8">
        <v>1.6566799999999999</v>
      </c>
      <c r="AD882">
        <v>16.7</v>
      </c>
      <c r="AF882">
        <v>2</v>
      </c>
      <c r="AI882" s="8">
        <v>2.0325500000000001</v>
      </c>
      <c r="AJ882" s="8">
        <v>0.76459999999999995</v>
      </c>
      <c r="AK882" s="8">
        <v>0.37252999999999997</v>
      </c>
      <c r="AL882" s="8">
        <v>3.1696800000000001</v>
      </c>
      <c r="AM882">
        <v>1.6625799999999999</v>
      </c>
      <c r="AN882">
        <v>0.92313999999999996</v>
      </c>
      <c r="AO882">
        <v>0.54366999999999999</v>
      </c>
      <c r="AP882">
        <v>3.1348799999999999</v>
      </c>
      <c r="AR882">
        <v>1</v>
      </c>
      <c r="AS882">
        <v>3</v>
      </c>
      <c r="AT882">
        <v>6</v>
      </c>
      <c r="AU882">
        <v>1</v>
      </c>
      <c r="AV882" s="4">
        <v>3250</v>
      </c>
      <c r="AW882">
        <v>0</v>
      </c>
      <c r="AX882">
        <v>1</v>
      </c>
      <c r="AZ882" s="1">
        <v>44420</v>
      </c>
      <c r="BA882">
        <v>7</v>
      </c>
      <c r="BB882">
        <v>4</v>
      </c>
      <c r="BC882">
        <v>1</v>
      </c>
      <c r="BD882">
        <v>44</v>
      </c>
      <c r="BE882">
        <v>1</v>
      </c>
      <c r="BF882">
        <v>0</v>
      </c>
      <c r="BG882">
        <v>44</v>
      </c>
      <c r="BH882">
        <v>43678</v>
      </c>
      <c r="BI882">
        <v>2</v>
      </c>
      <c r="BJ882">
        <v>0</v>
      </c>
      <c r="BK882">
        <v>0</v>
      </c>
      <c r="BL882">
        <v>12</v>
      </c>
      <c r="BM882">
        <v>0</v>
      </c>
      <c r="BN882">
        <v>0</v>
      </c>
      <c r="BO882">
        <v>12</v>
      </c>
      <c r="BP882">
        <v>43357</v>
      </c>
      <c r="BQ882">
        <v>2</v>
      </c>
      <c r="BR882">
        <v>0</v>
      </c>
      <c r="BS882">
        <v>2</v>
      </c>
      <c r="BT882">
        <v>8</v>
      </c>
      <c r="BU882">
        <v>0</v>
      </c>
      <c r="BV882">
        <v>0</v>
      </c>
      <c r="BW882">
        <v>8</v>
      </c>
      <c r="BX882" s="8">
        <v>27.332999999999998</v>
      </c>
      <c r="BZ882" t="s">
        <v>1212</v>
      </c>
      <c r="CA882" t="s">
        <v>4014</v>
      </c>
      <c r="CB882">
        <v>75034</v>
      </c>
      <c r="CC882">
        <v>310</v>
      </c>
      <c r="CD882">
        <v>2147059108</v>
      </c>
      <c r="CE882" t="s">
        <v>336</v>
      </c>
      <c r="CF882" t="s">
        <v>334</v>
      </c>
      <c r="CG882" s="1">
        <v>39338</v>
      </c>
      <c r="CH882" t="s">
        <v>334</v>
      </c>
      <c r="CI882" t="s">
        <v>334</v>
      </c>
      <c r="CJ882" t="s">
        <v>334</v>
      </c>
      <c r="CK882" t="s">
        <v>338</v>
      </c>
      <c r="CL882" t="s">
        <v>4015</v>
      </c>
      <c r="CM882">
        <v>180</v>
      </c>
      <c r="CN882" s="1">
        <v>44835</v>
      </c>
      <c r="CP882"/>
      <c r="CQ882"/>
      <c r="CR882"/>
      <c r="CS882"/>
      <c r="CT882"/>
      <c r="CU882" s="23"/>
      <c r="CV882"/>
      <c r="CW882"/>
      <c r="CX882"/>
    </row>
    <row r="883" spans="1:102" x14ac:dyDescent="0.35">
      <c r="A883" t="s">
        <v>143</v>
      </c>
      <c r="B883" t="s">
        <v>390</v>
      </c>
      <c r="C883">
        <v>676146</v>
      </c>
      <c r="D883" t="s">
        <v>4016</v>
      </c>
      <c r="E883" t="s">
        <v>565</v>
      </c>
      <c r="F883" t="s">
        <v>95</v>
      </c>
      <c r="G883" t="s">
        <v>168</v>
      </c>
      <c r="H883" t="s">
        <v>404</v>
      </c>
      <c r="I883">
        <v>60.9</v>
      </c>
      <c r="K883" t="s">
        <v>334</v>
      </c>
      <c r="L883" t="s">
        <v>339</v>
      </c>
      <c r="M883">
        <v>4</v>
      </c>
      <c r="N883">
        <v>1</v>
      </c>
      <c r="P883">
        <v>2</v>
      </c>
      <c r="Q883">
        <v>3</v>
      </c>
      <c r="R883">
        <v>1</v>
      </c>
      <c r="T883" s="8">
        <v>3.3559199999999998</v>
      </c>
      <c r="U883" s="8">
        <v>0.24976999999999999</v>
      </c>
      <c r="V883">
        <v>66.099999999999994</v>
      </c>
      <c r="W883" s="8">
        <v>1.05905</v>
      </c>
      <c r="X883" s="8">
        <v>1.3088200000000001</v>
      </c>
      <c r="Y883" s="8">
        <v>2.7898399999999999</v>
      </c>
      <c r="Z883" s="8">
        <v>0.21546999999999999</v>
      </c>
      <c r="AA883" s="8">
        <v>5.2490000000000002E-2</v>
      </c>
      <c r="AC883" s="8">
        <v>2.0470999999999999</v>
      </c>
      <c r="AD883">
        <v>60</v>
      </c>
      <c r="AF883">
        <v>0</v>
      </c>
      <c r="AI883" s="8">
        <v>2.14452</v>
      </c>
      <c r="AJ883" s="8">
        <v>0.84153999999999995</v>
      </c>
      <c r="AK883" s="8">
        <v>0.45476</v>
      </c>
      <c r="AL883" s="8">
        <v>3.4408099999999999</v>
      </c>
      <c r="AM883">
        <v>1.94713</v>
      </c>
      <c r="AN883">
        <v>0.92639000000000005</v>
      </c>
      <c r="AO883">
        <v>0.20865</v>
      </c>
      <c r="AP883">
        <v>3.0779399999999999</v>
      </c>
      <c r="AR883">
        <v>5</v>
      </c>
      <c r="AS883">
        <v>0</v>
      </c>
      <c r="AT883">
        <v>3</v>
      </c>
      <c r="AU883">
        <v>1</v>
      </c>
      <c r="AV883" s="4">
        <v>3347.28</v>
      </c>
      <c r="AW883">
        <v>0</v>
      </c>
      <c r="AX883">
        <v>1</v>
      </c>
      <c r="AZ883" s="1">
        <v>44672</v>
      </c>
      <c r="BA883">
        <v>2</v>
      </c>
      <c r="BB883">
        <v>1</v>
      </c>
      <c r="BC883">
        <v>1</v>
      </c>
      <c r="BD883">
        <v>12</v>
      </c>
      <c r="BE883">
        <v>1</v>
      </c>
      <c r="BF883">
        <v>0</v>
      </c>
      <c r="BG883">
        <v>12</v>
      </c>
      <c r="BH883">
        <v>43734</v>
      </c>
      <c r="BI883">
        <v>1</v>
      </c>
      <c r="BJ883">
        <v>0</v>
      </c>
      <c r="BK883">
        <v>0</v>
      </c>
      <c r="BL883">
        <v>8</v>
      </c>
      <c r="BM883">
        <v>0</v>
      </c>
      <c r="BN883">
        <v>0</v>
      </c>
      <c r="BO883">
        <v>8</v>
      </c>
      <c r="BP883">
        <v>43371</v>
      </c>
      <c r="BQ883">
        <v>3</v>
      </c>
      <c r="BR883">
        <v>2</v>
      </c>
      <c r="BS883">
        <v>1</v>
      </c>
      <c r="BT883">
        <v>24</v>
      </c>
      <c r="BU883">
        <v>1</v>
      </c>
      <c r="BV883">
        <v>0</v>
      </c>
      <c r="BW883">
        <v>24</v>
      </c>
      <c r="BX883" s="8">
        <v>12.667</v>
      </c>
      <c r="BZ883" t="s">
        <v>1212</v>
      </c>
      <c r="CA883" t="s">
        <v>4017</v>
      </c>
      <c r="CB883">
        <v>75150</v>
      </c>
      <c r="CC883">
        <v>390</v>
      </c>
      <c r="CD883">
        <v>9722848600</v>
      </c>
      <c r="CE883" t="s">
        <v>336</v>
      </c>
      <c r="CF883" t="s">
        <v>334</v>
      </c>
      <c r="CG883" s="1">
        <v>39316</v>
      </c>
      <c r="CH883" t="s">
        <v>334</v>
      </c>
      <c r="CI883" t="s">
        <v>334</v>
      </c>
      <c r="CJ883" t="s">
        <v>334</v>
      </c>
      <c r="CK883" t="s">
        <v>338</v>
      </c>
      <c r="CL883" t="s">
        <v>4018</v>
      </c>
      <c r="CM883">
        <v>130</v>
      </c>
      <c r="CN883" s="1">
        <v>44835</v>
      </c>
      <c r="CP883"/>
      <c r="CQ883"/>
      <c r="CR883"/>
      <c r="CS883"/>
      <c r="CT883"/>
      <c r="CU883" s="23"/>
      <c r="CV883"/>
      <c r="CW883"/>
      <c r="CX883"/>
    </row>
    <row r="884" spans="1:102" x14ac:dyDescent="0.35">
      <c r="A884" t="s">
        <v>143</v>
      </c>
      <c r="B884" t="s">
        <v>390</v>
      </c>
      <c r="C884">
        <v>676147</v>
      </c>
      <c r="D884" t="s">
        <v>4019</v>
      </c>
      <c r="E884" t="s">
        <v>1071</v>
      </c>
      <c r="F884" t="s">
        <v>1072</v>
      </c>
      <c r="G884" t="s">
        <v>166</v>
      </c>
      <c r="H884" t="s">
        <v>333</v>
      </c>
      <c r="I884">
        <v>80.8</v>
      </c>
      <c r="K884" t="s">
        <v>334</v>
      </c>
      <c r="L884" t="s">
        <v>339</v>
      </c>
      <c r="M884">
        <v>2</v>
      </c>
      <c r="N884">
        <v>1</v>
      </c>
      <c r="P884">
        <v>2</v>
      </c>
      <c r="Q884">
        <v>2</v>
      </c>
      <c r="R884">
        <v>2</v>
      </c>
      <c r="T884" s="8">
        <v>2.8728500000000001</v>
      </c>
      <c r="U884" s="8">
        <v>0.23599000000000001</v>
      </c>
      <c r="V884"/>
      <c r="W884" s="8">
        <v>0.89129000000000003</v>
      </c>
      <c r="X884" s="8">
        <v>1.1272800000000001</v>
      </c>
      <c r="Y884" s="8">
        <v>2.2470300000000001</v>
      </c>
      <c r="Z884" s="8">
        <v>0.21049000000000001</v>
      </c>
      <c r="AA884" s="8">
        <v>7.2720000000000007E-2</v>
      </c>
      <c r="AB884">
        <v>6</v>
      </c>
      <c r="AC884" s="8">
        <v>1.7455700000000001</v>
      </c>
      <c r="AE884">
        <v>6</v>
      </c>
      <c r="AF884">
        <v>2</v>
      </c>
      <c r="AI884" s="8">
        <v>2.0552100000000002</v>
      </c>
      <c r="AJ884" s="8">
        <v>0.78188000000000002</v>
      </c>
      <c r="AK884" s="8">
        <v>0.39778999999999998</v>
      </c>
      <c r="AL884" s="8">
        <v>3.2348699999999999</v>
      </c>
      <c r="AM884">
        <v>1.73248</v>
      </c>
      <c r="AN884">
        <v>0.83913000000000004</v>
      </c>
      <c r="AO884">
        <v>0.22536999999999999</v>
      </c>
      <c r="AP884">
        <v>2.8026300000000002</v>
      </c>
      <c r="AR884">
        <v>0</v>
      </c>
      <c r="AS884">
        <v>0</v>
      </c>
      <c r="AT884">
        <v>0</v>
      </c>
      <c r="AU884">
        <v>0</v>
      </c>
      <c r="AV884" s="4">
        <v>0</v>
      </c>
      <c r="AW884">
        <v>0</v>
      </c>
      <c r="AX884">
        <v>0</v>
      </c>
      <c r="AZ884" s="1">
        <v>44350</v>
      </c>
      <c r="BA884">
        <v>4</v>
      </c>
      <c r="BB884">
        <v>4</v>
      </c>
      <c r="BC884">
        <v>0</v>
      </c>
      <c r="BD884">
        <v>20</v>
      </c>
      <c r="BE884">
        <v>1</v>
      </c>
      <c r="BF884">
        <v>0</v>
      </c>
      <c r="BG884">
        <v>20</v>
      </c>
      <c r="BH884">
        <v>43845</v>
      </c>
      <c r="BI884">
        <v>7</v>
      </c>
      <c r="BJ884">
        <v>7</v>
      </c>
      <c r="BK884">
        <v>0</v>
      </c>
      <c r="BL884">
        <v>88</v>
      </c>
      <c r="BM884">
        <v>1</v>
      </c>
      <c r="BN884">
        <v>0</v>
      </c>
      <c r="BO884">
        <v>88</v>
      </c>
      <c r="BP884">
        <v>43474</v>
      </c>
      <c r="BQ884">
        <v>9</v>
      </c>
      <c r="BR884">
        <v>9</v>
      </c>
      <c r="BS884">
        <v>0</v>
      </c>
      <c r="BT884">
        <v>84</v>
      </c>
      <c r="BU884">
        <v>1</v>
      </c>
      <c r="BV884">
        <v>0</v>
      </c>
      <c r="BW884">
        <v>84</v>
      </c>
      <c r="BX884" s="8">
        <v>53.332999999999998</v>
      </c>
      <c r="BZ884" t="s">
        <v>989</v>
      </c>
      <c r="CA884" t="s">
        <v>4020</v>
      </c>
      <c r="CB884">
        <v>75965</v>
      </c>
      <c r="CC884">
        <v>810</v>
      </c>
      <c r="CD884">
        <v>9365695600</v>
      </c>
      <c r="CE884" t="s">
        <v>336</v>
      </c>
      <c r="CF884" t="s">
        <v>334</v>
      </c>
      <c r="CG884" s="1">
        <v>39282</v>
      </c>
      <c r="CH884" t="s">
        <v>334</v>
      </c>
      <c r="CI884" t="s">
        <v>334</v>
      </c>
      <c r="CJ884" t="s">
        <v>334</v>
      </c>
      <c r="CK884" t="s">
        <v>338</v>
      </c>
      <c r="CL884" t="s">
        <v>4021</v>
      </c>
      <c r="CM884">
        <v>120</v>
      </c>
      <c r="CN884" s="1">
        <v>44835</v>
      </c>
      <c r="CP884"/>
      <c r="CQ884"/>
      <c r="CR884"/>
      <c r="CS884"/>
      <c r="CT884"/>
      <c r="CU884" s="23"/>
      <c r="CV884"/>
      <c r="CW884"/>
      <c r="CX884"/>
    </row>
    <row r="885" spans="1:102" x14ac:dyDescent="0.35">
      <c r="A885" t="s">
        <v>143</v>
      </c>
      <c r="B885" t="s">
        <v>390</v>
      </c>
      <c r="C885">
        <v>676148</v>
      </c>
      <c r="D885" t="s">
        <v>4022</v>
      </c>
      <c r="E885" t="s">
        <v>591</v>
      </c>
      <c r="F885" t="s">
        <v>865</v>
      </c>
      <c r="G885" t="s">
        <v>166</v>
      </c>
      <c r="H885" t="s">
        <v>333</v>
      </c>
      <c r="I885">
        <v>39.5</v>
      </c>
      <c r="K885" t="s">
        <v>334</v>
      </c>
      <c r="L885" t="s">
        <v>339</v>
      </c>
      <c r="M885">
        <v>4</v>
      </c>
      <c r="N885">
        <v>1</v>
      </c>
      <c r="P885">
        <v>5</v>
      </c>
      <c r="Q885">
        <v>5</v>
      </c>
      <c r="T885" s="8">
        <v>2.9985400000000002</v>
      </c>
      <c r="U885" s="8">
        <v>0.28198000000000001</v>
      </c>
      <c r="V885">
        <v>73.8</v>
      </c>
      <c r="W885" s="8">
        <v>0.68069000000000002</v>
      </c>
      <c r="X885" s="8">
        <v>0.96267000000000003</v>
      </c>
      <c r="Y885" s="8">
        <v>2.1081799999999999</v>
      </c>
      <c r="Z885" s="8">
        <v>0.17909</v>
      </c>
      <c r="AA885" s="8">
        <v>0.14460999999999999</v>
      </c>
      <c r="AC885" s="8">
        <v>2.0358700000000001</v>
      </c>
      <c r="AD885">
        <v>83.3</v>
      </c>
      <c r="AF885">
        <v>1</v>
      </c>
      <c r="AI885" s="8">
        <v>1.86473</v>
      </c>
      <c r="AJ885" s="8">
        <v>0.76404000000000005</v>
      </c>
      <c r="AK885" s="8">
        <v>0.39788000000000001</v>
      </c>
      <c r="AL885" s="8">
        <v>3.0266600000000001</v>
      </c>
      <c r="AM885">
        <v>2.2269999999999999</v>
      </c>
      <c r="AN885">
        <v>0.65581</v>
      </c>
      <c r="AO885">
        <v>0.26923000000000002</v>
      </c>
      <c r="AP885">
        <v>3.1264799999999999</v>
      </c>
      <c r="AR885">
        <v>3</v>
      </c>
      <c r="AS885">
        <v>4</v>
      </c>
      <c r="AT885">
        <v>2</v>
      </c>
      <c r="AU885">
        <v>2</v>
      </c>
      <c r="AV885" s="4">
        <v>30151.56</v>
      </c>
      <c r="AW885">
        <v>1</v>
      </c>
      <c r="AX885">
        <v>3</v>
      </c>
      <c r="AZ885" s="1">
        <v>44537</v>
      </c>
      <c r="BA885">
        <v>3</v>
      </c>
      <c r="BB885">
        <v>1</v>
      </c>
      <c r="BC885">
        <v>2</v>
      </c>
      <c r="BD885">
        <v>48</v>
      </c>
      <c r="BE885">
        <v>1</v>
      </c>
      <c r="BF885">
        <v>0</v>
      </c>
      <c r="BG885">
        <v>48</v>
      </c>
      <c r="BH885">
        <v>44091</v>
      </c>
      <c r="BI885">
        <v>3</v>
      </c>
      <c r="BJ885">
        <v>2</v>
      </c>
      <c r="BK885">
        <v>1</v>
      </c>
      <c r="BL885">
        <v>16</v>
      </c>
      <c r="BM885">
        <v>1</v>
      </c>
      <c r="BN885">
        <v>0</v>
      </c>
      <c r="BO885">
        <v>16</v>
      </c>
      <c r="BP885">
        <v>43699</v>
      </c>
      <c r="BQ885">
        <v>3</v>
      </c>
      <c r="BR885">
        <v>3</v>
      </c>
      <c r="BS885">
        <v>0</v>
      </c>
      <c r="BT885">
        <v>12</v>
      </c>
      <c r="BU885">
        <v>1</v>
      </c>
      <c r="BV885">
        <v>0</v>
      </c>
      <c r="BW885">
        <v>12</v>
      </c>
      <c r="BX885" s="8">
        <v>31.332999999999998</v>
      </c>
      <c r="BZ885" t="s">
        <v>351</v>
      </c>
      <c r="CA885" t="s">
        <v>4023</v>
      </c>
      <c r="CB885">
        <v>76086</v>
      </c>
      <c r="CC885">
        <v>843</v>
      </c>
      <c r="CD885">
        <v>8175994181</v>
      </c>
      <c r="CE885" t="s">
        <v>336</v>
      </c>
      <c r="CF885" t="s">
        <v>334</v>
      </c>
      <c r="CG885" s="1">
        <v>39247</v>
      </c>
      <c r="CH885" t="s">
        <v>334</v>
      </c>
      <c r="CI885" t="s">
        <v>334</v>
      </c>
      <c r="CJ885" t="s">
        <v>334</v>
      </c>
      <c r="CK885" t="s">
        <v>338</v>
      </c>
      <c r="CL885" t="s">
        <v>4024</v>
      </c>
      <c r="CM885">
        <v>59</v>
      </c>
      <c r="CN885" s="1">
        <v>44835</v>
      </c>
      <c r="CP885"/>
      <c r="CQ885"/>
      <c r="CR885">
        <v>12</v>
      </c>
      <c r="CS885"/>
      <c r="CT885"/>
      <c r="CU885" s="23"/>
      <c r="CV885">
        <v>2</v>
      </c>
      <c r="CW885"/>
      <c r="CX885"/>
    </row>
    <row r="886" spans="1:102" x14ac:dyDescent="0.35">
      <c r="A886" t="s">
        <v>143</v>
      </c>
      <c r="B886" t="s">
        <v>390</v>
      </c>
      <c r="C886">
        <v>676152</v>
      </c>
      <c r="D886" t="s">
        <v>4025</v>
      </c>
      <c r="E886" t="s">
        <v>548</v>
      </c>
      <c r="F886" t="s">
        <v>450</v>
      </c>
      <c r="G886" t="s">
        <v>167</v>
      </c>
      <c r="H886" t="s">
        <v>350</v>
      </c>
      <c r="I886">
        <v>109.6</v>
      </c>
      <c r="K886" t="s">
        <v>334</v>
      </c>
      <c r="L886" t="s">
        <v>339</v>
      </c>
      <c r="M886">
        <v>3</v>
      </c>
      <c r="N886">
        <v>4</v>
      </c>
      <c r="P886">
        <v>3</v>
      </c>
      <c r="Q886">
        <v>3</v>
      </c>
      <c r="R886">
        <v>3</v>
      </c>
      <c r="T886" s="8">
        <v>4.1662400000000002</v>
      </c>
      <c r="U886" s="8">
        <v>0.54461999999999999</v>
      </c>
      <c r="V886">
        <v>18.8</v>
      </c>
      <c r="W886" s="8">
        <v>0.93252999999999997</v>
      </c>
      <c r="X886" s="8">
        <v>1.47715</v>
      </c>
      <c r="Y886" s="8">
        <v>3.8235199999999998</v>
      </c>
      <c r="Z886" s="8">
        <v>0.63893</v>
      </c>
      <c r="AA886" s="8">
        <v>5.4489999999999997E-2</v>
      </c>
      <c r="AC886" s="8">
        <v>2.6890900000000002</v>
      </c>
      <c r="AD886">
        <v>30.8</v>
      </c>
      <c r="AG886">
        <v>6</v>
      </c>
      <c r="AI886" s="8">
        <v>2.2107600000000001</v>
      </c>
      <c r="AJ886" s="8">
        <v>0.65475000000000005</v>
      </c>
      <c r="AK886" s="8">
        <v>0.29659000000000002</v>
      </c>
      <c r="AL886" s="8">
        <v>3.1621100000000002</v>
      </c>
      <c r="AM886">
        <v>2.4811299999999998</v>
      </c>
      <c r="AN886">
        <v>1.0484199999999999</v>
      </c>
      <c r="AO886">
        <v>0.69757000000000002</v>
      </c>
      <c r="AP886">
        <v>4.1579300000000003</v>
      </c>
      <c r="AR886">
        <v>0</v>
      </c>
      <c r="AS886">
        <v>0</v>
      </c>
      <c r="AT886">
        <v>0</v>
      </c>
      <c r="AU886">
        <v>0</v>
      </c>
      <c r="AV886" s="4">
        <v>0</v>
      </c>
      <c r="AW886">
        <v>0</v>
      </c>
      <c r="AX886">
        <v>0</v>
      </c>
      <c r="AZ886" s="1">
        <v>44497</v>
      </c>
      <c r="BA886">
        <v>4</v>
      </c>
      <c r="BB886">
        <v>4</v>
      </c>
      <c r="BC886">
        <v>0</v>
      </c>
      <c r="BD886">
        <v>32</v>
      </c>
      <c r="BE886">
        <v>1</v>
      </c>
      <c r="BF886">
        <v>0</v>
      </c>
      <c r="BG886">
        <v>32</v>
      </c>
      <c r="BH886">
        <v>43847</v>
      </c>
      <c r="BI886">
        <v>9</v>
      </c>
      <c r="BJ886">
        <v>9</v>
      </c>
      <c r="BK886">
        <v>0</v>
      </c>
      <c r="BL886">
        <v>60</v>
      </c>
      <c r="BM886">
        <v>1</v>
      </c>
      <c r="BN886">
        <v>0</v>
      </c>
      <c r="BO886">
        <v>60</v>
      </c>
      <c r="BP886">
        <v>43525</v>
      </c>
      <c r="BQ886">
        <v>8</v>
      </c>
      <c r="BR886">
        <v>8</v>
      </c>
      <c r="BS886">
        <v>0</v>
      </c>
      <c r="BT886">
        <v>48</v>
      </c>
      <c r="BU886">
        <v>1</v>
      </c>
      <c r="BV886">
        <v>0</v>
      </c>
      <c r="BW886">
        <v>48</v>
      </c>
      <c r="BX886" s="8">
        <v>44</v>
      </c>
      <c r="BZ886" t="s">
        <v>4026</v>
      </c>
      <c r="CA886" t="s">
        <v>4027</v>
      </c>
      <c r="CB886">
        <v>77074</v>
      </c>
      <c r="CC886">
        <v>610</v>
      </c>
      <c r="CD886">
        <v>7137785700</v>
      </c>
      <c r="CE886" t="s">
        <v>336</v>
      </c>
      <c r="CF886" t="s">
        <v>334</v>
      </c>
      <c r="CG886" s="1">
        <v>39278</v>
      </c>
      <c r="CH886" t="s">
        <v>334</v>
      </c>
      <c r="CI886" t="s">
        <v>334</v>
      </c>
      <c r="CJ886" t="s">
        <v>334</v>
      </c>
      <c r="CK886" t="s">
        <v>338</v>
      </c>
      <c r="CL886" t="s">
        <v>4028</v>
      </c>
      <c r="CM886">
        <v>305</v>
      </c>
      <c r="CN886" s="1">
        <v>44835</v>
      </c>
      <c r="CP886"/>
      <c r="CQ886"/>
      <c r="CR886"/>
      <c r="CS886"/>
      <c r="CT886"/>
      <c r="CU886" s="23"/>
      <c r="CV886"/>
      <c r="CW886"/>
      <c r="CX886"/>
    </row>
    <row r="887" spans="1:102" x14ac:dyDescent="0.35">
      <c r="A887" t="s">
        <v>143</v>
      </c>
      <c r="B887" t="s">
        <v>390</v>
      </c>
      <c r="C887">
        <v>676153</v>
      </c>
      <c r="D887" t="s">
        <v>4029</v>
      </c>
      <c r="E887" t="s">
        <v>2206</v>
      </c>
      <c r="F887" t="s">
        <v>726</v>
      </c>
      <c r="G887" t="s">
        <v>166</v>
      </c>
      <c r="H887" t="s">
        <v>333</v>
      </c>
      <c r="I887">
        <v>94.7</v>
      </c>
      <c r="K887" t="s">
        <v>334</v>
      </c>
      <c r="L887" t="s">
        <v>339</v>
      </c>
      <c r="M887">
        <v>1</v>
      </c>
      <c r="N887">
        <v>1</v>
      </c>
      <c r="P887">
        <v>2</v>
      </c>
      <c r="Q887">
        <v>1</v>
      </c>
      <c r="R887">
        <v>2</v>
      </c>
      <c r="T887" s="8">
        <v>4.1308199999999999</v>
      </c>
      <c r="U887" s="8">
        <v>0.25700000000000001</v>
      </c>
      <c r="V887">
        <v>70.3</v>
      </c>
      <c r="W887" s="8">
        <v>1.1045199999999999</v>
      </c>
      <c r="X887" s="8">
        <v>1.3615299999999999</v>
      </c>
      <c r="Y887" s="8">
        <v>3.4833400000000001</v>
      </c>
      <c r="Z887" s="8">
        <v>0.17785000000000001</v>
      </c>
      <c r="AA887" s="8">
        <v>6.0049999999999999E-2</v>
      </c>
      <c r="AC887" s="8">
        <v>2.7692999999999999</v>
      </c>
      <c r="AD887">
        <v>66.7</v>
      </c>
      <c r="AG887">
        <v>6</v>
      </c>
      <c r="AI887" s="8">
        <v>2.1251699999999998</v>
      </c>
      <c r="AJ887" s="8">
        <v>0.76715999999999995</v>
      </c>
      <c r="AK887" s="8">
        <v>0.40106999999999998</v>
      </c>
      <c r="AL887" s="8">
        <v>3.2934100000000002</v>
      </c>
      <c r="AM887">
        <v>2.6580400000000002</v>
      </c>
      <c r="AN887">
        <v>1.05983</v>
      </c>
      <c r="AO887">
        <v>0.24343000000000001</v>
      </c>
      <c r="AP887">
        <v>3.9582199999999998</v>
      </c>
      <c r="AR887">
        <v>1</v>
      </c>
      <c r="AS887">
        <v>8</v>
      </c>
      <c r="AT887">
        <v>1</v>
      </c>
      <c r="AU887">
        <v>1</v>
      </c>
      <c r="AV887" s="4">
        <v>9750</v>
      </c>
      <c r="AW887">
        <v>0</v>
      </c>
      <c r="AX887">
        <v>1</v>
      </c>
      <c r="AZ887" s="1">
        <v>44645</v>
      </c>
      <c r="BA887">
        <v>8</v>
      </c>
      <c r="BB887">
        <v>5</v>
      </c>
      <c r="BC887">
        <v>3</v>
      </c>
      <c r="BD887">
        <v>52</v>
      </c>
      <c r="BE887">
        <v>1</v>
      </c>
      <c r="BF887">
        <v>0</v>
      </c>
      <c r="BG887">
        <v>52</v>
      </c>
      <c r="BH887">
        <v>44239</v>
      </c>
      <c r="BI887">
        <v>15</v>
      </c>
      <c r="BJ887">
        <v>14</v>
      </c>
      <c r="BK887">
        <v>2</v>
      </c>
      <c r="BL887">
        <v>96</v>
      </c>
      <c r="BM887">
        <v>1</v>
      </c>
      <c r="BN887">
        <v>0</v>
      </c>
      <c r="BO887">
        <v>96</v>
      </c>
      <c r="BP887">
        <v>43616</v>
      </c>
      <c r="BQ887">
        <v>5</v>
      </c>
      <c r="BR887">
        <v>3</v>
      </c>
      <c r="BS887">
        <v>2</v>
      </c>
      <c r="BT887">
        <v>44</v>
      </c>
      <c r="BU887">
        <v>1</v>
      </c>
      <c r="BV887">
        <v>0</v>
      </c>
      <c r="BW887">
        <v>44</v>
      </c>
      <c r="BX887" s="8">
        <v>65.332999999999998</v>
      </c>
      <c r="BZ887" t="s">
        <v>4030</v>
      </c>
      <c r="CA887" t="s">
        <v>4031</v>
      </c>
      <c r="CB887">
        <v>77573</v>
      </c>
      <c r="CC887">
        <v>550</v>
      </c>
      <c r="CD887">
        <v>2813095400</v>
      </c>
      <c r="CE887" t="s">
        <v>336</v>
      </c>
      <c r="CF887" t="s">
        <v>334</v>
      </c>
      <c r="CG887" s="1">
        <v>39337</v>
      </c>
      <c r="CH887" t="s">
        <v>334</v>
      </c>
      <c r="CI887" t="s">
        <v>334</v>
      </c>
      <c r="CJ887" t="s">
        <v>334</v>
      </c>
      <c r="CK887" t="s">
        <v>338</v>
      </c>
      <c r="CL887" t="s">
        <v>4032</v>
      </c>
      <c r="CM887">
        <v>194</v>
      </c>
      <c r="CN887" s="1">
        <v>44835</v>
      </c>
      <c r="CP887"/>
      <c r="CQ887"/>
      <c r="CR887"/>
      <c r="CS887"/>
      <c r="CT887"/>
      <c r="CU887" s="23"/>
      <c r="CV887"/>
      <c r="CW887"/>
      <c r="CX887"/>
    </row>
    <row r="888" spans="1:102" x14ac:dyDescent="0.35">
      <c r="A888" t="s">
        <v>143</v>
      </c>
      <c r="B888" t="s">
        <v>390</v>
      </c>
      <c r="C888">
        <v>676154</v>
      </c>
      <c r="D888" t="s">
        <v>4033</v>
      </c>
      <c r="E888" t="s">
        <v>2069</v>
      </c>
      <c r="F888" t="s">
        <v>480</v>
      </c>
      <c r="G888" t="s">
        <v>166</v>
      </c>
      <c r="H888" t="s">
        <v>346</v>
      </c>
      <c r="I888">
        <v>32.4</v>
      </c>
      <c r="K888" t="s">
        <v>334</v>
      </c>
      <c r="L888" t="s">
        <v>339</v>
      </c>
      <c r="M888">
        <v>5</v>
      </c>
      <c r="N888">
        <v>3</v>
      </c>
      <c r="P888">
        <v>2</v>
      </c>
      <c r="Q888">
        <v>2</v>
      </c>
      <c r="R888">
        <v>2</v>
      </c>
      <c r="T888" s="8">
        <v>3.7546300000000001</v>
      </c>
      <c r="U888" s="8">
        <v>0.43669999999999998</v>
      </c>
      <c r="V888"/>
      <c r="W888" s="8">
        <v>0.91005000000000003</v>
      </c>
      <c r="X888" s="8">
        <v>1.34674</v>
      </c>
      <c r="Y888" s="8">
        <v>3.1132300000000002</v>
      </c>
      <c r="Z888" s="8">
        <v>0.41732000000000002</v>
      </c>
      <c r="AA888" s="8">
        <v>4.3150000000000001E-2</v>
      </c>
      <c r="AB888">
        <v>6</v>
      </c>
      <c r="AC888" s="8">
        <v>2.4078900000000001</v>
      </c>
      <c r="AE888">
        <v>6</v>
      </c>
      <c r="AG888">
        <v>6</v>
      </c>
      <c r="AI888" s="8">
        <v>1.9387700000000001</v>
      </c>
      <c r="AJ888" s="8">
        <v>0.73853000000000002</v>
      </c>
      <c r="AK888" s="8">
        <v>0.36606</v>
      </c>
      <c r="AL888" s="8">
        <v>3.0433599999999998</v>
      </c>
      <c r="AM888">
        <v>2.5333600000000001</v>
      </c>
      <c r="AN888">
        <v>0.90708</v>
      </c>
      <c r="AO888">
        <v>0.45318999999999998</v>
      </c>
      <c r="AP888">
        <v>3.8933499999999999</v>
      </c>
      <c r="AR888">
        <v>0</v>
      </c>
      <c r="AS888">
        <v>0</v>
      </c>
      <c r="AT888">
        <v>0</v>
      </c>
      <c r="AU888">
        <v>4</v>
      </c>
      <c r="AV888" s="4">
        <v>14407.44</v>
      </c>
      <c r="AW888">
        <v>1</v>
      </c>
      <c r="AX888">
        <v>5</v>
      </c>
      <c r="AZ888" s="1">
        <v>44516</v>
      </c>
      <c r="BA888">
        <v>1</v>
      </c>
      <c r="BB888">
        <v>1</v>
      </c>
      <c r="BC888">
        <v>1</v>
      </c>
      <c r="BD888">
        <v>16</v>
      </c>
      <c r="BE888">
        <v>1</v>
      </c>
      <c r="BF888">
        <v>0</v>
      </c>
      <c r="BG888">
        <v>16</v>
      </c>
      <c r="BH888">
        <v>43705</v>
      </c>
      <c r="BI888">
        <v>2</v>
      </c>
      <c r="BJ888">
        <v>2</v>
      </c>
      <c r="BK888">
        <v>0</v>
      </c>
      <c r="BL888">
        <v>8</v>
      </c>
      <c r="BM888">
        <v>1</v>
      </c>
      <c r="BN888">
        <v>0</v>
      </c>
      <c r="BO888">
        <v>8</v>
      </c>
      <c r="BP888">
        <v>43349</v>
      </c>
      <c r="BQ888">
        <v>4</v>
      </c>
      <c r="BR888">
        <v>4</v>
      </c>
      <c r="BS888">
        <v>0</v>
      </c>
      <c r="BT888">
        <v>32</v>
      </c>
      <c r="BU888">
        <v>1</v>
      </c>
      <c r="BV888">
        <v>0</v>
      </c>
      <c r="BW888">
        <v>32</v>
      </c>
      <c r="BX888" s="8">
        <v>16</v>
      </c>
      <c r="BZ888" t="s">
        <v>4034</v>
      </c>
      <c r="CA888" t="s">
        <v>4035</v>
      </c>
      <c r="CB888">
        <v>75656</v>
      </c>
      <c r="CC888">
        <v>260</v>
      </c>
      <c r="CD888">
        <v>9036392561</v>
      </c>
      <c r="CE888" t="s">
        <v>336</v>
      </c>
      <c r="CF888" t="s">
        <v>334</v>
      </c>
      <c r="CG888" s="1">
        <v>39379</v>
      </c>
      <c r="CH888" t="s">
        <v>334</v>
      </c>
      <c r="CI888" t="s">
        <v>334</v>
      </c>
      <c r="CJ888" t="s">
        <v>334</v>
      </c>
      <c r="CK888" t="s">
        <v>338</v>
      </c>
      <c r="CL888" t="s">
        <v>4036</v>
      </c>
      <c r="CM888">
        <v>69</v>
      </c>
      <c r="CN888" s="1">
        <v>44835</v>
      </c>
      <c r="CP888"/>
      <c r="CQ888"/>
      <c r="CR888"/>
      <c r="CS888"/>
      <c r="CT888"/>
      <c r="CU888" s="23"/>
      <c r="CV888"/>
      <c r="CW888"/>
      <c r="CX888"/>
    </row>
    <row r="889" spans="1:102" x14ac:dyDescent="0.35">
      <c r="A889" t="s">
        <v>143</v>
      </c>
      <c r="B889" t="s">
        <v>390</v>
      </c>
      <c r="C889">
        <v>676155</v>
      </c>
      <c r="D889" t="s">
        <v>4037</v>
      </c>
      <c r="E889" t="s">
        <v>408</v>
      </c>
      <c r="F889" t="s">
        <v>450</v>
      </c>
      <c r="G889" t="s">
        <v>168</v>
      </c>
      <c r="H889" t="s">
        <v>404</v>
      </c>
      <c r="I889">
        <v>101.3</v>
      </c>
      <c r="K889" t="s">
        <v>334</v>
      </c>
      <c r="L889" t="s">
        <v>339</v>
      </c>
      <c r="M889">
        <v>1</v>
      </c>
      <c r="N889">
        <v>1</v>
      </c>
      <c r="P889">
        <v>4</v>
      </c>
      <c r="Q889">
        <v>4</v>
      </c>
      <c r="R889">
        <v>4</v>
      </c>
      <c r="T889" s="8">
        <v>3.1542400000000002</v>
      </c>
      <c r="U889" s="8">
        <v>0.30568000000000001</v>
      </c>
      <c r="V889">
        <v>76.400000000000006</v>
      </c>
      <c r="W889" s="8">
        <v>0.83282999999999996</v>
      </c>
      <c r="X889" s="8">
        <v>1.1385099999999999</v>
      </c>
      <c r="Y889" s="8">
        <v>2.8331</v>
      </c>
      <c r="Z889" s="8">
        <v>0.25485000000000002</v>
      </c>
      <c r="AA889" s="8">
        <v>4.054E-2</v>
      </c>
      <c r="AC889" s="8">
        <v>2.01573</v>
      </c>
      <c r="AD889">
        <v>62.5</v>
      </c>
      <c r="AF889">
        <v>0</v>
      </c>
      <c r="AI889" s="8">
        <v>2.0941800000000002</v>
      </c>
      <c r="AJ889" s="8">
        <v>0.78812000000000004</v>
      </c>
      <c r="AK889" s="8">
        <v>0.40092</v>
      </c>
      <c r="AL889" s="8">
        <v>3.28322</v>
      </c>
      <c r="AM889">
        <v>1.9633700000000001</v>
      </c>
      <c r="AN889">
        <v>0.77788000000000002</v>
      </c>
      <c r="AO889">
        <v>0.28964000000000001</v>
      </c>
      <c r="AP889">
        <v>3.0318200000000002</v>
      </c>
      <c r="AR889">
        <v>1</v>
      </c>
      <c r="AS889">
        <v>7</v>
      </c>
      <c r="AT889">
        <v>1</v>
      </c>
      <c r="AU889">
        <v>1</v>
      </c>
      <c r="AV889" s="4">
        <v>41275</v>
      </c>
      <c r="AW889">
        <v>0</v>
      </c>
      <c r="AX889">
        <v>1</v>
      </c>
      <c r="AZ889" s="1">
        <v>44420</v>
      </c>
      <c r="BA889">
        <v>7</v>
      </c>
      <c r="BB889">
        <v>7</v>
      </c>
      <c r="BC889">
        <v>3</v>
      </c>
      <c r="BD889">
        <v>32</v>
      </c>
      <c r="BE889">
        <v>1</v>
      </c>
      <c r="BF889">
        <v>0</v>
      </c>
      <c r="BG889">
        <v>32</v>
      </c>
      <c r="BH889">
        <v>43860</v>
      </c>
      <c r="BI889">
        <v>5</v>
      </c>
      <c r="BJ889">
        <v>3</v>
      </c>
      <c r="BK889">
        <v>2</v>
      </c>
      <c r="BL889">
        <v>95</v>
      </c>
      <c r="BM889">
        <v>1</v>
      </c>
      <c r="BN889">
        <v>0</v>
      </c>
      <c r="BO889">
        <v>95</v>
      </c>
      <c r="BP889">
        <v>43580</v>
      </c>
      <c r="BQ889">
        <v>5</v>
      </c>
      <c r="BR889">
        <v>2</v>
      </c>
      <c r="BS889">
        <v>2</v>
      </c>
      <c r="BT889">
        <v>40</v>
      </c>
      <c r="BU889">
        <v>1</v>
      </c>
      <c r="BV889">
        <v>0</v>
      </c>
      <c r="BW889">
        <v>40</v>
      </c>
      <c r="BX889" s="8">
        <v>54.332999999999998</v>
      </c>
      <c r="BZ889" t="s">
        <v>1141</v>
      </c>
      <c r="CA889" t="s">
        <v>4038</v>
      </c>
      <c r="CB889">
        <v>77503</v>
      </c>
      <c r="CC889">
        <v>610</v>
      </c>
      <c r="CD889">
        <v>7134777877</v>
      </c>
      <c r="CE889" t="s">
        <v>336</v>
      </c>
      <c r="CF889" t="s">
        <v>334</v>
      </c>
      <c r="CG889" s="1">
        <v>39360</v>
      </c>
      <c r="CH889" t="s">
        <v>334</v>
      </c>
      <c r="CI889" t="s">
        <v>334</v>
      </c>
      <c r="CJ889" t="s">
        <v>334</v>
      </c>
      <c r="CK889" t="s">
        <v>338</v>
      </c>
      <c r="CL889" t="s">
        <v>4039</v>
      </c>
      <c r="CM889">
        <v>196</v>
      </c>
      <c r="CN889" s="1">
        <v>44835</v>
      </c>
      <c r="CP889"/>
      <c r="CQ889"/>
      <c r="CR889"/>
      <c r="CS889"/>
      <c r="CT889"/>
      <c r="CU889" s="23"/>
      <c r="CV889"/>
      <c r="CW889"/>
      <c r="CX889"/>
    </row>
    <row r="890" spans="1:102" x14ac:dyDescent="0.35">
      <c r="A890" t="s">
        <v>143</v>
      </c>
      <c r="B890" t="s">
        <v>390</v>
      </c>
      <c r="C890">
        <v>676156</v>
      </c>
      <c r="D890" t="s">
        <v>4040</v>
      </c>
      <c r="E890" t="s">
        <v>1289</v>
      </c>
      <c r="F890" t="s">
        <v>641</v>
      </c>
      <c r="G890" t="s">
        <v>168</v>
      </c>
      <c r="H890" t="s">
        <v>404</v>
      </c>
      <c r="I890">
        <v>72.099999999999994</v>
      </c>
      <c r="K890" t="s">
        <v>334</v>
      </c>
      <c r="L890" t="s">
        <v>339</v>
      </c>
      <c r="M890">
        <v>4</v>
      </c>
      <c r="N890">
        <v>3</v>
      </c>
      <c r="P890">
        <v>4</v>
      </c>
      <c r="Q890">
        <v>3</v>
      </c>
      <c r="R890">
        <v>5</v>
      </c>
      <c r="T890" s="8">
        <v>4.3645399999999999</v>
      </c>
      <c r="U890" s="8">
        <v>0.92584999999999995</v>
      </c>
      <c r="V890">
        <v>60.2</v>
      </c>
      <c r="W890" s="8">
        <v>1.0360799999999999</v>
      </c>
      <c r="X890" s="8">
        <v>1.96193</v>
      </c>
      <c r="Y890" s="8">
        <v>3.60487</v>
      </c>
      <c r="Z890" s="8">
        <v>0.53691999999999995</v>
      </c>
      <c r="AA890" s="8">
        <v>6.9540000000000005E-2</v>
      </c>
      <c r="AC890" s="8">
        <v>2.4026100000000001</v>
      </c>
      <c r="AD890">
        <v>69</v>
      </c>
      <c r="AF890">
        <v>3</v>
      </c>
      <c r="AI890" s="8">
        <v>2.00583</v>
      </c>
      <c r="AJ890" s="8">
        <v>0.77808999999999995</v>
      </c>
      <c r="AK890" s="8">
        <v>0.40661000000000003</v>
      </c>
      <c r="AL890" s="8">
        <v>3.1905399999999999</v>
      </c>
      <c r="AM890">
        <v>2.4432800000000001</v>
      </c>
      <c r="AN890">
        <v>0.98019999999999996</v>
      </c>
      <c r="AO890">
        <v>0.86499999999999999</v>
      </c>
      <c r="AP890">
        <v>4.3170200000000003</v>
      </c>
      <c r="AR890">
        <v>4</v>
      </c>
      <c r="AS890">
        <v>2</v>
      </c>
      <c r="AT890">
        <v>0</v>
      </c>
      <c r="AU890">
        <v>6</v>
      </c>
      <c r="AV890" s="4">
        <v>8852.7000000000007</v>
      </c>
      <c r="AW890">
        <v>0</v>
      </c>
      <c r="AX890">
        <v>6</v>
      </c>
      <c r="AZ890" s="1">
        <v>44472</v>
      </c>
      <c r="BA890">
        <v>6</v>
      </c>
      <c r="BB890">
        <v>6</v>
      </c>
      <c r="BC890">
        <v>4</v>
      </c>
      <c r="BD890">
        <v>40</v>
      </c>
      <c r="BE890">
        <v>1</v>
      </c>
      <c r="BF890">
        <v>0</v>
      </c>
      <c r="BG890">
        <v>40</v>
      </c>
      <c r="BH890">
        <v>43804</v>
      </c>
      <c r="BI890">
        <v>0</v>
      </c>
      <c r="BJ890">
        <v>0</v>
      </c>
      <c r="BK890">
        <v>0</v>
      </c>
      <c r="BL890">
        <v>0</v>
      </c>
      <c r="BM890">
        <v>0</v>
      </c>
      <c r="BN890">
        <v>0</v>
      </c>
      <c r="BO890">
        <v>0</v>
      </c>
      <c r="BP890">
        <v>43433</v>
      </c>
      <c r="BQ890">
        <v>0</v>
      </c>
      <c r="BR890">
        <v>0</v>
      </c>
      <c r="BS890">
        <v>0</v>
      </c>
      <c r="BT890">
        <v>0</v>
      </c>
      <c r="BU890">
        <v>0</v>
      </c>
      <c r="BV890">
        <v>0</v>
      </c>
      <c r="BW890">
        <v>0</v>
      </c>
      <c r="BX890" s="8">
        <v>20</v>
      </c>
      <c r="BZ890" t="s">
        <v>1212</v>
      </c>
      <c r="CA890" t="s">
        <v>4041</v>
      </c>
      <c r="CB890">
        <v>75093</v>
      </c>
      <c r="CC890">
        <v>410</v>
      </c>
      <c r="CD890">
        <v>2147315955</v>
      </c>
      <c r="CE890" t="s">
        <v>336</v>
      </c>
      <c r="CF890" t="s">
        <v>334</v>
      </c>
      <c r="CG890" s="1">
        <v>39384</v>
      </c>
      <c r="CH890" t="s">
        <v>334</v>
      </c>
      <c r="CI890" t="s">
        <v>334</v>
      </c>
      <c r="CJ890" t="s">
        <v>334</v>
      </c>
      <c r="CK890" t="s">
        <v>338</v>
      </c>
      <c r="CL890" t="s">
        <v>4042</v>
      </c>
      <c r="CM890">
        <v>132</v>
      </c>
      <c r="CN890" s="1">
        <v>44835</v>
      </c>
      <c r="CP890"/>
      <c r="CQ890"/>
      <c r="CR890"/>
      <c r="CS890"/>
      <c r="CT890"/>
      <c r="CU890" s="23"/>
      <c r="CV890"/>
      <c r="CW890"/>
      <c r="CX890"/>
    </row>
    <row r="891" spans="1:102" x14ac:dyDescent="0.35">
      <c r="A891" t="s">
        <v>143</v>
      </c>
      <c r="B891" t="s">
        <v>390</v>
      </c>
      <c r="C891">
        <v>676157</v>
      </c>
      <c r="D891" t="s">
        <v>4043</v>
      </c>
      <c r="E891" t="s">
        <v>705</v>
      </c>
      <c r="F891" t="s">
        <v>594</v>
      </c>
      <c r="G891" t="s">
        <v>166</v>
      </c>
      <c r="H891" t="s">
        <v>333</v>
      </c>
      <c r="I891">
        <v>90.5</v>
      </c>
      <c r="K891" t="s">
        <v>334</v>
      </c>
      <c r="L891" t="s">
        <v>335</v>
      </c>
      <c r="M891">
        <v>4</v>
      </c>
      <c r="N891">
        <v>5</v>
      </c>
      <c r="P891">
        <v>5</v>
      </c>
      <c r="Q891">
        <v>5</v>
      </c>
      <c r="T891" s="8">
        <v>4.2226999999999997</v>
      </c>
      <c r="U891" s="8">
        <v>0.56145999999999996</v>
      </c>
      <c r="V891"/>
      <c r="W891" s="8">
        <v>0.92956000000000005</v>
      </c>
      <c r="X891" s="8">
        <v>1.49102</v>
      </c>
      <c r="Y891" s="8">
        <v>3.6463999999999999</v>
      </c>
      <c r="Z891" s="8">
        <v>0.34889999999999999</v>
      </c>
      <c r="AA891" s="8">
        <v>1.6219999999999998E-2</v>
      </c>
      <c r="AB891">
        <v>6</v>
      </c>
      <c r="AC891" s="8">
        <v>2.7316699999999998</v>
      </c>
      <c r="AE891">
        <v>6</v>
      </c>
      <c r="AG891">
        <v>6</v>
      </c>
      <c r="AI891" s="8">
        <v>1.7706500000000001</v>
      </c>
      <c r="AJ891" s="8">
        <v>0.62736999999999998</v>
      </c>
      <c r="AK891" s="8">
        <v>0.28261999999999998</v>
      </c>
      <c r="AL891" s="8">
        <v>2.6806299999999998</v>
      </c>
      <c r="AM891">
        <v>3.1469</v>
      </c>
      <c r="AN891">
        <v>1.0907100000000001</v>
      </c>
      <c r="AO891">
        <v>0.75470000000000004</v>
      </c>
      <c r="AP891">
        <v>4.9712100000000001</v>
      </c>
      <c r="AR891">
        <v>1</v>
      </c>
      <c r="AS891">
        <v>2</v>
      </c>
      <c r="AT891">
        <v>2</v>
      </c>
      <c r="AU891">
        <v>1</v>
      </c>
      <c r="AV891" s="4">
        <v>19500</v>
      </c>
      <c r="AW891">
        <v>0</v>
      </c>
      <c r="AX891">
        <v>1</v>
      </c>
      <c r="AZ891" s="1">
        <v>44519</v>
      </c>
      <c r="BA891">
        <v>6</v>
      </c>
      <c r="BB891">
        <v>4</v>
      </c>
      <c r="BC891">
        <v>2</v>
      </c>
      <c r="BD891">
        <v>60</v>
      </c>
      <c r="BE891">
        <v>1</v>
      </c>
      <c r="BF891">
        <v>0</v>
      </c>
      <c r="BG891">
        <v>60</v>
      </c>
      <c r="BH891">
        <v>43721</v>
      </c>
      <c r="BI891">
        <v>18</v>
      </c>
      <c r="BJ891">
        <v>14</v>
      </c>
      <c r="BK891">
        <v>4</v>
      </c>
      <c r="BL891">
        <v>116</v>
      </c>
      <c r="BM891">
        <v>1</v>
      </c>
      <c r="BN891">
        <v>0</v>
      </c>
      <c r="BO891">
        <v>116</v>
      </c>
      <c r="BP891">
        <v>43371</v>
      </c>
      <c r="BQ891">
        <v>12</v>
      </c>
      <c r="BR891">
        <v>7</v>
      </c>
      <c r="BS891">
        <v>5</v>
      </c>
      <c r="BT891">
        <v>80</v>
      </c>
      <c r="BU891">
        <v>1</v>
      </c>
      <c r="BV891">
        <v>0</v>
      </c>
      <c r="BW891">
        <v>80</v>
      </c>
      <c r="BX891" s="8">
        <v>82</v>
      </c>
      <c r="BZ891" t="s">
        <v>3197</v>
      </c>
      <c r="CA891" t="s">
        <v>4044</v>
      </c>
      <c r="CB891">
        <v>79124</v>
      </c>
      <c r="CC891">
        <v>860</v>
      </c>
      <c r="CD891">
        <v>8063228387</v>
      </c>
      <c r="CE891" t="s">
        <v>336</v>
      </c>
      <c r="CF891" t="s">
        <v>334</v>
      </c>
      <c r="CG891" s="1">
        <v>39401</v>
      </c>
      <c r="CH891" t="s">
        <v>334</v>
      </c>
      <c r="CI891" t="s">
        <v>334</v>
      </c>
      <c r="CJ891" t="s">
        <v>334</v>
      </c>
      <c r="CK891" t="s">
        <v>338</v>
      </c>
      <c r="CL891" t="s">
        <v>4045</v>
      </c>
      <c r="CM891">
        <v>120</v>
      </c>
      <c r="CN891" s="1">
        <v>44835</v>
      </c>
      <c r="CP891"/>
      <c r="CQ891"/>
      <c r="CR891"/>
      <c r="CS891"/>
      <c r="CT891"/>
      <c r="CU891" s="23"/>
      <c r="CV891">
        <v>2</v>
      </c>
      <c r="CW891"/>
      <c r="CX891"/>
    </row>
    <row r="892" spans="1:102" x14ac:dyDescent="0.35">
      <c r="A892" t="s">
        <v>143</v>
      </c>
      <c r="B892" t="s">
        <v>390</v>
      </c>
      <c r="C892">
        <v>676158</v>
      </c>
      <c r="D892" t="s">
        <v>4046</v>
      </c>
      <c r="E892" t="s">
        <v>635</v>
      </c>
      <c r="F892" t="s">
        <v>636</v>
      </c>
      <c r="G892" t="s">
        <v>166</v>
      </c>
      <c r="H892" t="s">
        <v>333</v>
      </c>
      <c r="I892">
        <v>84.5</v>
      </c>
      <c r="K892" t="s">
        <v>334</v>
      </c>
      <c r="L892" t="s">
        <v>353</v>
      </c>
      <c r="M892">
        <v>4</v>
      </c>
      <c r="N892">
        <v>2</v>
      </c>
      <c r="P892">
        <v>5</v>
      </c>
      <c r="Q892">
        <v>5</v>
      </c>
      <c r="R892">
        <v>5</v>
      </c>
      <c r="T892" s="8">
        <v>3.4716100000000001</v>
      </c>
      <c r="U892" s="8">
        <v>0.36227999999999999</v>
      </c>
      <c r="V892">
        <v>50.7</v>
      </c>
      <c r="W892" s="8">
        <v>1.1787099999999999</v>
      </c>
      <c r="X892" s="8">
        <v>1.5409900000000001</v>
      </c>
      <c r="Y892" s="8">
        <v>2.8102299999999998</v>
      </c>
      <c r="Z892" s="8">
        <v>0.20926</v>
      </c>
      <c r="AA892" s="8">
        <v>0.12820000000000001</v>
      </c>
      <c r="AC892" s="8">
        <v>1.93062</v>
      </c>
      <c r="AD892">
        <v>42.9</v>
      </c>
      <c r="AF892">
        <v>1</v>
      </c>
      <c r="AI892" s="8">
        <v>2.0653800000000002</v>
      </c>
      <c r="AJ892" s="8">
        <v>0.77961000000000003</v>
      </c>
      <c r="AK892" s="8">
        <v>0.39451999999999998</v>
      </c>
      <c r="AL892" s="8">
        <v>3.2395100000000001</v>
      </c>
      <c r="AM892">
        <v>1.9067000000000001</v>
      </c>
      <c r="AN892">
        <v>1.1129599999999999</v>
      </c>
      <c r="AO892">
        <v>0.34883999999999998</v>
      </c>
      <c r="AP892">
        <v>3.3818999999999999</v>
      </c>
      <c r="AR892">
        <v>0</v>
      </c>
      <c r="AS892">
        <v>1</v>
      </c>
      <c r="AT892">
        <v>2</v>
      </c>
      <c r="AU892">
        <v>2</v>
      </c>
      <c r="AV892" s="4">
        <v>47450</v>
      </c>
      <c r="AW892">
        <v>0</v>
      </c>
      <c r="AX892">
        <v>2</v>
      </c>
      <c r="AZ892" s="1">
        <v>44540</v>
      </c>
      <c r="BA892">
        <v>2</v>
      </c>
      <c r="BB892">
        <v>1</v>
      </c>
      <c r="BC892">
        <v>2</v>
      </c>
      <c r="BD892">
        <v>12</v>
      </c>
      <c r="BE892">
        <v>1</v>
      </c>
      <c r="BF892">
        <v>0</v>
      </c>
      <c r="BG892">
        <v>12</v>
      </c>
      <c r="BH892">
        <v>44092</v>
      </c>
      <c r="BI892">
        <v>12</v>
      </c>
      <c r="BJ892">
        <v>9</v>
      </c>
      <c r="BK892">
        <v>3</v>
      </c>
      <c r="BL892">
        <v>60</v>
      </c>
      <c r="BM892">
        <v>1</v>
      </c>
      <c r="BN892">
        <v>0</v>
      </c>
      <c r="BO892">
        <v>60</v>
      </c>
      <c r="BP892">
        <v>43532</v>
      </c>
      <c r="BQ892">
        <v>9</v>
      </c>
      <c r="BR892">
        <v>8</v>
      </c>
      <c r="BS892">
        <v>1</v>
      </c>
      <c r="BT892">
        <v>68</v>
      </c>
      <c r="BU892">
        <v>1</v>
      </c>
      <c r="BV892">
        <v>0</v>
      </c>
      <c r="BW892">
        <v>68</v>
      </c>
      <c r="BX892" s="8">
        <v>37.332999999999998</v>
      </c>
      <c r="BZ892" t="s">
        <v>758</v>
      </c>
      <c r="CA892" t="s">
        <v>4047</v>
      </c>
      <c r="CB892">
        <v>78258</v>
      </c>
      <c r="CC892">
        <v>130</v>
      </c>
      <c r="CD892">
        <v>2105454800</v>
      </c>
      <c r="CE892" t="s">
        <v>336</v>
      </c>
      <c r="CF892" t="s">
        <v>334</v>
      </c>
      <c r="CG892" s="1">
        <v>39414</v>
      </c>
      <c r="CH892" t="s">
        <v>334</v>
      </c>
      <c r="CI892" t="s">
        <v>334</v>
      </c>
      <c r="CJ892" t="s">
        <v>334</v>
      </c>
      <c r="CK892" t="s">
        <v>338</v>
      </c>
      <c r="CL892" t="s">
        <v>4048</v>
      </c>
      <c r="CM892">
        <v>124</v>
      </c>
      <c r="CN892" s="1">
        <v>44835</v>
      </c>
      <c r="CP892"/>
      <c r="CQ892"/>
      <c r="CR892"/>
      <c r="CS892"/>
      <c r="CT892"/>
      <c r="CU892" s="23"/>
      <c r="CV892"/>
      <c r="CW892"/>
      <c r="CX892"/>
    </row>
    <row r="893" spans="1:102" x14ac:dyDescent="0.35">
      <c r="A893" t="s">
        <v>143</v>
      </c>
      <c r="B893" t="s">
        <v>390</v>
      </c>
      <c r="C893">
        <v>676160</v>
      </c>
      <c r="D893" t="s">
        <v>4049</v>
      </c>
      <c r="E893" t="s">
        <v>1616</v>
      </c>
      <c r="F893" t="s">
        <v>450</v>
      </c>
      <c r="G893" t="s">
        <v>166</v>
      </c>
      <c r="H893" t="s">
        <v>364</v>
      </c>
      <c r="I893">
        <v>94.7</v>
      </c>
      <c r="K893" t="s">
        <v>334</v>
      </c>
      <c r="L893" t="s">
        <v>339</v>
      </c>
      <c r="M893">
        <v>2</v>
      </c>
      <c r="N893">
        <v>1</v>
      </c>
      <c r="P893">
        <v>2</v>
      </c>
      <c r="Q893">
        <v>2</v>
      </c>
      <c r="R893">
        <v>3</v>
      </c>
      <c r="T893" s="8">
        <v>3.5596299999999998</v>
      </c>
      <c r="U893" s="8">
        <v>4.5769999999999998E-2</v>
      </c>
      <c r="V893">
        <v>98.7</v>
      </c>
      <c r="W893" s="8">
        <v>1.2397499999999999</v>
      </c>
      <c r="X893" s="8">
        <v>1.2855099999999999</v>
      </c>
      <c r="Y893" s="8">
        <v>3.1550600000000002</v>
      </c>
      <c r="Z893" s="8">
        <v>0.10637000000000001</v>
      </c>
      <c r="AA893" s="8">
        <v>5.7860000000000002E-2</v>
      </c>
      <c r="AC893" s="8">
        <v>2.2741199999999999</v>
      </c>
      <c r="AD893">
        <v>100</v>
      </c>
      <c r="AG893">
        <v>6</v>
      </c>
      <c r="AI893" s="8">
        <v>2.1063999999999998</v>
      </c>
      <c r="AJ893" s="8">
        <v>0.75626000000000004</v>
      </c>
      <c r="AK893" s="8">
        <v>0.37995000000000001</v>
      </c>
      <c r="AL893" s="8">
        <v>3.24261</v>
      </c>
      <c r="AM893">
        <v>2.2021999999999999</v>
      </c>
      <c r="AN893">
        <v>1.2067399999999999</v>
      </c>
      <c r="AO893">
        <v>4.5760000000000002E-2</v>
      </c>
      <c r="AP893">
        <v>3.4643299999999999</v>
      </c>
      <c r="AR893">
        <v>6</v>
      </c>
      <c r="AS893">
        <v>5</v>
      </c>
      <c r="AT893">
        <v>4</v>
      </c>
      <c r="AU893">
        <v>5</v>
      </c>
      <c r="AV893" s="4">
        <v>34875</v>
      </c>
      <c r="AW893">
        <v>2</v>
      </c>
      <c r="AX893">
        <v>7</v>
      </c>
      <c r="AZ893" s="1">
        <v>44601</v>
      </c>
      <c r="BA893">
        <v>8</v>
      </c>
      <c r="BB893">
        <v>5</v>
      </c>
      <c r="BC893">
        <v>3</v>
      </c>
      <c r="BD893">
        <v>44</v>
      </c>
      <c r="BE893">
        <v>1</v>
      </c>
      <c r="BF893">
        <v>0</v>
      </c>
      <c r="BG893">
        <v>44</v>
      </c>
      <c r="BH893">
        <v>43756</v>
      </c>
      <c r="BI893">
        <v>8</v>
      </c>
      <c r="BJ893">
        <v>0</v>
      </c>
      <c r="BK893">
        <v>8</v>
      </c>
      <c r="BL893">
        <v>68</v>
      </c>
      <c r="BM893">
        <v>0</v>
      </c>
      <c r="BN893">
        <v>0</v>
      </c>
      <c r="BO893">
        <v>68</v>
      </c>
      <c r="BP893">
        <v>43399</v>
      </c>
      <c r="BQ893">
        <v>2</v>
      </c>
      <c r="BR893">
        <v>1</v>
      </c>
      <c r="BS893">
        <v>1</v>
      </c>
      <c r="BT893">
        <v>16</v>
      </c>
      <c r="BU893">
        <v>1</v>
      </c>
      <c r="BV893">
        <v>0</v>
      </c>
      <c r="BW893">
        <v>16</v>
      </c>
      <c r="BX893" s="8">
        <v>47.332999999999998</v>
      </c>
      <c r="BZ893" t="s">
        <v>4050</v>
      </c>
      <c r="CA893" t="s">
        <v>4051</v>
      </c>
      <c r="CB893">
        <v>77339</v>
      </c>
      <c r="CC893">
        <v>610</v>
      </c>
      <c r="CD893">
        <v>2813182600</v>
      </c>
      <c r="CE893" t="s">
        <v>336</v>
      </c>
      <c r="CF893" t="s">
        <v>334</v>
      </c>
      <c r="CG893" s="1">
        <v>39359</v>
      </c>
      <c r="CH893" t="s">
        <v>334</v>
      </c>
      <c r="CI893" t="s">
        <v>334</v>
      </c>
      <c r="CJ893" t="s">
        <v>334</v>
      </c>
      <c r="CK893" t="s">
        <v>338</v>
      </c>
      <c r="CL893" t="s">
        <v>4052</v>
      </c>
      <c r="CM893">
        <v>194</v>
      </c>
      <c r="CN893" s="1">
        <v>44835</v>
      </c>
      <c r="CP893"/>
      <c r="CQ893"/>
      <c r="CR893">
        <v>12</v>
      </c>
      <c r="CS893"/>
      <c r="CT893"/>
      <c r="CU893" s="23"/>
      <c r="CV893"/>
      <c r="CW893"/>
      <c r="CX893"/>
    </row>
    <row r="894" spans="1:102" x14ac:dyDescent="0.35">
      <c r="A894" t="s">
        <v>143</v>
      </c>
      <c r="B894" t="s">
        <v>390</v>
      </c>
      <c r="C894">
        <v>676161</v>
      </c>
      <c r="D894" t="s">
        <v>4053</v>
      </c>
      <c r="E894" t="s">
        <v>646</v>
      </c>
      <c r="F894" t="s">
        <v>647</v>
      </c>
      <c r="G894" t="s">
        <v>166</v>
      </c>
      <c r="H894" t="s">
        <v>333</v>
      </c>
      <c r="I894">
        <v>94.3</v>
      </c>
      <c r="K894" t="s">
        <v>334</v>
      </c>
      <c r="L894" t="s">
        <v>339</v>
      </c>
      <c r="M894">
        <v>2</v>
      </c>
      <c r="N894">
        <v>1</v>
      </c>
      <c r="P894">
        <v>4</v>
      </c>
      <c r="Q894">
        <v>5</v>
      </c>
      <c r="R894">
        <v>3</v>
      </c>
      <c r="T894" s="8">
        <v>3.6729799999999999</v>
      </c>
      <c r="U894" s="8">
        <v>0.43264999999999998</v>
      </c>
      <c r="V894">
        <v>56.5</v>
      </c>
      <c r="W894" s="8">
        <v>0.94213999999999998</v>
      </c>
      <c r="X894" s="8">
        <v>1.3747799999999999</v>
      </c>
      <c r="Y894" s="8">
        <v>2.6642899999999998</v>
      </c>
      <c r="Z894" s="8">
        <v>0.17466999999999999</v>
      </c>
      <c r="AA894" s="8">
        <v>5.5329999999999997E-2</v>
      </c>
      <c r="AC894" s="8">
        <v>2.2982</v>
      </c>
      <c r="AD894">
        <v>45.5</v>
      </c>
      <c r="AG894">
        <v>6</v>
      </c>
      <c r="AI894" s="8">
        <v>2.1366100000000001</v>
      </c>
      <c r="AJ894" s="8">
        <v>0.83079000000000003</v>
      </c>
      <c r="AK894" s="8">
        <v>0.47395999999999999</v>
      </c>
      <c r="AL894" s="8">
        <v>3.44136</v>
      </c>
      <c r="AM894">
        <v>2.1940599999999999</v>
      </c>
      <c r="AN894">
        <v>0.83477999999999997</v>
      </c>
      <c r="AO894">
        <v>0.34677000000000002</v>
      </c>
      <c r="AP894">
        <v>3.3681999999999999</v>
      </c>
      <c r="AR894">
        <v>6</v>
      </c>
      <c r="AS894">
        <v>5</v>
      </c>
      <c r="AT894">
        <v>3</v>
      </c>
      <c r="AU894">
        <v>0</v>
      </c>
      <c r="AV894" s="4">
        <v>0</v>
      </c>
      <c r="AW894">
        <v>0</v>
      </c>
      <c r="AX894">
        <v>0</v>
      </c>
      <c r="AZ894" s="1">
        <v>44476</v>
      </c>
      <c r="BA894">
        <v>10</v>
      </c>
      <c r="BB894">
        <v>2</v>
      </c>
      <c r="BC894">
        <v>10</v>
      </c>
      <c r="BD894">
        <v>44</v>
      </c>
      <c r="BE894">
        <v>1</v>
      </c>
      <c r="BF894">
        <v>0</v>
      </c>
      <c r="BG894">
        <v>44</v>
      </c>
      <c r="BH894">
        <v>43693</v>
      </c>
      <c r="BI894">
        <v>2</v>
      </c>
      <c r="BJ894">
        <v>0</v>
      </c>
      <c r="BK894">
        <v>2</v>
      </c>
      <c r="BL894">
        <v>20</v>
      </c>
      <c r="BM894">
        <v>0</v>
      </c>
      <c r="BN894">
        <v>0</v>
      </c>
      <c r="BO894">
        <v>20</v>
      </c>
      <c r="BP894">
        <v>43293</v>
      </c>
      <c r="BQ894">
        <v>9</v>
      </c>
      <c r="BR894">
        <v>7</v>
      </c>
      <c r="BS894">
        <v>2</v>
      </c>
      <c r="BT894">
        <v>60</v>
      </c>
      <c r="BU894">
        <v>1</v>
      </c>
      <c r="BV894">
        <v>0</v>
      </c>
      <c r="BW894">
        <v>60</v>
      </c>
      <c r="BX894" s="8">
        <v>38.667000000000002</v>
      </c>
      <c r="BZ894" t="s">
        <v>874</v>
      </c>
      <c r="CA894" t="s">
        <v>4054</v>
      </c>
      <c r="CB894">
        <v>76148</v>
      </c>
      <c r="CC894">
        <v>910</v>
      </c>
      <c r="CD894">
        <v>8175144940</v>
      </c>
      <c r="CE894" t="s">
        <v>336</v>
      </c>
      <c r="CF894" t="s">
        <v>334</v>
      </c>
      <c r="CG894" s="1">
        <v>39322</v>
      </c>
      <c r="CH894" t="s">
        <v>334</v>
      </c>
      <c r="CI894" t="s">
        <v>334</v>
      </c>
      <c r="CJ894" t="s">
        <v>334</v>
      </c>
      <c r="CK894" t="s">
        <v>338</v>
      </c>
      <c r="CL894" t="s">
        <v>4055</v>
      </c>
      <c r="CM894">
        <v>124</v>
      </c>
      <c r="CN894" s="1">
        <v>44835</v>
      </c>
      <c r="CP894"/>
      <c r="CQ894"/>
      <c r="CR894"/>
      <c r="CS894"/>
      <c r="CT894"/>
      <c r="CU894" s="23"/>
      <c r="CV894"/>
      <c r="CW894"/>
      <c r="CX894"/>
    </row>
    <row r="895" spans="1:102" x14ac:dyDescent="0.35">
      <c r="A895" t="s">
        <v>143</v>
      </c>
      <c r="B895" t="s">
        <v>390</v>
      </c>
      <c r="C895">
        <v>676163</v>
      </c>
      <c r="D895" t="s">
        <v>4056</v>
      </c>
      <c r="E895" t="s">
        <v>1418</v>
      </c>
      <c r="F895" t="s">
        <v>1419</v>
      </c>
      <c r="G895" t="s">
        <v>166</v>
      </c>
      <c r="H895" t="s">
        <v>333</v>
      </c>
      <c r="I895">
        <v>41.5</v>
      </c>
      <c r="K895" t="s">
        <v>334</v>
      </c>
      <c r="L895" t="s">
        <v>339</v>
      </c>
      <c r="M895">
        <v>1</v>
      </c>
      <c r="N895">
        <v>1</v>
      </c>
      <c r="P895">
        <v>1</v>
      </c>
      <c r="Q895">
        <v>1</v>
      </c>
      <c r="R895">
        <v>1</v>
      </c>
      <c r="T895" s="8">
        <v>2.5916399999999999</v>
      </c>
      <c r="U895" s="8">
        <v>0.20513000000000001</v>
      </c>
      <c r="V895">
        <v>91.7</v>
      </c>
      <c r="W895" s="8">
        <v>0.79732999999999998</v>
      </c>
      <c r="X895" s="8">
        <v>1.0024599999999999</v>
      </c>
      <c r="Y895" s="8">
        <v>1.90442</v>
      </c>
      <c r="Z895" s="8">
        <v>0.20746000000000001</v>
      </c>
      <c r="AA895" s="8">
        <v>2.8670000000000001E-2</v>
      </c>
      <c r="AC895" s="8">
        <v>1.58918</v>
      </c>
      <c r="AD895">
        <v>90</v>
      </c>
      <c r="AG895">
        <v>6</v>
      </c>
      <c r="AI895" s="8">
        <v>1.8413299999999999</v>
      </c>
      <c r="AJ895" s="8">
        <v>0.72304999999999997</v>
      </c>
      <c r="AK895" s="8">
        <v>0.36942999999999998</v>
      </c>
      <c r="AL895" s="8">
        <v>2.9338199999999999</v>
      </c>
      <c r="AM895">
        <v>1.7604599999999999</v>
      </c>
      <c r="AN895">
        <v>0.81174999999999997</v>
      </c>
      <c r="AO895">
        <v>0.21093000000000001</v>
      </c>
      <c r="AP895">
        <v>2.7877299999999998</v>
      </c>
      <c r="AR895">
        <v>0</v>
      </c>
      <c r="AS895">
        <v>5</v>
      </c>
      <c r="AT895">
        <v>2</v>
      </c>
      <c r="AU895">
        <v>10</v>
      </c>
      <c r="AV895" s="4">
        <v>101050</v>
      </c>
      <c r="AW895">
        <v>1</v>
      </c>
      <c r="AX895">
        <v>11</v>
      </c>
      <c r="AZ895" s="1">
        <v>44481</v>
      </c>
      <c r="BA895">
        <v>9</v>
      </c>
      <c r="BB895">
        <v>5</v>
      </c>
      <c r="BC895">
        <v>4</v>
      </c>
      <c r="BD895">
        <v>84</v>
      </c>
      <c r="BE895">
        <v>1</v>
      </c>
      <c r="BF895">
        <v>0</v>
      </c>
      <c r="BG895">
        <v>84</v>
      </c>
      <c r="BH895">
        <v>43819</v>
      </c>
      <c r="BI895">
        <v>10</v>
      </c>
      <c r="BJ895">
        <v>6</v>
      </c>
      <c r="BK895">
        <v>5</v>
      </c>
      <c r="BL895">
        <v>208</v>
      </c>
      <c r="BM895">
        <v>1</v>
      </c>
      <c r="BN895">
        <v>0</v>
      </c>
      <c r="BO895">
        <v>208</v>
      </c>
      <c r="BP895">
        <v>43490</v>
      </c>
      <c r="BQ895">
        <v>15</v>
      </c>
      <c r="BR895">
        <v>13</v>
      </c>
      <c r="BS895">
        <v>2</v>
      </c>
      <c r="BT895">
        <v>116</v>
      </c>
      <c r="BU895">
        <v>1</v>
      </c>
      <c r="BV895">
        <v>0</v>
      </c>
      <c r="BW895">
        <v>116</v>
      </c>
      <c r="BX895" s="8">
        <v>130.667</v>
      </c>
      <c r="BZ895" t="s">
        <v>4057</v>
      </c>
      <c r="CA895" t="s">
        <v>4058</v>
      </c>
      <c r="CB895">
        <v>79410</v>
      </c>
      <c r="CC895">
        <v>770</v>
      </c>
      <c r="CD895">
        <v>8067954368</v>
      </c>
      <c r="CE895" t="s">
        <v>336</v>
      </c>
      <c r="CF895" t="s">
        <v>334</v>
      </c>
      <c r="CG895" s="1">
        <v>39474</v>
      </c>
      <c r="CH895" t="s">
        <v>334</v>
      </c>
      <c r="CI895" t="s">
        <v>334</v>
      </c>
      <c r="CJ895" t="s">
        <v>334</v>
      </c>
      <c r="CK895" t="s">
        <v>338</v>
      </c>
      <c r="CL895" t="s">
        <v>4059</v>
      </c>
      <c r="CM895">
        <v>120</v>
      </c>
      <c r="CN895" s="1">
        <v>44835</v>
      </c>
      <c r="CP895"/>
      <c r="CQ895"/>
      <c r="CR895"/>
      <c r="CS895"/>
      <c r="CT895"/>
      <c r="CU895" s="23"/>
      <c r="CV895"/>
      <c r="CW895"/>
      <c r="CX895"/>
    </row>
    <row r="896" spans="1:102" x14ac:dyDescent="0.35">
      <c r="A896" t="s">
        <v>143</v>
      </c>
      <c r="B896" t="s">
        <v>390</v>
      </c>
      <c r="C896">
        <v>676164</v>
      </c>
      <c r="D896" t="s">
        <v>4060</v>
      </c>
      <c r="E896" t="s">
        <v>588</v>
      </c>
      <c r="F896" t="s">
        <v>4061</v>
      </c>
      <c r="G896" t="s">
        <v>166</v>
      </c>
      <c r="H896" t="s">
        <v>333</v>
      </c>
      <c r="I896">
        <v>17.899999999999999</v>
      </c>
      <c r="K896" t="s">
        <v>334</v>
      </c>
      <c r="L896" t="s">
        <v>339</v>
      </c>
      <c r="M896">
        <v>1</v>
      </c>
      <c r="N896">
        <v>1</v>
      </c>
      <c r="P896">
        <v>1</v>
      </c>
      <c r="Q896">
        <v>1</v>
      </c>
      <c r="T896" s="8">
        <v>5.3365099999999996</v>
      </c>
      <c r="U896" s="8">
        <v>0.39394000000000001</v>
      </c>
      <c r="V896">
        <v>64.3</v>
      </c>
      <c r="W896" s="8">
        <v>1.62669</v>
      </c>
      <c r="X896" s="8">
        <v>2.0206300000000001</v>
      </c>
      <c r="Y896" s="8">
        <v>4.9239699999999997</v>
      </c>
      <c r="Z896" s="8">
        <v>0.24889</v>
      </c>
      <c r="AA896" s="8">
        <v>3.8920000000000003E-2</v>
      </c>
      <c r="AC896" s="8">
        <v>3.3158799999999999</v>
      </c>
      <c r="AE896">
        <v>6</v>
      </c>
      <c r="AF896">
        <v>0</v>
      </c>
      <c r="AI896" s="8">
        <v>1.8880399999999999</v>
      </c>
      <c r="AJ896" s="8">
        <v>0.67281000000000002</v>
      </c>
      <c r="AK896" s="8">
        <v>0.29611999999999999</v>
      </c>
      <c r="AL896" s="8">
        <v>2.8569599999999999</v>
      </c>
      <c r="AM896">
        <v>3.5823900000000002</v>
      </c>
      <c r="AN896">
        <v>1.7797799999999999</v>
      </c>
      <c r="AO896">
        <v>0.50538000000000005</v>
      </c>
      <c r="AP896">
        <v>5.8947000000000003</v>
      </c>
      <c r="AR896">
        <v>0</v>
      </c>
      <c r="AS896">
        <v>7</v>
      </c>
      <c r="AT896">
        <v>0</v>
      </c>
      <c r="AU896">
        <v>3</v>
      </c>
      <c r="AV896" s="4">
        <v>70140.08</v>
      </c>
      <c r="AW896">
        <v>0</v>
      </c>
      <c r="AX896">
        <v>3</v>
      </c>
      <c r="AZ896" s="1">
        <v>44449</v>
      </c>
      <c r="BA896">
        <v>2</v>
      </c>
      <c r="BB896">
        <v>2</v>
      </c>
      <c r="BC896">
        <v>0</v>
      </c>
      <c r="BD896">
        <v>8</v>
      </c>
      <c r="BE896">
        <v>1</v>
      </c>
      <c r="BF896">
        <v>0</v>
      </c>
      <c r="BG896">
        <v>8</v>
      </c>
      <c r="BH896">
        <v>43637</v>
      </c>
      <c r="BI896">
        <v>7</v>
      </c>
      <c r="BJ896">
        <v>6</v>
      </c>
      <c r="BK896">
        <v>1</v>
      </c>
      <c r="BL896">
        <v>72</v>
      </c>
      <c r="BM896">
        <v>1</v>
      </c>
      <c r="BN896">
        <v>0</v>
      </c>
      <c r="BO896">
        <v>72</v>
      </c>
      <c r="BP896">
        <v>43279</v>
      </c>
      <c r="BQ896">
        <v>10</v>
      </c>
      <c r="BR896">
        <v>6</v>
      </c>
      <c r="BS896">
        <v>4</v>
      </c>
      <c r="BT896">
        <v>205</v>
      </c>
      <c r="BU896">
        <v>1</v>
      </c>
      <c r="BV896">
        <v>0</v>
      </c>
      <c r="BW896">
        <v>205</v>
      </c>
      <c r="BX896" s="8">
        <v>62.167000000000002</v>
      </c>
      <c r="BZ896" t="s">
        <v>772</v>
      </c>
      <c r="CA896" t="s">
        <v>4062</v>
      </c>
      <c r="CB896">
        <v>77418</v>
      </c>
      <c r="CC896">
        <v>70</v>
      </c>
      <c r="CD896">
        <v>9798653689</v>
      </c>
      <c r="CE896" t="s">
        <v>336</v>
      </c>
      <c r="CF896" t="s">
        <v>334</v>
      </c>
      <c r="CG896" s="1">
        <v>39432</v>
      </c>
      <c r="CH896" t="s">
        <v>334</v>
      </c>
      <c r="CI896" t="s">
        <v>334</v>
      </c>
      <c r="CJ896" t="s">
        <v>337</v>
      </c>
      <c r="CK896" t="s">
        <v>338</v>
      </c>
      <c r="CL896" t="s">
        <v>4063</v>
      </c>
      <c r="CM896">
        <v>85</v>
      </c>
      <c r="CN896" s="1">
        <v>44835</v>
      </c>
      <c r="CP896"/>
      <c r="CQ896"/>
      <c r="CR896">
        <v>12</v>
      </c>
      <c r="CS896"/>
      <c r="CT896"/>
      <c r="CU896" s="23"/>
      <c r="CV896">
        <v>2</v>
      </c>
      <c r="CW896"/>
      <c r="CX896"/>
    </row>
    <row r="897" spans="1:102" x14ac:dyDescent="0.35">
      <c r="A897" t="s">
        <v>143</v>
      </c>
      <c r="B897" t="s">
        <v>390</v>
      </c>
      <c r="C897">
        <v>676165</v>
      </c>
      <c r="D897" t="s">
        <v>4064</v>
      </c>
      <c r="E897" t="s">
        <v>2872</v>
      </c>
      <c r="F897" t="s">
        <v>450</v>
      </c>
      <c r="G897" t="s">
        <v>168</v>
      </c>
      <c r="H897" t="s">
        <v>404</v>
      </c>
      <c r="I897">
        <v>99.5</v>
      </c>
      <c r="K897" t="s">
        <v>334</v>
      </c>
      <c r="L897" t="s">
        <v>335</v>
      </c>
      <c r="M897">
        <v>1</v>
      </c>
      <c r="N897">
        <v>1</v>
      </c>
      <c r="P897">
        <v>4</v>
      </c>
      <c r="Q897">
        <v>4</v>
      </c>
      <c r="R897">
        <v>4</v>
      </c>
      <c r="T897" s="8">
        <v>3.5344000000000002</v>
      </c>
      <c r="U897" s="8">
        <v>0.10954999999999999</v>
      </c>
      <c r="V897">
        <v>72.8</v>
      </c>
      <c r="W897" s="8">
        <v>1.1490100000000001</v>
      </c>
      <c r="X897" s="8">
        <v>1.2585599999999999</v>
      </c>
      <c r="Y897" s="8">
        <v>2.9306899999999998</v>
      </c>
      <c r="Z897" s="8">
        <v>0.10165</v>
      </c>
      <c r="AA897" s="8">
        <v>9.6769999999999995E-2</v>
      </c>
      <c r="AC897" s="8">
        <v>2.2758400000000001</v>
      </c>
      <c r="AD897">
        <v>100</v>
      </c>
      <c r="AF897">
        <v>1</v>
      </c>
      <c r="AI897" s="8">
        <v>1.8947000000000001</v>
      </c>
      <c r="AJ897" s="8">
        <v>0.77958000000000005</v>
      </c>
      <c r="AK897" s="8">
        <v>0.39418999999999998</v>
      </c>
      <c r="AL897" s="8">
        <v>3.06847</v>
      </c>
      <c r="AM897">
        <v>2.45011</v>
      </c>
      <c r="AN897">
        <v>1.08497</v>
      </c>
      <c r="AO897">
        <v>0.10557</v>
      </c>
      <c r="AP897">
        <v>3.6349900000000002</v>
      </c>
      <c r="AR897">
        <v>1</v>
      </c>
      <c r="AS897">
        <v>8</v>
      </c>
      <c r="AT897">
        <v>2</v>
      </c>
      <c r="AU897">
        <v>1</v>
      </c>
      <c r="AV897" s="4">
        <v>22750</v>
      </c>
      <c r="AW897">
        <v>0</v>
      </c>
      <c r="AX897">
        <v>1</v>
      </c>
      <c r="AZ897" s="1">
        <v>44400</v>
      </c>
      <c r="BA897">
        <v>10</v>
      </c>
      <c r="BB897">
        <v>4</v>
      </c>
      <c r="BC897">
        <v>6</v>
      </c>
      <c r="BD897">
        <v>88</v>
      </c>
      <c r="BE897">
        <v>1</v>
      </c>
      <c r="BF897">
        <v>0</v>
      </c>
      <c r="BG897">
        <v>88</v>
      </c>
      <c r="BH897">
        <v>43735</v>
      </c>
      <c r="BI897">
        <v>5</v>
      </c>
      <c r="BJ897">
        <v>5</v>
      </c>
      <c r="BK897">
        <v>0</v>
      </c>
      <c r="BL897">
        <v>28</v>
      </c>
      <c r="BM897">
        <v>1</v>
      </c>
      <c r="BN897">
        <v>0</v>
      </c>
      <c r="BO897">
        <v>28</v>
      </c>
      <c r="BP897">
        <v>43364</v>
      </c>
      <c r="BQ897">
        <v>4</v>
      </c>
      <c r="BR897">
        <v>3</v>
      </c>
      <c r="BS897">
        <v>1</v>
      </c>
      <c r="BT897">
        <v>24</v>
      </c>
      <c r="BU897">
        <v>1</v>
      </c>
      <c r="BV897">
        <v>0</v>
      </c>
      <c r="BW897">
        <v>24</v>
      </c>
      <c r="BX897" s="8">
        <v>57.332999999999998</v>
      </c>
      <c r="BZ897" t="s">
        <v>989</v>
      </c>
      <c r="CA897" t="s">
        <v>4065</v>
      </c>
      <c r="CB897">
        <v>77375</v>
      </c>
      <c r="CC897">
        <v>610</v>
      </c>
      <c r="CD897">
        <v>2815167929</v>
      </c>
      <c r="CE897" t="s">
        <v>336</v>
      </c>
      <c r="CF897" t="s">
        <v>334</v>
      </c>
      <c r="CG897" s="1">
        <v>39471</v>
      </c>
      <c r="CH897" t="s">
        <v>334</v>
      </c>
      <c r="CI897" t="s">
        <v>334</v>
      </c>
      <c r="CJ897" t="s">
        <v>334</v>
      </c>
      <c r="CK897" t="s">
        <v>338</v>
      </c>
      <c r="CL897" t="s">
        <v>4066</v>
      </c>
      <c r="CM897">
        <v>125</v>
      </c>
      <c r="CN897" s="1">
        <v>44835</v>
      </c>
      <c r="CP897"/>
      <c r="CQ897"/>
      <c r="CR897"/>
      <c r="CS897"/>
      <c r="CT897"/>
      <c r="CU897" s="23"/>
      <c r="CV897"/>
      <c r="CW897"/>
      <c r="CX897"/>
    </row>
    <row r="898" spans="1:102" x14ac:dyDescent="0.35">
      <c r="A898" t="s">
        <v>143</v>
      </c>
      <c r="B898" t="s">
        <v>390</v>
      </c>
      <c r="C898">
        <v>676166</v>
      </c>
      <c r="D898" t="s">
        <v>4067</v>
      </c>
      <c r="E898" t="s">
        <v>4068</v>
      </c>
      <c r="F898" t="s">
        <v>4061</v>
      </c>
      <c r="G898" t="s">
        <v>166</v>
      </c>
      <c r="H898" t="s">
        <v>346</v>
      </c>
      <c r="I898">
        <v>36.6</v>
      </c>
      <c r="K898" t="s">
        <v>334</v>
      </c>
      <c r="L898" t="s">
        <v>339</v>
      </c>
      <c r="M898">
        <v>2</v>
      </c>
      <c r="N898">
        <v>1</v>
      </c>
      <c r="P898">
        <v>3</v>
      </c>
      <c r="Q898">
        <v>2</v>
      </c>
      <c r="R898">
        <v>4</v>
      </c>
      <c r="T898" s="8">
        <v>3.0387300000000002</v>
      </c>
      <c r="U898" s="8">
        <v>0.27983000000000002</v>
      </c>
      <c r="V898">
        <v>52.1</v>
      </c>
      <c r="W898" s="8">
        <v>0.97418000000000005</v>
      </c>
      <c r="X898" s="8">
        <v>1.2540100000000001</v>
      </c>
      <c r="Y898" s="8">
        <v>2.6117400000000002</v>
      </c>
      <c r="Z898" s="8">
        <v>0.19031999999999999</v>
      </c>
      <c r="AA898" s="8">
        <v>5.7340000000000002E-2</v>
      </c>
      <c r="AC898" s="8">
        <v>1.7847200000000001</v>
      </c>
      <c r="AD898">
        <v>80</v>
      </c>
      <c r="AF898">
        <v>0</v>
      </c>
      <c r="AI898" s="8">
        <v>2.0036499999999999</v>
      </c>
      <c r="AJ898" s="8">
        <v>0.78444000000000003</v>
      </c>
      <c r="AK898" s="8">
        <v>0.42580000000000001</v>
      </c>
      <c r="AL898" s="8">
        <v>3.2138900000000001</v>
      </c>
      <c r="AM898">
        <v>1.81691</v>
      </c>
      <c r="AN898">
        <v>0.91417999999999999</v>
      </c>
      <c r="AO898">
        <v>0.24965000000000001</v>
      </c>
      <c r="AP898">
        <v>2.9838100000000001</v>
      </c>
      <c r="AR898">
        <v>0</v>
      </c>
      <c r="AS898">
        <v>0</v>
      </c>
      <c r="AT898">
        <v>0</v>
      </c>
      <c r="AU898">
        <v>1</v>
      </c>
      <c r="AV898" s="4">
        <v>655.1</v>
      </c>
      <c r="AW898">
        <v>0</v>
      </c>
      <c r="AX898">
        <v>1</v>
      </c>
      <c r="AZ898" s="1">
        <v>44441</v>
      </c>
      <c r="BA898">
        <v>3</v>
      </c>
      <c r="BB898">
        <v>3</v>
      </c>
      <c r="BC898">
        <v>0</v>
      </c>
      <c r="BD898">
        <v>24</v>
      </c>
      <c r="BE898">
        <v>1</v>
      </c>
      <c r="BF898">
        <v>0</v>
      </c>
      <c r="BG898">
        <v>24</v>
      </c>
      <c r="BH898">
        <v>43686</v>
      </c>
      <c r="BI898">
        <v>6</v>
      </c>
      <c r="BJ898">
        <v>5</v>
      </c>
      <c r="BK898">
        <v>1</v>
      </c>
      <c r="BL898">
        <v>32</v>
      </c>
      <c r="BM898">
        <v>1</v>
      </c>
      <c r="BN898">
        <v>0</v>
      </c>
      <c r="BO898">
        <v>32</v>
      </c>
      <c r="BP898">
        <v>43336</v>
      </c>
      <c r="BQ898">
        <v>11</v>
      </c>
      <c r="BR898">
        <v>11</v>
      </c>
      <c r="BS898">
        <v>0</v>
      </c>
      <c r="BT898">
        <v>88</v>
      </c>
      <c r="BU898">
        <v>1</v>
      </c>
      <c r="BV898">
        <v>0</v>
      </c>
      <c r="BW898">
        <v>88</v>
      </c>
      <c r="BX898" s="8">
        <v>37.332999999999998</v>
      </c>
      <c r="BZ898" t="s">
        <v>4069</v>
      </c>
      <c r="CA898" t="s">
        <v>4070</v>
      </c>
      <c r="CB898">
        <v>77474</v>
      </c>
      <c r="CC898">
        <v>70</v>
      </c>
      <c r="CD898">
        <v>9798852937</v>
      </c>
      <c r="CE898" t="s">
        <v>336</v>
      </c>
      <c r="CF898" t="s">
        <v>334</v>
      </c>
      <c r="CG898" s="1">
        <v>39264</v>
      </c>
      <c r="CH898" t="s">
        <v>334</v>
      </c>
      <c r="CI898" t="s">
        <v>334</v>
      </c>
      <c r="CJ898" t="s">
        <v>334</v>
      </c>
      <c r="CK898" t="s">
        <v>338</v>
      </c>
      <c r="CL898" t="s">
        <v>4071</v>
      </c>
      <c r="CM898">
        <v>90</v>
      </c>
      <c r="CN898" s="1">
        <v>44835</v>
      </c>
      <c r="CP898"/>
      <c r="CQ898"/>
      <c r="CR898">
        <v>12</v>
      </c>
      <c r="CS898"/>
      <c r="CT898"/>
      <c r="CU898" s="23"/>
      <c r="CV898"/>
      <c r="CW898"/>
      <c r="CX898"/>
    </row>
    <row r="899" spans="1:102" x14ac:dyDescent="0.35">
      <c r="A899" t="s">
        <v>143</v>
      </c>
      <c r="B899" t="s">
        <v>390</v>
      </c>
      <c r="C899">
        <v>676167</v>
      </c>
      <c r="D899" t="s">
        <v>4072</v>
      </c>
      <c r="E899" t="s">
        <v>848</v>
      </c>
      <c r="F899" t="s">
        <v>849</v>
      </c>
      <c r="G899" t="s">
        <v>167</v>
      </c>
      <c r="H899" t="s">
        <v>350</v>
      </c>
      <c r="I899">
        <v>18.600000000000001</v>
      </c>
      <c r="K899" t="s">
        <v>334</v>
      </c>
      <c r="L899" t="s">
        <v>339</v>
      </c>
      <c r="M899">
        <v>5</v>
      </c>
      <c r="N899">
        <v>4</v>
      </c>
      <c r="P899">
        <v>5</v>
      </c>
      <c r="Q899">
        <v>5</v>
      </c>
      <c r="R899">
        <v>5</v>
      </c>
      <c r="T899" s="8">
        <v>5.6863900000000003</v>
      </c>
      <c r="U899" s="8">
        <v>1.1452199999999999</v>
      </c>
      <c r="V899">
        <v>68.400000000000006</v>
      </c>
      <c r="W899" s="8">
        <v>0.68079000000000001</v>
      </c>
      <c r="X899" s="8">
        <v>1.8260000000000001</v>
      </c>
      <c r="Y899" s="8">
        <v>5.25</v>
      </c>
      <c r="Z899" s="8">
        <v>0.96704999999999997</v>
      </c>
      <c r="AA899" s="8">
        <v>0.11357</v>
      </c>
      <c r="AC899" s="8">
        <v>3.8603900000000002</v>
      </c>
      <c r="AD899">
        <v>71.400000000000006</v>
      </c>
      <c r="AF899">
        <v>2</v>
      </c>
      <c r="AI899" s="8">
        <v>2.0594600000000001</v>
      </c>
      <c r="AJ899" s="8">
        <v>0.82559000000000005</v>
      </c>
      <c r="AK899" s="8">
        <v>0.42725000000000002</v>
      </c>
      <c r="AL899" s="8">
        <v>3.31229</v>
      </c>
      <c r="AM899">
        <v>3.8235299999999999</v>
      </c>
      <c r="AN899">
        <v>0.60701000000000005</v>
      </c>
      <c r="AO899">
        <v>1.01827</v>
      </c>
      <c r="AP899">
        <v>5.4177299999999997</v>
      </c>
      <c r="AR899">
        <v>0</v>
      </c>
      <c r="AS899">
        <v>0</v>
      </c>
      <c r="AT899">
        <v>1</v>
      </c>
      <c r="AU899">
        <v>0</v>
      </c>
      <c r="AV899" s="4">
        <v>0</v>
      </c>
      <c r="AW899">
        <v>0</v>
      </c>
      <c r="AX899">
        <v>0</v>
      </c>
      <c r="AZ899" s="1">
        <v>44573</v>
      </c>
      <c r="BA899">
        <v>2</v>
      </c>
      <c r="BB899">
        <v>2</v>
      </c>
      <c r="BC899">
        <v>0</v>
      </c>
      <c r="BD899">
        <v>12</v>
      </c>
      <c r="BE899">
        <v>1</v>
      </c>
      <c r="BF899">
        <v>0</v>
      </c>
      <c r="BG899">
        <v>12</v>
      </c>
      <c r="BH899">
        <v>44117</v>
      </c>
      <c r="BI899">
        <v>1</v>
      </c>
      <c r="BJ899">
        <v>1</v>
      </c>
      <c r="BK899">
        <v>0</v>
      </c>
      <c r="BL899">
        <v>4</v>
      </c>
      <c r="BM899">
        <v>1</v>
      </c>
      <c r="BN899">
        <v>0</v>
      </c>
      <c r="BO899">
        <v>4</v>
      </c>
      <c r="BP899">
        <v>43537</v>
      </c>
      <c r="BQ899">
        <v>2</v>
      </c>
      <c r="BR899">
        <v>2</v>
      </c>
      <c r="BS899">
        <v>0</v>
      </c>
      <c r="BT899">
        <v>16</v>
      </c>
      <c r="BU899">
        <v>1</v>
      </c>
      <c r="BV899">
        <v>0</v>
      </c>
      <c r="BW899">
        <v>16</v>
      </c>
      <c r="BX899" s="8">
        <v>10</v>
      </c>
      <c r="BZ899" t="s">
        <v>2995</v>
      </c>
      <c r="CA899" t="s">
        <v>4073</v>
      </c>
      <c r="CB899">
        <v>75605</v>
      </c>
      <c r="CC899">
        <v>570</v>
      </c>
      <c r="CD899">
        <v>9032340000</v>
      </c>
      <c r="CE899" t="s">
        <v>381</v>
      </c>
      <c r="CF899" t="s">
        <v>334</v>
      </c>
      <c r="CG899" s="1">
        <v>39469</v>
      </c>
      <c r="CH899" t="s">
        <v>337</v>
      </c>
      <c r="CI899" t="s">
        <v>334</v>
      </c>
      <c r="CJ899" t="s">
        <v>334</v>
      </c>
      <c r="CK899" t="s">
        <v>338</v>
      </c>
      <c r="CL899" t="s">
        <v>4074</v>
      </c>
      <c r="CM899">
        <v>20</v>
      </c>
      <c r="CN899" s="1">
        <v>44835</v>
      </c>
      <c r="CP899"/>
      <c r="CQ899"/>
      <c r="CR899"/>
      <c r="CS899"/>
      <c r="CT899"/>
      <c r="CU899" s="23"/>
      <c r="CV899"/>
      <c r="CW899"/>
      <c r="CX899"/>
    </row>
    <row r="900" spans="1:102" x14ac:dyDescent="0.35">
      <c r="A900" t="s">
        <v>143</v>
      </c>
      <c r="B900" t="s">
        <v>390</v>
      </c>
      <c r="C900">
        <v>676168</v>
      </c>
      <c r="D900" t="s">
        <v>4075</v>
      </c>
      <c r="E900" t="s">
        <v>4076</v>
      </c>
      <c r="F900" t="s">
        <v>641</v>
      </c>
      <c r="G900" t="s">
        <v>166</v>
      </c>
      <c r="H900" t="s">
        <v>343</v>
      </c>
      <c r="I900">
        <v>40.799999999999997</v>
      </c>
      <c r="K900" t="s">
        <v>334</v>
      </c>
      <c r="L900" t="s">
        <v>339</v>
      </c>
      <c r="M900">
        <v>4</v>
      </c>
      <c r="N900">
        <v>2</v>
      </c>
      <c r="P900">
        <v>3</v>
      </c>
      <c r="Q900">
        <v>2</v>
      </c>
      <c r="R900">
        <v>5</v>
      </c>
      <c r="T900" s="8">
        <v>4.5734599999999999</v>
      </c>
      <c r="U900" s="8">
        <v>0.46349000000000001</v>
      </c>
      <c r="V900">
        <v>84.1</v>
      </c>
      <c r="W900" s="8">
        <v>1.9487300000000001</v>
      </c>
      <c r="X900" s="8">
        <v>2.41222</v>
      </c>
      <c r="Y900" s="8">
        <v>4.1223900000000002</v>
      </c>
      <c r="Z900" s="8">
        <v>0.67330000000000001</v>
      </c>
      <c r="AA900" s="8">
        <v>0.13808999999999999</v>
      </c>
      <c r="AC900" s="8">
        <v>2.1612399999999998</v>
      </c>
      <c r="AD900">
        <v>88.9</v>
      </c>
      <c r="AF900">
        <v>1</v>
      </c>
      <c r="AI900" s="8">
        <v>2.10704</v>
      </c>
      <c r="AJ900" s="8">
        <v>0.79379</v>
      </c>
      <c r="AK900" s="8">
        <v>0.3977</v>
      </c>
      <c r="AL900" s="8">
        <v>3.29854</v>
      </c>
      <c r="AM900">
        <v>2.09226</v>
      </c>
      <c r="AN900">
        <v>1.8071600000000001</v>
      </c>
      <c r="AO900">
        <v>0.44272</v>
      </c>
      <c r="AP900">
        <v>4.3755499999999996</v>
      </c>
      <c r="AR900">
        <v>0</v>
      </c>
      <c r="AS900">
        <v>0</v>
      </c>
      <c r="AT900">
        <v>1</v>
      </c>
      <c r="AU900">
        <v>2</v>
      </c>
      <c r="AV900" s="4">
        <v>2600</v>
      </c>
      <c r="AW900">
        <v>0</v>
      </c>
      <c r="AX900">
        <v>2</v>
      </c>
      <c r="AZ900" s="1">
        <v>44770</v>
      </c>
      <c r="BA900">
        <v>4</v>
      </c>
      <c r="BB900">
        <v>2</v>
      </c>
      <c r="BC900">
        <v>3</v>
      </c>
      <c r="BD900">
        <v>20</v>
      </c>
      <c r="BE900">
        <v>1</v>
      </c>
      <c r="BF900">
        <v>0</v>
      </c>
      <c r="BG900">
        <v>20</v>
      </c>
      <c r="BH900">
        <v>44237</v>
      </c>
      <c r="BI900">
        <v>1</v>
      </c>
      <c r="BJ900">
        <v>1</v>
      </c>
      <c r="BK900">
        <v>1</v>
      </c>
      <c r="BL900">
        <v>4</v>
      </c>
      <c r="BM900">
        <v>1</v>
      </c>
      <c r="BN900">
        <v>0</v>
      </c>
      <c r="BO900">
        <v>4</v>
      </c>
      <c r="BP900">
        <v>43552</v>
      </c>
      <c r="BQ900">
        <v>7</v>
      </c>
      <c r="BR900">
        <v>5</v>
      </c>
      <c r="BS900">
        <v>2</v>
      </c>
      <c r="BT900">
        <v>72</v>
      </c>
      <c r="BU900">
        <v>1</v>
      </c>
      <c r="BV900">
        <v>0</v>
      </c>
      <c r="BW900">
        <v>72</v>
      </c>
      <c r="BX900" s="8">
        <v>23.332999999999998</v>
      </c>
      <c r="BZ900" t="s">
        <v>4077</v>
      </c>
      <c r="CA900" t="s">
        <v>4078</v>
      </c>
      <c r="CB900">
        <v>75077</v>
      </c>
      <c r="CC900">
        <v>410</v>
      </c>
      <c r="CD900">
        <v>9723171174</v>
      </c>
      <c r="CE900" t="s">
        <v>336</v>
      </c>
      <c r="CF900" t="s">
        <v>334</v>
      </c>
      <c r="CG900" s="1">
        <v>39471</v>
      </c>
      <c r="CH900" t="s">
        <v>334</v>
      </c>
      <c r="CI900" t="s">
        <v>334</v>
      </c>
      <c r="CJ900" t="s">
        <v>334</v>
      </c>
      <c r="CK900" t="s">
        <v>338</v>
      </c>
      <c r="CL900" t="s">
        <v>4079</v>
      </c>
      <c r="CM900">
        <v>70</v>
      </c>
      <c r="CN900" s="1">
        <v>44835</v>
      </c>
      <c r="CP900"/>
      <c r="CQ900"/>
      <c r="CR900"/>
      <c r="CS900"/>
      <c r="CT900"/>
      <c r="CU900" s="23"/>
      <c r="CV900"/>
      <c r="CW900"/>
      <c r="CX900"/>
    </row>
    <row r="901" spans="1:102" x14ac:dyDescent="0.35">
      <c r="A901" t="s">
        <v>143</v>
      </c>
      <c r="B901" t="s">
        <v>390</v>
      </c>
      <c r="C901">
        <v>676170</v>
      </c>
      <c r="D901" t="s">
        <v>4080</v>
      </c>
      <c r="E901" t="s">
        <v>548</v>
      </c>
      <c r="F901" t="s">
        <v>450</v>
      </c>
      <c r="G901" t="s">
        <v>167</v>
      </c>
      <c r="H901" t="s">
        <v>350</v>
      </c>
      <c r="I901">
        <v>93.2</v>
      </c>
      <c r="K901" t="s">
        <v>334</v>
      </c>
      <c r="L901" t="s">
        <v>339</v>
      </c>
      <c r="M901">
        <v>4</v>
      </c>
      <c r="N901">
        <v>4</v>
      </c>
      <c r="P901">
        <v>3</v>
      </c>
      <c r="Q901">
        <v>3</v>
      </c>
      <c r="R901">
        <v>4</v>
      </c>
      <c r="T901" s="8">
        <v>4.4769600000000001</v>
      </c>
      <c r="U901" s="8">
        <v>0.51275999999999999</v>
      </c>
      <c r="V901"/>
      <c r="W901" s="8">
        <v>0.91556000000000004</v>
      </c>
      <c r="X901" s="8">
        <v>1.42832</v>
      </c>
      <c r="Y901" s="8">
        <v>4.1680700000000002</v>
      </c>
      <c r="Z901" s="8">
        <v>0.57555000000000001</v>
      </c>
      <c r="AA901" s="8">
        <v>7.1609999999999993E-2</v>
      </c>
      <c r="AB901">
        <v>6</v>
      </c>
      <c r="AC901" s="8">
        <v>3.0486399999999998</v>
      </c>
      <c r="AE901">
        <v>6</v>
      </c>
      <c r="AG901">
        <v>6</v>
      </c>
      <c r="AI901" s="8">
        <v>1.9637500000000001</v>
      </c>
      <c r="AJ901" s="8">
        <v>0.72785</v>
      </c>
      <c r="AK901" s="8">
        <v>0.35663</v>
      </c>
      <c r="AL901" s="8">
        <v>3.0482300000000002</v>
      </c>
      <c r="AM901">
        <v>3.16669</v>
      </c>
      <c r="AN901">
        <v>0.92596999999999996</v>
      </c>
      <c r="AO901">
        <v>0.54620000000000002</v>
      </c>
      <c r="AP901">
        <v>4.6349499999999999</v>
      </c>
      <c r="AR901">
        <v>1</v>
      </c>
      <c r="AS901">
        <v>0</v>
      </c>
      <c r="AT901">
        <v>0</v>
      </c>
      <c r="AU901">
        <v>5</v>
      </c>
      <c r="AV901" s="4">
        <v>6550.45</v>
      </c>
      <c r="AW901">
        <v>0</v>
      </c>
      <c r="AX901">
        <v>5</v>
      </c>
      <c r="AZ901" s="1">
        <v>44462</v>
      </c>
      <c r="BA901">
        <v>6</v>
      </c>
      <c r="BB901">
        <v>6</v>
      </c>
      <c r="BC901">
        <v>0</v>
      </c>
      <c r="BD901">
        <v>32</v>
      </c>
      <c r="BE901">
        <v>1</v>
      </c>
      <c r="BF901">
        <v>0</v>
      </c>
      <c r="BG901">
        <v>32</v>
      </c>
      <c r="BH901">
        <v>43644</v>
      </c>
      <c r="BI901">
        <v>0</v>
      </c>
      <c r="BJ901">
        <v>0</v>
      </c>
      <c r="BK901">
        <v>0</v>
      </c>
      <c r="BL901">
        <v>0</v>
      </c>
      <c r="BM901">
        <v>0</v>
      </c>
      <c r="BN901">
        <v>0</v>
      </c>
      <c r="BO901">
        <v>0</v>
      </c>
      <c r="BP901">
        <v>43280</v>
      </c>
      <c r="BQ901">
        <v>4</v>
      </c>
      <c r="BR901">
        <v>3</v>
      </c>
      <c r="BS901">
        <v>1</v>
      </c>
      <c r="BT901">
        <v>28</v>
      </c>
      <c r="BU901">
        <v>1</v>
      </c>
      <c r="BV901">
        <v>0</v>
      </c>
      <c r="BW901">
        <v>28</v>
      </c>
      <c r="BX901" s="8">
        <v>20.667000000000002</v>
      </c>
      <c r="BZ901" t="s">
        <v>4081</v>
      </c>
      <c r="CA901" t="s">
        <v>4082</v>
      </c>
      <c r="CB901">
        <v>77021</v>
      </c>
      <c r="CC901">
        <v>610</v>
      </c>
      <c r="CD901">
        <v>7137418701</v>
      </c>
      <c r="CE901" t="s">
        <v>336</v>
      </c>
      <c r="CF901" t="s">
        <v>334</v>
      </c>
      <c r="CG901" s="1">
        <v>39457</v>
      </c>
      <c r="CH901" t="s">
        <v>334</v>
      </c>
      <c r="CI901" t="s">
        <v>334</v>
      </c>
      <c r="CJ901" t="s">
        <v>334</v>
      </c>
      <c r="CK901" t="s">
        <v>338</v>
      </c>
      <c r="CL901" t="s">
        <v>4083</v>
      </c>
      <c r="CM901">
        <v>158</v>
      </c>
      <c r="CN901" s="1">
        <v>44835</v>
      </c>
      <c r="CP901"/>
      <c r="CQ901"/>
      <c r="CR901"/>
      <c r="CS901"/>
      <c r="CT901"/>
      <c r="CU901" s="23"/>
      <c r="CV901"/>
      <c r="CW901"/>
      <c r="CX901"/>
    </row>
    <row r="902" spans="1:102" x14ac:dyDescent="0.35">
      <c r="A902" t="s">
        <v>143</v>
      </c>
      <c r="B902" t="s">
        <v>390</v>
      </c>
      <c r="C902">
        <v>676172</v>
      </c>
      <c r="D902" t="s">
        <v>4084</v>
      </c>
      <c r="E902" t="s">
        <v>4085</v>
      </c>
      <c r="F902" t="s">
        <v>1621</v>
      </c>
      <c r="G902" t="s">
        <v>166</v>
      </c>
      <c r="H902" t="s">
        <v>346</v>
      </c>
      <c r="I902">
        <v>35.4</v>
      </c>
      <c r="K902" t="s">
        <v>334</v>
      </c>
      <c r="L902" t="s">
        <v>339</v>
      </c>
      <c r="M902">
        <v>5</v>
      </c>
      <c r="N902">
        <v>1</v>
      </c>
      <c r="P902">
        <v>5</v>
      </c>
      <c r="Q902">
        <v>5</v>
      </c>
      <c r="T902" s="8"/>
      <c r="V902"/>
      <c r="W902" s="8"/>
      <c r="X902" s="8"/>
      <c r="Y902" s="8"/>
      <c r="Z902" s="8"/>
      <c r="AA902" s="8"/>
      <c r="AB902">
        <v>6</v>
      </c>
      <c r="AC902" s="8"/>
      <c r="AE902">
        <v>6</v>
      </c>
      <c r="AG902">
        <v>6</v>
      </c>
      <c r="AI902" s="8"/>
      <c r="AJ902" s="8"/>
      <c r="AK902" s="8"/>
      <c r="AL902" s="8"/>
      <c r="AR902">
        <v>0</v>
      </c>
      <c r="AS902">
        <v>0</v>
      </c>
      <c r="AT902">
        <v>0</v>
      </c>
      <c r="AU902">
        <v>0</v>
      </c>
      <c r="AV902" s="4">
        <v>0</v>
      </c>
      <c r="AW902">
        <v>0</v>
      </c>
      <c r="AX902">
        <v>0</v>
      </c>
      <c r="AZ902" s="1">
        <v>44643</v>
      </c>
      <c r="BA902">
        <v>1</v>
      </c>
      <c r="BB902">
        <v>1</v>
      </c>
      <c r="BC902">
        <v>0</v>
      </c>
      <c r="BD902">
        <v>4</v>
      </c>
      <c r="BE902">
        <v>1</v>
      </c>
      <c r="BF902">
        <v>0</v>
      </c>
      <c r="BG902">
        <v>4</v>
      </c>
      <c r="BH902">
        <v>43740</v>
      </c>
      <c r="BI902">
        <v>2</v>
      </c>
      <c r="BJ902">
        <v>2</v>
      </c>
      <c r="BK902">
        <v>0</v>
      </c>
      <c r="BL902">
        <v>20</v>
      </c>
      <c r="BM902">
        <v>1</v>
      </c>
      <c r="BN902">
        <v>0</v>
      </c>
      <c r="BO902">
        <v>20</v>
      </c>
      <c r="BP902">
        <v>43397</v>
      </c>
      <c r="BQ902">
        <v>2</v>
      </c>
      <c r="BR902">
        <v>2</v>
      </c>
      <c r="BS902">
        <v>0</v>
      </c>
      <c r="BT902">
        <v>16</v>
      </c>
      <c r="BU902">
        <v>1</v>
      </c>
      <c r="BV902">
        <v>0</v>
      </c>
      <c r="BW902">
        <v>16</v>
      </c>
      <c r="BX902" s="8">
        <v>11.333</v>
      </c>
      <c r="BZ902" t="s">
        <v>4086</v>
      </c>
      <c r="CA902" t="s">
        <v>4087</v>
      </c>
      <c r="CB902">
        <v>75845</v>
      </c>
      <c r="CC902">
        <v>941</v>
      </c>
      <c r="CD902">
        <v>9366421221</v>
      </c>
      <c r="CE902" t="s">
        <v>336</v>
      </c>
      <c r="CF902" t="s">
        <v>334</v>
      </c>
      <c r="CG902" s="1">
        <v>39508</v>
      </c>
      <c r="CH902" t="s">
        <v>334</v>
      </c>
      <c r="CI902" t="s">
        <v>334</v>
      </c>
      <c r="CJ902" t="s">
        <v>334</v>
      </c>
      <c r="CK902" t="s">
        <v>338</v>
      </c>
      <c r="CL902" t="s">
        <v>4088</v>
      </c>
      <c r="CM902">
        <v>47</v>
      </c>
      <c r="CN902" s="1">
        <v>44835</v>
      </c>
      <c r="CP902"/>
      <c r="CQ902"/>
      <c r="CR902">
        <v>12</v>
      </c>
      <c r="CS902"/>
      <c r="CT902"/>
      <c r="CU902" s="23"/>
      <c r="CV902">
        <v>2</v>
      </c>
      <c r="CW902">
        <v>6</v>
      </c>
      <c r="CX902">
        <v>6</v>
      </c>
    </row>
    <row r="903" spans="1:102" x14ac:dyDescent="0.35">
      <c r="A903" t="s">
        <v>143</v>
      </c>
      <c r="B903" t="s">
        <v>390</v>
      </c>
      <c r="C903">
        <v>676173</v>
      </c>
      <c r="D903" t="s">
        <v>4089</v>
      </c>
      <c r="E903" t="s">
        <v>1528</v>
      </c>
      <c r="F903" t="s">
        <v>1529</v>
      </c>
      <c r="G903" t="s">
        <v>166</v>
      </c>
      <c r="H903" t="s">
        <v>333</v>
      </c>
      <c r="I903">
        <v>45</v>
      </c>
      <c r="K903" t="s">
        <v>334</v>
      </c>
      <c r="L903" t="s">
        <v>339</v>
      </c>
      <c r="M903">
        <v>5</v>
      </c>
      <c r="N903">
        <v>1</v>
      </c>
      <c r="P903">
        <v>5</v>
      </c>
      <c r="Q903">
        <v>5</v>
      </c>
      <c r="T903" s="8">
        <v>2.7470500000000002</v>
      </c>
      <c r="U903" s="8">
        <v>0.40931000000000001</v>
      </c>
      <c r="V903">
        <v>33.299999999999997</v>
      </c>
      <c r="W903" s="8">
        <v>0.9516</v>
      </c>
      <c r="X903" s="8">
        <v>1.3609100000000001</v>
      </c>
      <c r="Y903" s="8">
        <v>2.2029999999999998</v>
      </c>
      <c r="Z903" s="8">
        <v>0.28715000000000002</v>
      </c>
      <c r="AA903" s="8">
        <v>6.2039999999999998E-2</v>
      </c>
      <c r="AC903" s="8">
        <v>1.3861399999999999</v>
      </c>
      <c r="AE903">
        <v>6</v>
      </c>
      <c r="AF903">
        <v>1</v>
      </c>
      <c r="AI903" s="8">
        <v>2.0720700000000001</v>
      </c>
      <c r="AJ903" s="8">
        <v>0.79349999999999998</v>
      </c>
      <c r="AK903" s="8">
        <v>0.41841</v>
      </c>
      <c r="AL903" s="8">
        <v>3.2839800000000001</v>
      </c>
      <c r="AM903">
        <v>1.3645400000000001</v>
      </c>
      <c r="AN903">
        <v>0.88280000000000003</v>
      </c>
      <c r="AO903">
        <v>0.37162000000000001</v>
      </c>
      <c r="AP903">
        <v>2.6398299999999999</v>
      </c>
      <c r="AR903">
        <v>4</v>
      </c>
      <c r="AS903">
        <v>5</v>
      </c>
      <c r="AT903">
        <v>0</v>
      </c>
      <c r="AU903">
        <v>0</v>
      </c>
      <c r="AV903" s="4">
        <v>0</v>
      </c>
      <c r="AW903">
        <v>0</v>
      </c>
      <c r="AX903">
        <v>0</v>
      </c>
      <c r="AZ903" s="1">
        <v>44708</v>
      </c>
      <c r="BA903">
        <v>2</v>
      </c>
      <c r="BB903">
        <v>2</v>
      </c>
      <c r="BC903">
        <v>2</v>
      </c>
      <c r="BD903">
        <v>8</v>
      </c>
      <c r="BE903">
        <v>1</v>
      </c>
      <c r="BF903">
        <v>0</v>
      </c>
      <c r="BG903">
        <v>8</v>
      </c>
      <c r="BH903">
        <v>43810</v>
      </c>
      <c r="BI903">
        <v>5</v>
      </c>
      <c r="BJ903">
        <v>4</v>
      </c>
      <c r="BK903">
        <v>3</v>
      </c>
      <c r="BL903">
        <v>20</v>
      </c>
      <c r="BM903">
        <v>1</v>
      </c>
      <c r="BN903">
        <v>0</v>
      </c>
      <c r="BO903">
        <v>20</v>
      </c>
      <c r="BP903">
        <v>43441</v>
      </c>
      <c r="BQ903">
        <v>5</v>
      </c>
      <c r="BR903">
        <v>3</v>
      </c>
      <c r="BS903">
        <v>2</v>
      </c>
      <c r="BT903">
        <v>20</v>
      </c>
      <c r="BU903">
        <v>1</v>
      </c>
      <c r="BV903">
        <v>0</v>
      </c>
      <c r="BW903">
        <v>20</v>
      </c>
      <c r="BX903" s="8">
        <v>14</v>
      </c>
      <c r="BZ903" t="s">
        <v>4090</v>
      </c>
      <c r="CA903" t="s">
        <v>4091</v>
      </c>
      <c r="CB903">
        <v>78119</v>
      </c>
      <c r="CC903">
        <v>722</v>
      </c>
      <c r="CD903">
        <v>8305839101</v>
      </c>
      <c r="CE903" t="s">
        <v>336</v>
      </c>
      <c r="CF903" t="s">
        <v>334</v>
      </c>
      <c r="CG903" s="1">
        <v>39508</v>
      </c>
      <c r="CH903" t="s">
        <v>334</v>
      </c>
      <c r="CI903" t="s">
        <v>334</v>
      </c>
      <c r="CJ903" t="s">
        <v>334</v>
      </c>
      <c r="CK903" t="s">
        <v>338</v>
      </c>
      <c r="CL903" t="s">
        <v>4092</v>
      </c>
      <c r="CM903">
        <v>60</v>
      </c>
      <c r="CN903" s="1">
        <v>44835</v>
      </c>
      <c r="CP903"/>
      <c r="CQ903"/>
      <c r="CR903"/>
      <c r="CS903"/>
      <c r="CT903"/>
      <c r="CU903" s="23"/>
      <c r="CV903">
        <v>2</v>
      </c>
      <c r="CW903"/>
      <c r="CX903"/>
    </row>
    <row r="904" spans="1:102" x14ac:dyDescent="0.35">
      <c r="A904" t="s">
        <v>143</v>
      </c>
      <c r="B904" t="s">
        <v>390</v>
      </c>
      <c r="C904">
        <v>676174</v>
      </c>
      <c r="D904" t="s">
        <v>629</v>
      </c>
      <c r="E904" t="s">
        <v>555</v>
      </c>
      <c r="F904" t="s">
        <v>3861</v>
      </c>
      <c r="G904" t="s">
        <v>166</v>
      </c>
      <c r="H904" t="s">
        <v>346</v>
      </c>
      <c r="I904">
        <v>53.6</v>
      </c>
      <c r="K904" t="s">
        <v>334</v>
      </c>
      <c r="L904" t="s">
        <v>335</v>
      </c>
      <c r="M904">
        <v>3</v>
      </c>
      <c r="N904">
        <v>1</v>
      </c>
      <c r="P904">
        <v>5</v>
      </c>
      <c r="Q904">
        <v>5</v>
      </c>
      <c r="R904">
        <v>5</v>
      </c>
      <c r="T904" s="8">
        <v>3.4550100000000001</v>
      </c>
      <c r="U904" s="8">
        <v>0.24908</v>
      </c>
      <c r="V904"/>
      <c r="W904" s="8">
        <v>1.21774</v>
      </c>
      <c r="X904" s="8">
        <v>1.4668099999999999</v>
      </c>
      <c r="Y904" s="8">
        <v>2.3282799999999999</v>
      </c>
      <c r="Z904" s="8">
        <v>0.20705000000000001</v>
      </c>
      <c r="AA904" s="8">
        <v>3.0669999999999999E-2</v>
      </c>
      <c r="AB904">
        <v>6</v>
      </c>
      <c r="AC904" s="8">
        <v>1.9882</v>
      </c>
      <c r="AE904">
        <v>6</v>
      </c>
      <c r="AG904">
        <v>6</v>
      </c>
      <c r="AI904" s="8">
        <v>1.93933</v>
      </c>
      <c r="AJ904" s="8">
        <v>0.73143999999999998</v>
      </c>
      <c r="AK904" s="8">
        <v>0.35921999999999998</v>
      </c>
      <c r="AL904" s="8">
        <v>3.0299900000000002</v>
      </c>
      <c r="AM904">
        <v>2.0911900000000001</v>
      </c>
      <c r="AN904">
        <v>1.2255199999999999</v>
      </c>
      <c r="AO904">
        <v>0.26340999999999998</v>
      </c>
      <c r="AP904">
        <v>3.5984600000000002</v>
      </c>
      <c r="AR904">
        <v>2</v>
      </c>
      <c r="AS904">
        <v>1</v>
      </c>
      <c r="AT904">
        <v>2</v>
      </c>
      <c r="AU904">
        <v>4</v>
      </c>
      <c r="AV904" s="4">
        <v>32167.67</v>
      </c>
      <c r="AW904">
        <v>0</v>
      </c>
      <c r="AX904">
        <v>4</v>
      </c>
      <c r="AZ904" s="1">
        <v>43747</v>
      </c>
      <c r="BA904">
        <v>8</v>
      </c>
      <c r="BB904">
        <v>7</v>
      </c>
      <c r="BC904">
        <v>1</v>
      </c>
      <c r="BD904">
        <v>48</v>
      </c>
      <c r="BE904">
        <v>1</v>
      </c>
      <c r="BF904">
        <v>0</v>
      </c>
      <c r="BG904">
        <v>48</v>
      </c>
      <c r="BH904">
        <v>43376</v>
      </c>
      <c r="BI904">
        <v>5</v>
      </c>
      <c r="BJ904">
        <v>4</v>
      </c>
      <c r="BK904">
        <v>1</v>
      </c>
      <c r="BL904">
        <v>36</v>
      </c>
      <c r="BM904">
        <v>1</v>
      </c>
      <c r="BN904">
        <v>0</v>
      </c>
      <c r="BO904">
        <v>36</v>
      </c>
      <c r="BP904">
        <v>42992</v>
      </c>
      <c r="BQ904">
        <v>2</v>
      </c>
      <c r="BR904">
        <v>1</v>
      </c>
      <c r="BS904">
        <v>1</v>
      </c>
      <c r="BT904">
        <v>24</v>
      </c>
      <c r="BU904">
        <v>1</v>
      </c>
      <c r="BV904">
        <v>0</v>
      </c>
      <c r="BW904">
        <v>24</v>
      </c>
      <c r="BX904" s="8">
        <v>40</v>
      </c>
      <c r="BZ904" t="s">
        <v>4093</v>
      </c>
      <c r="CA904" t="s">
        <v>4094</v>
      </c>
      <c r="CB904">
        <v>76520</v>
      </c>
      <c r="CC904">
        <v>795</v>
      </c>
      <c r="CD904">
        <v>2546976564</v>
      </c>
      <c r="CE904" t="s">
        <v>336</v>
      </c>
      <c r="CF904" t="s">
        <v>334</v>
      </c>
      <c r="CG904" s="1">
        <v>39508</v>
      </c>
      <c r="CH904" t="s">
        <v>334</v>
      </c>
      <c r="CI904" t="s">
        <v>337</v>
      </c>
      <c r="CJ904" t="s">
        <v>334</v>
      </c>
      <c r="CK904" t="s">
        <v>338</v>
      </c>
      <c r="CL904" t="s">
        <v>4095</v>
      </c>
      <c r="CM904">
        <v>104</v>
      </c>
      <c r="CN904" s="1">
        <v>44835</v>
      </c>
      <c r="CP904"/>
      <c r="CQ904"/>
      <c r="CR904"/>
      <c r="CS904"/>
      <c r="CT904"/>
      <c r="CU904" s="23"/>
      <c r="CV904"/>
      <c r="CW904"/>
      <c r="CX904"/>
    </row>
    <row r="905" spans="1:102" x14ac:dyDescent="0.35">
      <c r="A905" t="s">
        <v>143</v>
      </c>
      <c r="B905" t="s">
        <v>390</v>
      </c>
      <c r="C905">
        <v>676175</v>
      </c>
      <c r="D905" t="s">
        <v>4096</v>
      </c>
      <c r="E905" t="s">
        <v>576</v>
      </c>
      <c r="F905" t="s">
        <v>4097</v>
      </c>
      <c r="G905" t="s">
        <v>168</v>
      </c>
      <c r="H905" t="s">
        <v>341</v>
      </c>
      <c r="I905">
        <v>53.6</v>
      </c>
      <c r="K905" t="s">
        <v>334</v>
      </c>
      <c r="L905" t="s">
        <v>339</v>
      </c>
      <c r="M905">
        <v>5</v>
      </c>
      <c r="N905">
        <v>4</v>
      </c>
      <c r="P905">
        <v>5</v>
      </c>
      <c r="Q905">
        <v>5</v>
      </c>
      <c r="T905" s="8">
        <v>4.78803</v>
      </c>
      <c r="U905" s="8">
        <v>0.79071999999999998</v>
      </c>
      <c r="V905">
        <v>49.2</v>
      </c>
      <c r="W905" s="8">
        <v>1.1305400000000001</v>
      </c>
      <c r="X905" s="8">
        <v>1.92127</v>
      </c>
      <c r="Y905" s="8">
        <v>3.95479</v>
      </c>
      <c r="Z905" s="8">
        <v>0.68247000000000002</v>
      </c>
      <c r="AA905" s="8">
        <v>8.8199999999999997E-3</v>
      </c>
      <c r="AC905" s="8">
        <v>2.8667600000000002</v>
      </c>
      <c r="AD905">
        <v>55.6</v>
      </c>
      <c r="AF905">
        <v>2</v>
      </c>
      <c r="AI905" s="8">
        <v>2.1743899999999998</v>
      </c>
      <c r="AJ905" s="8">
        <v>0.71262999999999999</v>
      </c>
      <c r="AK905" s="8">
        <v>0.4022</v>
      </c>
      <c r="AL905" s="8">
        <v>3.2892199999999998</v>
      </c>
      <c r="AM905">
        <v>2.6892900000000002</v>
      </c>
      <c r="AN905">
        <v>1.1678200000000001</v>
      </c>
      <c r="AO905">
        <v>0.74685000000000001</v>
      </c>
      <c r="AP905">
        <v>4.5937999999999999</v>
      </c>
      <c r="AR905">
        <v>0</v>
      </c>
      <c r="AS905">
        <v>0</v>
      </c>
      <c r="AT905">
        <v>0</v>
      </c>
      <c r="AU905">
        <v>2</v>
      </c>
      <c r="AV905" s="4">
        <v>1625</v>
      </c>
      <c r="AW905">
        <v>0</v>
      </c>
      <c r="AX905">
        <v>2</v>
      </c>
      <c r="AZ905" s="1">
        <v>44727</v>
      </c>
      <c r="BA905">
        <v>2</v>
      </c>
      <c r="BB905">
        <v>2</v>
      </c>
      <c r="BC905">
        <v>0</v>
      </c>
      <c r="BD905">
        <v>20</v>
      </c>
      <c r="BE905">
        <v>1</v>
      </c>
      <c r="BF905">
        <v>0</v>
      </c>
      <c r="BG905">
        <v>20</v>
      </c>
      <c r="BH905">
        <v>44265</v>
      </c>
      <c r="BI905">
        <v>4</v>
      </c>
      <c r="BJ905">
        <v>4</v>
      </c>
      <c r="BK905">
        <v>0</v>
      </c>
      <c r="BL905">
        <v>32</v>
      </c>
      <c r="BM905">
        <v>1</v>
      </c>
      <c r="BN905">
        <v>0</v>
      </c>
      <c r="BO905">
        <v>32</v>
      </c>
      <c r="BP905">
        <v>43571</v>
      </c>
      <c r="BQ905">
        <v>2</v>
      </c>
      <c r="BR905">
        <v>2</v>
      </c>
      <c r="BS905">
        <v>0</v>
      </c>
      <c r="BT905">
        <v>16</v>
      </c>
      <c r="BU905">
        <v>1</v>
      </c>
      <c r="BV905">
        <v>0</v>
      </c>
      <c r="BW905">
        <v>16</v>
      </c>
      <c r="BX905" s="8">
        <v>23.332999999999998</v>
      </c>
      <c r="BZ905" t="s">
        <v>4098</v>
      </c>
      <c r="CA905" t="s">
        <v>4099</v>
      </c>
      <c r="CB905">
        <v>79714</v>
      </c>
      <c r="CC905">
        <v>10</v>
      </c>
      <c r="CD905">
        <v>4324642430</v>
      </c>
      <c r="CE905" t="s">
        <v>336</v>
      </c>
      <c r="CF905" t="s">
        <v>334</v>
      </c>
      <c r="CG905" s="1">
        <v>39591</v>
      </c>
      <c r="CH905" t="s">
        <v>334</v>
      </c>
      <c r="CI905" t="s">
        <v>334</v>
      </c>
      <c r="CJ905" t="s">
        <v>334</v>
      </c>
      <c r="CK905" t="s">
        <v>338</v>
      </c>
      <c r="CL905" t="s">
        <v>4100</v>
      </c>
      <c r="CM905">
        <v>90</v>
      </c>
      <c r="CN905" s="1">
        <v>44835</v>
      </c>
      <c r="CP905"/>
      <c r="CQ905"/>
      <c r="CR905"/>
      <c r="CS905"/>
      <c r="CT905"/>
      <c r="CU905" s="23"/>
      <c r="CV905">
        <v>2</v>
      </c>
      <c r="CW905"/>
      <c r="CX905"/>
    </row>
    <row r="906" spans="1:102" x14ac:dyDescent="0.35">
      <c r="A906" t="s">
        <v>143</v>
      </c>
      <c r="B906" t="s">
        <v>390</v>
      </c>
      <c r="C906">
        <v>676176</v>
      </c>
      <c r="D906" t="s">
        <v>4101</v>
      </c>
      <c r="E906" t="s">
        <v>525</v>
      </c>
      <c r="F906" t="s">
        <v>647</v>
      </c>
      <c r="G906" t="s">
        <v>166</v>
      </c>
      <c r="H906" t="s">
        <v>333</v>
      </c>
      <c r="I906">
        <v>75.2</v>
      </c>
      <c r="K906" t="s">
        <v>334</v>
      </c>
      <c r="L906" t="s">
        <v>335</v>
      </c>
      <c r="M906">
        <v>1</v>
      </c>
      <c r="N906">
        <v>1</v>
      </c>
      <c r="P906">
        <v>2</v>
      </c>
      <c r="Q906">
        <v>1</v>
      </c>
      <c r="R906">
        <v>3</v>
      </c>
      <c r="T906" s="8"/>
      <c r="V906"/>
      <c r="W906" s="8"/>
      <c r="X906" s="8"/>
      <c r="Y906" s="8"/>
      <c r="Z906" s="8"/>
      <c r="AA906" s="8"/>
      <c r="AB906">
        <v>6</v>
      </c>
      <c r="AC906" s="8"/>
      <c r="AE906">
        <v>6</v>
      </c>
      <c r="AG906">
        <v>6</v>
      </c>
      <c r="AI906" s="8"/>
      <c r="AJ906" s="8"/>
      <c r="AK906" s="8"/>
      <c r="AL906" s="8"/>
      <c r="AR906">
        <v>1</v>
      </c>
      <c r="AS906">
        <v>9</v>
      </c>
      <c r="AT906">
        <v>9</v>
      </c>
      <c r="AU906">
        <v>5</v>
      </c>
      <c r="AV906" s="4">
        <v>223330.01</v>
      </c>
      <c r="AW906">
        <v>2</v>
      </c>
      <c r="AX906">
        <v>7</v>
      </c>
      <c r="AZ906" s="1">
        <v>44588</v>
      </c>
      <c r="BA906">
        <v>4</v>
      </c>
      <c r="BB906">
        <v>2</v>
      </c>
      <c r="BC906">
        <v>2</v>
      </c>
      <c r="BD906">
        <v>16</v>
      </c>
      <c r="BE906">
        <v>1</v>
      </c>
      <c r="BF906">
        <v>0</v>
      </c>
      <c r="BG906">
        <v>16</v>
      </c>
      <c r="BH906">
        <v>43714</v>
      </c>
      <c r="BI906">
        <v>8</v>
      </c>
      <c r="BJ906">
        <v>0</v>
      </c>
      <c r="BK906">
        <v>8</v>
      </c>
      <c r="BL906">
        <v>270</v>
      </c>
      <c r="BM906">
        <v>0</v>
      </c>
      <c r="BN906">
        <v>0</v>
      </c>
      <c r="BO906">
        <v>270</v>
      </c>
      <c r="BP906">
        <v>43391</v>
      </c>
      <c r="BQ906">
        <v>6</v>
      </c>
      <c r="BR906">
        <v>4</v>
      </c>
      <c r="BS906">
        <v>2</v>
      </c>
      <c r="BT906">
        <v>36</v>
      </c>
      <c r="BU906">
        <v>1</v>
      </c>
      <c r="BV906">
        <v>0</v>
      </c>
      <c r="BW906">
        <v>36</v>
      </c>
      <c r="BX906" s="8">
        <v>104</v>
      </c>
      <c r="BZ906" t="s">
        <v>989</v>
      </c>
      <c r="CA906" t="s">
        <v>4102</v>
      </c>
      <c r="CB906">
        <v>76036</v>
      </c>
      <c r="CC906">
        <v>910</v>
      </c>
      <c r="CD906">
        <v>8172975600</v>
      </c>
      <c r="CE906" t="s">
        <v>336</v>
      </c>
      <c r="CF906" t="s">
        <v>334</v>
      </c>
      <c r="CG906" s="1">
        <v>39430</v>
      </c>
      <c r="CH906" t="s">
        <v>334</v>
      </c>
      <c r="CI906" t="s">
        <v>334</v>
      </c>
      <c r="CJ906" t="s">
        <v>334</v>
      </c>
      <c r="CK906" t="s">
        <v>338</v>
      </c>
      <c r="CL906" t="s">
        <v>4103</v>
      </c>
      <c r="CM906">
        <v>120</v>
      </c>
      <c r="CN906" s="1">
        <v>44835</v>
      </c>
      <c r="CP906"/>
      <c r="CQ906"/>
      <c r="CR906">
        <v>12</v>
      </c>
      <c r="CS906"/>
      <c r="CT906"/>
      <c r="CU906" s="23"/>
      <c r="CV906"/>
      <c r="CW906">
        <v>6</v>
      </c>
      <c r="CX906">
        <v>6</v>
      </c>
    </row>
    <row r="907" spans="1:102" x14ac:dyDescent="0.35">
      <c r="A907" t="s">
        <v>143</v>
      </c>
      <c r="B907" t="s">
        <v>390</v>
      </c>
      <c r="C907">
        <v>676177</v>
      </c>
      <c r="D907" t="s">
        <v>4104</v>
      </c>
      <c r="E907" t="s">
        <v>579</v>
      </c>
      <c r="F907" t="s">
        <v>1072</v>
      </c>
      <c r="G907" t="s">
        <v>166</v>
      </c>
      <c r="H907" t="s">
        <v>333</v>
      </c>
      <c r="I907">
        <v>75.8</v>
      </c>
      <c r="K907" t="s">
        <v>334</v>
      </c>
      <c r="L907" t="s">
        <v>339</v>
      </c>
      <c r="M907">
        <v>5</v>
      </c>
      <c r="N907">
        <v>2</v>
      </c>
      <c r="P907">
        <v>5</v>
      </c>
      <c r="Q907">
        <v>5</v>
      </c>
      <c r="R907">
        <v>5</v>
      </c>
      <c r="T907" s="8">
        <v>3.7969499999999998</v>
      </c>
      <c r="U907" s="8">
        <v>0.30701000000000001</v>
      </c>
      <c r="V907">
        <v>53.3</v>
      </c>
      <c r="W907" s="8">
        <v>0.96492999999999995</v>
      </c>
      <c r="X907" s="8">
        <v>1.2719400000000001</v>
      </c>
      <c r="Y907" s="8">
        <v>2.0984099999999999</v>
      </c>
      <c r="Z907" s="8">
        <v>0.34722999999999998</v>
      </c>
      <c r="AA907" s="8">
        <v>1.375E-2</v>
      </c>
      <c r="AC907" s="8">
        <v>2.52501</v>
      </c>
      <c r="AD907">
        <v>28.6</v>
      </c>
      <c r="AG907">
        <v>6</v>
      </c>
      <c r="AI907" s="8">
        <v>1.9782299999999999</v>
      </c>
      <c r="AJ907" s="8">
        <v>0.81779000000000002</v>
      </c>
      <c r="AK907" s="8">
        <v>0.45535999999999999</v>
      </c>
      <c r="AL907" s="8">
        <v>3.2513800000000002</v>
      </c>
      <c r="AM907">
        <v>2.60358</v>
      </c>
      <c r="AN907">
        <v>0.86858000000000002</v>
      </c>
      <c r="AO907">
        <v>0.25612000000000001</v>
      </c>
      <c r="AP907">
        <v>3.68533</v>
      </c>
      <c r="AR907">
        <v>0</v>
      </c>
      <c r="AS907">
        <v>0</v>
      </c>
      <c r="AT907">
        <v>0</v>
      </c>
      <c r="AU907">
        <v>0</v>
      </c>
      <c r="AV907" s="4">
        <v>0</v>
      </c>
      <c r="AW907">
        <v>0</v>
      </c>
      <c r="AX907">
        <v>0</v>
      </c>
      <c r="AZ907" s="1">
        <v>44637</v>
      </c>
      <c r="BA907">
        <v>1</v>
      </c>
      <c r="BB907">
        <v>1</v>
      </c>
      <c r="BC907">
        <v>0</v>
      </c>
      <c r="BD907">
        <v>8</v>
      </c>
      <c r="BE907">
        <v>1</v>
      </c>
      <c r="BF907">
        <v>0</v>
      </c>
      <c r="BG907">
        <v>8</v>
      </c>
      <c r="BH907">
        <v>44183</v>
      </c>
      <c r="BI907">
        <v>0</v>
      </c>
      <c r="BJ907">
        <v>0</v>
      </c>
      <c r="BK907">
        <v>0</v>
      </c>
      <c r="BL907">
        <v>0</v>
      </c>
      <c r="BM907">
        <v>0</v>
      </c>
      <c r="BN907">
        <v>0</v>
      </c>
      <c r="BO907">
        <v>0</v>
      </c>
      <c r="BP907">
        <v>43656</v>
      </c>
      <c r="BQ907">
        <v>8</v>
      </c>
      <c r="BR907">
        <v>7</v>
      </c>
      <c r="BS907">
        <v>1</v>
      </c>
      <c r="BT907">
        <v>92</v>
      </c>
      <c r="BU907">
        <v>1</v>
      </c>
      <c r="BV907">
        <v>0</v>
      </c>
      <c r="BW907">
        <v>92</v>
      </c>
      <c r="BX907" s="8">
        <v>19.332999999999998</v>
      </c>
      <c r="BZ907" t="s">
        <v>989</v>
      </c>
      <c r="CA907" t="s">
        <v>4105</v>
      </c>
      <c r="CB907">
        <v>75946</v>
      </c>
      <c r="CC907">
        <v>810</v>
      </c>
      <c r="CD907">
        <v>9363472234</v>
      </c>
      <c r="CE907" t="s">
        <v>336</v>
      </c>
      <c r="CF907" t="s">
        <v>334</v>
      </c>
      <c r="CG907" s="1">
        <v>39448</v>
      </c>
      <c r="CH907" t="s">
        <v>334</v>
      </c>
      <c r="CI907" t="s">
        <v>334</v>
      </c>
      <c r="CJ907" t="s">
        <v>334</v>
      </c>
      <c r="CK907" t="s">
        <v>338</v>
      </c>
      <c r="CL907" t="s">
        <v>4106</v>
      </c>
      <c r="CM907">
        <v>93</v>
      </c>
      <c r="CN907" s="1">
        <v>44835</v>
      </c>
      <c r="CP907"/>
      <c r="CQ907"/>
      <c r="CR907"/>
      <c r="CS907"/>
      <c r="CT907"/>
      <c r="CU907" s="23"/>
      <c r="CV907"/>
      <c r="CW907"/>
      <c r="CX907"/>
    </row>
    <row r="908" spans="1:102" x14ac:dyDescent="0.35">
      <c r="A908" t="s">
        <v>143</v>
      </c>
      <c r="B908" t="s">
        <v>390</v>
      </c>
      <c r="C908">
        <v>676178</v>
      </c>
      <c r="D908" t="s">
        <v>4107</v>
      </c>
      <c r="E908" t="s">
        <v>3059</v>
      </c>
      <c r="F908" t="s">
        <v>95</v>
      </c>
      <c r="G908" t="s">
        <v>166</v>
      </c>
      <c r="H908" t="s">
        <v>333</v>
      </c>
      <c r="I908">
        <v>82.1</v>
      </c>
      <c r="K908" t="s">
        <v>334</v>
      </c>
      <c r="L908" t="s">
        <v>339</v>
      </c>
      <c r="M908">
        <v>1</v>
      </c>
      <c r="N908">
        <v>1</v>
      </c>
      <c r="P908">
        <v>4</v>
      </c>
      <c r="Q908">
        <v>4</v>
      </c>
      <c r="R908">
        <v>4</v>
      </c>
      <c r="T908" s="8">
        <v>3.3703799999999999</v>
      </c>
      <c r="U908" s="8">
        <v>0.46949000000000002</v>
      </c>
      <c r="V908">
        <v>58.1</v>
      </c>
      <c r="W908" s="8">
        <v>0.85987000000000002</v>
      </c>
      <c r="X908" s="8">
        <v>1.3293600000000001</v>
      </c>
      <c r="Y908" s="8">
        <v>2.3064300000000002</v>
      </c>
      <c r="Z908" s="8">
        <v>0.45300000000000001</v>
      </c>
      <c r="AA908" s="8">
        <v>6.0810000000000003E-2</v>
      </c>
      <c r="AC908" s="8">
        <v>2.0410200000000001</v>
      </c>
      <c r="AD908">
        <v>72.7</v>
      </c>
      <c r="AF908">
        <v>1</v>
      </c>
      <c r="AI908" s="8">
        <v>2.11639</v>
      </c>
      <c r="AJ908" s="8">
        <v>0.81357999999999997</v>
      </c>
      <c r="AK908" s="8">
        <v>0.44142999999999999</v>
      </c>
      <c r="AL908" s="8">
        <v>3.3714</v>
      </c>
      <c r="AM908">
        <v>1.9671400000000001</v>
      </c>
      <c r="AN908">
        <v>0.77800000000000002</v>
      </c>
      <c r="AO908">
        <v>0.40404000000000001</v>
      </c>
      <c r="AP908">
        <v>3.1548400000000001</v>
      </c>
      <c r="AR908">
        <v>0</v>
      </c>
      <c r="AS908">
        <v>5</v>
      </c>
      <c r="AT908">
        <v>1</v>
      </c>
      <c r="AU908">
        <v>3</v>
      </c>
      <c r="AV908" s="4">
        <v>44515.5</v>
      </c>
      <c r="AW908">
        <v>0</v>
      </c>
      <c r="AX908">
        <v>3</v>
      </c>
      <c r="AZ908" s="1">
        <v>44617</v>
      </c>
      <c r="BA908">
        <v>11</v>
      </c>
      <c r="BB908">
        <v>1</v>
      </c>
      <c r="BC908">
        <v>10</v>
      </c>
      <c r="BD908">
        <v>80</v>
      </c>
      <c r="BE908">
        <v>1</v>
      </c>
      <c r="BF908">
        <v>0</v>
      </c>
      <c r="BG908">
        <v>80</v>
      </c>
      <c r="BH908">
        <v>44315</v>
      </c>
      <c r="BI908">
        <v>2</v>
      </c>
      <c r="BJ908">
        <v>2</v>
      </c>
      <c r="BK908">
        <v>0</v>
      </c>
      <c r="BL908">
        <v>8</v>
      </c>
      <c r="BM908">
        <v>1</v>
      </c>
      <c r="BN908">
        <v>0</v>
      </c>
      <c r="BO908">
        <v>8</v>
      </c>
      <c r="BP908">
        <v>43593</v>
      </c>
      <c r="BQ908">
        <v>11</v>
      </c>
      <c r="BR908">
        <v>10</v>
      </c>
      <c r="BS908">
        <v>1</v>
      </c>
      <c r="BT908">
        <v>143</v>
      </c>
      <c r="BU908">
        <v>1</v>
      </c>
      <c r="BV908">
        <v>0</v>
      </c>
      <c r="BW908">
        <v>143</v>
      </c>
      <c r="BX908" s="8">
        <v>66.5</v>
      </c>
      <c r="BZ908" t="s">
        <v>1212</v>
      </c>
      <c r="CA908" t="s">
        <v>4108</v>
      </c>
      <c r="CB908">
        <v>75116</v>
      </c>
      <c r="CC908">
        <v>390</v>
      </c>
      <c r="CD908">
        <v>9727088800</v>
      </c>
      <c r="CE908" t="s">
        <v>336</v>
      </c>
      <c r="CF908" t="s">
        <v>334</v>
      </c>
      <c r="CG908" s="1">
        <v>39563</v>
      </c>
      <c r="CH908" t="s">
        <v>334</v>
      </c>
      <c r="CI908" t="s">
        <v>334</v>
      </c>
      <c r="CJ908" t="s">
        <v>334</v>
      </c>
      <c r="CK908" t="s">
        <v>338</v>
      </c>
      <c r="CL908" t="s">
        <v>4109</v>
      </c>
      <c r="CM908">
        <v>124</v>
      </c>
      <c r="CN908" s="1">
        <v>44835</v>
      </c>
      <c r="CP908"/>
      <c r="CQ908"/>
      <c r="CR908"/>
      <c r="CS908"/>
      <c r="CT908"/>
      <c r="CU908" s="23"/>
      <c r="CV908"/>
      <c r="CW908"/>
      <c r="CX908"/>
    </row>
    <row r="909" spans="1:102" x14ac:dyDescent="0.35">
      <c r="A909" t="s">
        <v>143</v>
      </c>
      <c r="B909" t="s">
        <v>390</v>
      </c>
      <c r="C909">
        <v>676179</v>
      </c>
      <c r="D909" t="s">
        <v>4110</v>
      </c>
      <c r="E909" t="s">
        <v>536</v>
      </c>
      <c r="F909" t="s">
        <v>537</v>
      </c>
      <c r="G909" t="s">
        <v>166</v>
      </c>
      <c r="H909" t="s">
        <v>346</v>
      </c>
      <c r="I909">
        <v>110</v>
      </c>
      <c r="K909" t="s">
        <v>334</v>
      </c>
      <c r="L909" t="s">
        <v>339</v>
      </c>
      <c r="M909">
        <v>1</v>
      </c>
      <c r="N909">
        <v>1</v>
      </c>
      <c r="P909">
        <v>1</v>
      </c>
      <c r="Q909">
        <v>2</v>
      </c>
      <c r="R909">
        <v>1</v>
      </c>
      <c r="T909" s="8">
        <v>2.6810499999999999</v>
      </c>
      <c r="U909" s="8">
        <v>0.22444</v>
      </c>
      <c r="V909">
        <v>59.5</v>
      </c>
      <c r="W909" s="8">
        <v>0.80420999999999998</v>
      </c>
      <c r="X909" s="8">
        <v>1.0286500000000001</v>
      </c>
      <c r="Y909" s="8">
        <v>2.1524399999999999</v>
      </c>
      <c r="Z909" s="8">
        <v>0.26140000000000002</v>
      </c>
      <c r="AA909" s="8">
        <v>3.2779999999999997E-2</v>
      </c>
      <c r="AC909" s="8">
        <v>1.65239</v>
      </c>
      <c r="AD909">
        <v>25</v>
      </c>
      <c r="AF909">
        <v>1</v>
      </c>
      <c r="AI909" s="8">
        <v>2.2680899999999999</v>
      </c>
      <c r="AJ909" s="8">
        <v>0.85928000000000004</v>
      </c>
      <c r="AK909" s="8">
        <v>0.47911999999999999</v>
      </c>
      <c r="AL909" s="8">
        <v>3.60649</v>
      </c>
      <c r="AM909">
        <v>1.48607</v>
      </c>
      <c r="AN909">
        <v>0.68894999999999995</v>
      </c>
      <c r="AO909">
        <v>0.17796000000000001</v>
      </c>
      <c r="AP909">
        <v>2.3460100000000002</v>
      </c>
      <c r="AR909">
        <v>0</v>
      </c>
      <c r="AS909">
        <v>6</v>
      </c>
      <c r="AT909">
        <v>1</v>
      </c>
      <c r="AU909">
        <v>7</v>
      </c>
      <c r="AV909" s="4">
        <v>101788</v>
      </c>
      <c r="AW909">
        <v>1</v>
      </c>
      <c r="AX909">
        <v>8</v>
      </c>
      <c r="AZ909" s="1">
        <v>44637</v>
      </c>
      <c r="BA909">
        <v>4</v>
      </c>
      <c r="BB909">
        <v>2</v>
      </c>
      <c r="BC909">
        <v>4</v>
      </c>
      <c r="BD909">
        <v>36</v>
      </c>
      <c r="BE909">
        <v>1</v>
      </c>
      <c r="BF909">
        <v>0</v>
      </c>
      <c r="BG909">
        <v>36</v>
      </c>
      <c r="BH909">
        <v>44330</v>
      </c>
      <c r="BI909">
        <v>3</v>
      </c>
      <c r="BJ909">
        <v>3</v>
      </c>
      <c r="BK909">
        <v>0</v>
      </c>
      <c r="BL909">
        <v>28</v>
      </c>
      <c r="BM909">
        <v>1</v>
      </c>
      <c r="BN909">
        <v>0</v>
      </c>
      <c r="BO909">
        <v>28</v>
      </c>
      <c r="BP909">
        <v>43868</v>
      </c>
      <c r="BQ909">
        <v>13</v>
      </c>
      <c r="BR909">
        <v>4</v>
      </c>
      <c r="BS909">
        <v>9</v>
      </c>
      <c r="BT909">
        <v>266</v>
      </c>
      <c r="BU909">
        <v>1</v>
      </c>
      <c r="BV909">
        <v>0</v>
      </c>
      <c r="BW909">
        <v>266</v>
      </c>
      <c r="BX909" s="8">
        <v>71.667000000000002</v>
      </c>
      <c r="BZ909" t="s">
        <v>999</v>
      </c>
      <c r="CA909" t="s">
        <v>4111</v>
      </c>
      <c r="CB909">
        <v>79705</v>
      </c>
      <c r="CC909">
        <v>794</v>
      </c>
      <c r="CD909">
        <v>4326940077</v>
      </c>
      <c r="CE909" t="s">
        <v>336</v>
      </c>
      <c r="CF909" t="s">
        <v>334</v>
      </c>
      <c r="CG909" s="1">
        <v>39424</v>
      </c>
      <c r="CH909" t="s">
        <v>334</v>
      </c>
      <c r="CI909" t="s">
        <v>334</v>
      </c>
      <c r="CJ909" t="s">
        <v>334</v>
      </c>
      <c r="CK909" t="s">
        <v>338</v>
      </c>
      <c r="CL909" t="s">
        <v>4112</v>
      </c>
      <c r="CM909">
        <v>103</v>
      </c>
      <c r="CN909" s="1">
        <v>44835</v>
      </c>
      <c r="CP909"/>
      <c r="CQ909"/>
      <c r="CR909"/>
      <c r="CS909"/>
      <c r="CT909"/>
      <c r="CU909" s="23"/>
      <c r="CV909"/>
      <c r="CW909"/>
      <c r="CX909"/>
    </row>
    <row r="910" spans="1:102" x14ac:dyDescent="0.35">
      <c r="A910" t="s">
        <v>143</v>
      </c>
      <c r="B910" t="s">
        <v>390</v>
      </c>
      <c r="C910">
        <v>676180</v>
      </c>
      <c r="D910" t="s">
        <v>4113</v>
      </c>
      <c r="E910" t="s">
        <v>457</v>
      </c>
      <c r="F910" t="s">
        <v>2245</v>
      </c>
      <c r="G910" t="s">
        <v>166</v>
      </c>
      <c r="H910" t="s">
        <v>333</v>
      </c>
      <c r="I910">
        <v>81.3</v>
      </c>
      <c r="K910" t="s">
        <v>334</v>
      </c>
      <c r="L910" t="s">
        <v>335</v>
      </c>
      <c r="M910">
        <v>2</v>
      </c>
      <c r="N910">
        <v>1</v>
      </c>
      <c r="P910">
        <v>4</v>
      </c>
      <c r="Q910">
        <v>5</v>
      </c>
      <c r="R910">
        <v>3</v>
      </c>
      <c r="T910" s="8">
        <v>2.4662099999999998</v>
      </c>
      <c r="U910" s="8">
        <v>0.19930999999999999</v>
      </c>
      <c r="V910"/>
      <c r="W910" s="8">
        <v>0.91873000000000005</v>
      </c>
      <c r="X910" s="8">
        <v>1.1180399999999999</v>
      </c>
      <c r="Y910" s="8">
        <v>2.0203500000000001</v>
      </c>
      <c r="Z910" s="8">
        <v>0.26815</v>
      </c>
      <c r="AA910" s="8">
        <v>0</v>
      </c>
      <c r="AB910">
        <v>6</v>
      </c>
      <c r="AC910" s="8">
        <v>1.3481700000000001</v>
      </c>
      <c r="AE910">
        <v>6</v>
      </c>
      <c r="AG910">
        <v>6</v>
      </c>
      <c r="AI910" s="8">
        <v>2.1030600000000002</v>
      </c>
      <c r="AJ910" s="8">
        <v>0.83179999999999998</v>
      </c>
      <c r="AK910" s="8">
        <v>0.42187999999999998</v>
      </c>
      <c r="AL910" s="8">
        <v>3.3567399999999998</v>
      </c>
      <c r="AM910">
        <v>1.30762</v>
      </c>
      <c r="AN910">
        <v>0.81305000000000005</v>
      </c>
      <c r="AO910">
        <v>0.17946999999999999</v>
      </c>
      <c r="AP910">
        <v>2.3185799999999999</v>
      </c>
      <c r="AR910">
        <v>2</v>
      </c>
      <c r="AS910">
        <v>0</v>
      </c>
      <c r="AT910">
        <v>3</v>
      </c>
      <c r="AU910">
        <v>4</v>
      </c>
      <c r="AV910" s="4">
        <v>66416.03</v>
      </c>
      <c r="AW910">
        <v>1</v>
      </c>
      <c r="AX910">
        <v>5</v>
      </c>
      <c r="AZ910" s="1">
        <v>43761</v>
      </c>
      <c r="BA910">
        <v>7</v>
      </c>
      <c r="BB910">
        <v>6</v>
      </c>
      <c r="BC910">
        <v>1</v>
      </c>
      <c r="BD910">
        <v>52</v>
      </c>
      <c r="BE910">
        <v>1</v>
      </c>
      <c r="BF910">
        <v>0</v>
      </c>
      <c r="BG910">
        <v>52</v>
      </c>
      <c r="BH910">
        <v>43376</v>
      </c>
      <c r="BI910">
        <v>6</v>
      </c>
      <c r="BJ910">
        <v>4</v>
      </c>
      <c r="BK910">
        <v>2</v>
      </c>
      <c r="BL910">
        <v>52</v>
      </c>
      <c r="BM910">
        <v>1</v>
      </c>
      <c r="BN910">
        <v>0</v>
      </c>
      <c r="BO910">
        <v>52</v>
      </c>
      <c r="BP910">
        <v>42985</v>
      </c>
      <c r="BQ910">
        <v>3</v>
      </c>
      <c r="BR910">
        <v>1</v>
      </c>
      <c r="BS910">
        <v>2</v>
      </c>
      <c r="BT910">
        <v>20</v>
      </c>
      <c r="BU910">
        <v>1</v>
      </c>
      <c r="BV910">
        <v>0</v>
      </c>
      <c r="BW910">
        <v>20</v>
      </c>
      <c r="BX910" s="8">
        <v>46.667000000000002</v>
      </c>
      <c r="BZ910" t="s">
        <v>2423</v>
      </c>
      <c r="CA910" t="s">
        <v>4114</v>
      </c>
      <c r="CB910">
        <v>78621</v>
      </c>
      <c r="CC910">
        <v>100</v>
      </c>
      <c r="CD910">
        <v>5122852457</v>
      </c>
      <c r="CE910" t="s">
        <v>336</v>
      </c>
      <c r="CF910" t="s">
        <v>334</v>
      </c>
      <c r="CG910" s="1">
        <v>39492</v>
      </c>
      <c r="CH910" t="s">
        <v>334</v>
      </c>
      <c r="CI910" t="s">
        <v>337</v>
      </c>
      <c r="CJ910" t="s">
        <v>334</v>
      </c>
      <c r="CK910" t="s">
        <v>338</v>
      </c>
      <c r="CL910" t="s">
        <v>4115</v>
      </c>
      <c r="CM910">
        <v>120</v>
      </c>
      <c r="CN910" s="1">
        <v>44835</v>
      </c>
      <c r="CP910"/>
      <c r="CQ910"/>
      <c r="CR910">
        <v>12</v>
      </c>
      <c r="CS910"/>
      <c r="CT910"/>
      <c r="CU910" s="23"/>
      <c r="CV910"/>
      <c r="CW910"/>
      <c r="CX910"/>
    </row>
    <row r="911" spans="1:102" x14ac:dyDescent="0.35">
      <c r="A911" t="s">
        <v>143</v>
      </c>
      <c r="B911" t="s">
        <v>390</v>
      </c>
      <c r="C911">
        <v>676181</v>
      </c>
      <c r="D911" t="s">
        <v>4116</v>
      </c>
      <c r="E911" t="s">
        <v>410</v>
      </c>
      <c r="F911" t="s">
        <v>805</v>
      </c>
      <c r="G911" t="s">
        <v>166</v>
      </c>
      <c r="H911" t="s">
        <v>333</v>
      </c>
      <c r="I911">
        <v>82.8</v>
      </c>
      <c r="K911" t="s">
        <v>334</v>
      </c>
      <c r="L911" t="s">
        <v>353</v>
      </c>
      <c r="M911">
        <v>4</v>
      </c>
      <c r="N911">
        <v>1</v>
      </c>
      <c r="P911">
        <v>5</v>
      </c>
      <c r="Q911">
        <v>5</v>
      </c>
      <c r="R911">
        <v>5</v>
      </c>
      <c r="T911" s="8">
        <v>3.21957</v>
      </c>
      <c r="U911" s="8">
        <v>0.22053</v>
      </c>
      <c r="V911"/>
      <c r="W911" s="8">
        <v>0.94932000000000005</v>
      </c>
      <c r="X911" s="8">
        <v>1.1698500000000001</v>
      </c>
      <c r="Y911" s="8">
        <v>1.69075</v>
      </c>
      <c r="Z911" s="8">
        <v>0.15228</v>
      </c>
      <c r="AA911" s="8">
        <v>0.10648000000000001</v>
      </c>
      <c r="AB911">
        <v>6</v>
      </c>
      <c r="AC911" s="8">
        <v>2.0497200000000002</v>
      </c>
      <c r="AE911">
        <v>6</v>
      </c>
      <c r="AG911">
        <v>6</v>
      </c>
      <c r="AI911" s="8">
        <v>2.1628400000000001</v>
      </c>
      <c r="AJ911" s="8">
        <v>0.87022999999999995</v>
      </c>
      <c r="AK911" s="8">
        <v>0.49463000000000001</v>
      </c>
      <c r="AL911" s="8">
        <v>3.5277099999999999</v>
      </c>
      <c r="AM911">
        <v>1.9331</v>
      </c>
      <c r="AN911">
        <v>0.80301999999999996</v>
      </c>
      <c r="AO911">
        <v>0.16936999999999999</v>
      </c>
      <c r="AP911">
        <v>2.8801399999999999</v>
      </c>
      <c r="AR911">
        <v>1</v>
      </c>
      <c r="AS911">
        <v>2</v>
      </c>
      <c r="AT911">
        <v>1</v>
      </c>
      <c r="AU911">
        <v>1</v>
      </c>
      <c r="AV911" s="4">
        <v>10045.67</v>
      </c>
      <c r="AW911">
        <v>0</v>
      </c>
      <c r="AX911">
        <v>1</v>
      </c>
      <c r="AZ911" s="1">
        <v>44512</v>
      </c>
      <c r="BA911">
        <v>2</v>
      </c>
      <c r="BB911">
        <v>2</v>
      </c>
      <c r="BC911">
        <v>0</v>
      </c>
      <c r="BD911">
        <v>8</v>
      </c>
      <c r="BE911">
        <v>1</v>
      </c>
      <c r="BF911">
        <v>0</v>
      </c>
      <c r="BG911">
        <v>8</v>
      </c>
      <c r="BH911">
        <v>43805</v>
      </c>
      <c r="BI911">
        <v>9</v>
      </c>
      <c r="BJ911">
        <v>7</v>
      </c>
      <c r="BK911">
        <v>2</v>
      </c>
      <c r="BL911">
        <v>44</v>
      </c>
      <c r="BM911">
        <v>1</v>
      </c>
      <c r="BN911">
        <v>0</v>
      </c>
      <c r="BO911">
        <v>44</v>
      </c>
      <c r="BP911">
        <v>43441</v>
      </c>
      <c r="BQ911">
        <v>13</v>
      </c>
      <c r="BR911">
        <v>8</v>
      </c>
      <c r="BS911">
        <v>5</v>
      </c>
      <c r="BT911">
        <v>76</v>
      </c>
      <c r="BU911">
        <v>1</v>
      </c>
      <c r="BV911">
        <v>0</v>
      </c>
      <c r="BW911">
        <v>76</v>
      </c>
      <c r="BX911" s="8">
        <v>31.332999999999998</v>
      </c>
      <c r="BZ911" t="s">
        <v>3471</v>
      </c>
      <c r="CA911" t="s">
        <v>4117</v>
      </c>
      <c r="CB911">
        <v>78064</v>
      </c>
      <c r="CC911">
        <v>60</v>
      </c>
      <c r="CD911">
        <v>8305694313</v>
      </c>
      <c r="CE911" t="s">
        <v>336</v>
      </c>
      <c r="CF911" t="s">
        <v>334</v>
      </c>
      <c r="CG911" s="1">
        <v>39584</v>
      </c>
      <c r="CH911" t="s">
        <v>334</v>
      </c>
      <c r="CI911" t="s">
        <v>334</v>
      </c>
      <c r="CJ911" t="s">
        <v>334</v>
      </c>
      <c r="CK911" t="s">
        <v>338</v>
      </c>
      <c r="CL911" t="s">
        <v>4118</v>
      </c>
      <c r="CM911">
        <v>84</v>
      </c>
      <c r="CN911" s="1">
        <v>44835</v>
      </c>
      <c r="CP911"/>
      <c r="CQ911"/>
      <c r="CR911"/>
      <c r="CS911"/>
      <c r="CT911"/>
      <c r="CU911" s="23"/>
      <c r="CV911"/>
      <c r="CW911"/>
      <c r="CX911"/>
    </row>
    <row r="912" spans="1:102" x14ac:dyDescent="0.35">
      <c r="A912" t="s">
        <v>143</v>
      </c>
      <c r="B912" t="s">
        <v>390</v>
      </c>
      <c r="C912">
        <v>676183</v>
      </c>
      <c r="D912" t="s">
        <v>4119</v>
      </c>
      <c r="E912" t="s">
        <v>486</v>
      </c>
      <c r="F912" t="s">
        <v>1015</v>
      </c>
      <c r="G912" t="s">
        <v>166</v>
      </c>
      <c r="H912" t="s">
        <v>346</v>
      </c>
      <c r="I912">
        <v>63.7</v>
      </c>
      <c r="K912" t="s">
        <v>334</v>
      </c>
      <c r="L912" t="s">
        <v>339</v>
      </c>
      <c r="M912">
        <v>1</v>
      </c>
      <c r="N912">
        <v>1</v>
      </c>
      <c r="P912">
        <v>1</v>
      </c>
      <c r="Q912">
        <v>1</v>
      </c>
      <c r="R912">
        <v>1</v>
      </c>
      <c r="T912" s="8">
        <v>2.8838599999999999</v>
      </c>
      <c r="U912" s="8">
        <v>0.12739</v>
      </c>
      <c r="V912"/>
      <c r="W912" s="8">
        <v>0.94413000000000002</v>
      </c>
      <c r="X912" s="8">
        <v>1.07152</v>
      </c>
      <c r="Y912" s="8">
        <v>2.7533099999999999</v>
      </c>
      <c r="Z912" s="8">
        <v>0.13145999999999999</v>
      </c>
      <c r="AA912" s="8">
        <v>3.1379999999999998E-2</v>
      </c>
      <c r="AB912">
        <v>6</v>
      </c>
      <c r="AC912" s="8">
        <v>1.8123400000000001</v>
      </c>
      <c r="AE912">
        <v>6</v>
      </c>
      <c r="AG912">
        <v>6</v>
      </c>
      <c r="AI912" s="8">
        <v>1.9579</v>
      </c>
      <c r="AJ912" s="8">
        <v>0.74822999999999995</v>
      </c>
      <c r="AK912" s="8">
        <v>0.47354000000000002</v>
      </c>
      <c r="AL912" s="8">
        <v>3.1796700000000002</v>
      </c>
      <c r="AM912">
        <v>1.8881399999999999</v>
      </c>
      <c r="AN912">
        <v>0.92884999999999995</v>
      </c>
      <c r="AO912">
        <v>0.1022</v>
      </c>
      <c r="AP912">
        <v>2.8622100000000001</v>
      </c>
      <c r="AR912">
        <v>0</v>
      </c>
      <c r="AS912">
        <v>0</v>
      </c>
      <c r="AT912">
        <v>0</v>
      </c>
      <c r="AU912">
        <v>0</v>
      </c>
      <c r="AV912" s="4">
        <v>0</v>
      </c>
      <c r="AW912">
        <v>0</v>
      </c>
      <c r="AX912">
        <v>0</v>
      </c>
      <c r="AZ912" s="1">
        <v>44572</v>
      </c>
      <c r="BA912">
        <v>2</v>
      </c>
      <c r="BB912">
        <v>2</v>
      </c>
      <c r="BC912">
        <v>0</v>
      </c>
      <c r="BD912">
        <v>12</v>
      </c>
      <c r="BE912">
        <v>1</v>
      </c>
      <c r="BF912">
        <v>0</v>
      </c>
      <c r="BG912">
        <v>12</v>
      </c>
      <c r="BH912">
        <v>44125</v>
      </c>
      <c r="BI912">
        <v>1</v>
      </c>
      <c r="BJ912">
        <v>1</v>
      </c>
      <c r="BK912">
        <v>0</v>
      </c>
      <c r="BL912">
        <v>4</v>
      </c>
      <c r="BM912">
        <v>1</v>
      </c>
      <c r="BN912">
        <v>0</v>
      </c>
      <c r="BO912">
        <v>4</v>
      </c>
      <c r="BP912">
        <v>43580</v>
      </c>
      <c r="BQ912">
        <v>5</v>
      </c>
      <c r="BR912">
        <v>5</v>
      </c>
      <c r="BS912">
        <v>0</v>
      </c>
      <c r="BT912">
        <v>186</v>
      </c>
      <c r="BU912">
        <v>1</v>
      </c>
      <c r="BV912">
        <v>0</v>
      </c>
      <c r="BW912">
        <v>186</v>
      </c>
      <c r="BX912" s="8">
        <v>38.332999999999998</v>
      </c>
      <c r="BZ912" t="s">
        <v>4120</v>
      </c>
      <c r="CA912" t="s">
        <v>4121</v>
      </c>
      <c r="CB912">
        <v>75949</v>
      </c>
      <c r="CC912">
        <v>20</v>
      </c>
      <c r="CD912">
        <v>9368762273</v>
      </c>
      <c r="CE912" t="s">
        <v>336</v>
      </c>
      <c r="CF912" t="s">
        <v>334</v>
      </c>
      <c r="CG912" s="1">
        <v>39650</v>
      </c>
      <c r="CH912" t="s">
        <v>334</v>
      </c>
      <c r="CI912" t="s">
        <v>334</v>
      </c>
      <c r="CJ912" t="s">
        <v>334</v>
      </c>
      <c r="CK912" t="s">
        <v>338</v>
      </c>
      <c r="CL912" t="s">
        <v>4122</v>
      </c>
      <c r="CM912">
        <v>112</v>
      </c>
      <c r="CN912" s="1">
        <v>44835</v>
      </c>
      <c r="CP912"/>
      <c r="CQ912"/>
      <c r="CR912"/>
      <c r="CS912"/>
      <c r="CT912"/>
      <c r="CU912" s="23"/>
      <c r="CV912"/>
      <c r="CW912"/>
      <c r="CX912"/>
    </row>
    <row r="913" spans="1:102" x14ac:dyDescent="0.35">
      <c r="A913" t="s">
        <v>143</v>
      </c>
      <c r="B913" t="s">
        <v>390</v>
      </c>
      <c r="C913">
        <v>676184</v>
      </c>
      <c r="D913" t="s">
        <v>4123</v>
      </c>
      <c r="E913" t="s">
        <v>545</v>
      </c>
      <c r="F913" t="s">
        <v>504</v>
      </c>
      <c r="G913" t="s">
        <v>166</v>
      </c>
      <c r="H913" t="s">
        <v>333</v>
      </c>
      <c r="I913">
        <v>98.5</v>
      </c>
      <c r="K913" t="s">
        <v>334</v>
      </c>
      <c r="L913" t="s">
        <v>339</v>
      </c>
      <c r="M913">
        <v>3</v>
      </c>
      <c r="N913">
        <v>1</v>
      </c>
      <c r="P913">
        <v>3</v>
      </c>
      <c r="Q913">
        <v>3</v>
      </c>
      <c r="R913">
        <v>3</v>
      </c>
      <c r="T913" s="8">
        <v>3.2915399999999999</v>
      </c>
      <c r="U913" s="8">
        <v>0.34338000000000002</v>
      </c>
      <c r="V913">
        <v>72</v>
      </c>
      <c r="W913" s="8">
        <v>1.05226</v>
      </c>
      <c r="X913" s="8">
        <v>1.39564</v>
      </c>
      <c r="Y913" s="8">
        <v>2.3037800000000002</v>
      </c>
      <c r="Z913" s="8">
        <v>0.20197000000000001</v>
      </c>
      <c r="AA913" s="8">
        <v>6.3810000000000006E-2</v>
      </c>
      <c r="AC913" s="8">
        <v>1.8958999999999999</v>
      </c>
      <c r="AD913">
        <v>84.6</v>
      </c>
      <c r="AF913">
        <v>2</v>
      </c>
      <c r="AI913" s="8">
        <v>2.0882999999999998</v>
      </c>
      <c r="AJ913" s="8">
        <v>0.77251000000000003</v>
      </c>
      <c r="AK913" s="8">
        <v>0.38925999999999999</v>
      </c>
      <c r="AL913" s="8">
        <v>3.2500599999999999</v>
      </c>
      <c r="AM913">
        <v>1.85185</v>
      </c>
      <c r="AN913">
        <v>1.0026999999999999</v>
      </c>
      <c r="AO913">
        <v>0.33511000000000002</v>
      </c>
      <c r="AP913">
        <v>3.1960700000000002</v>
      </c>
      <c r="AR913">
        <v>1</v>
      </c>
      <c r="AS913">
        <v>1</v>
      </c>
      <c r="AT913">
        <v>1</v>
      </c>
      <c r="AU913">
        <v>1</v>
      </c>
      <c r="AV913" s="4">
        <v>650</v>
      </c>
      <c r="AW913">
        <v>0</v>
      </c>
      <c r="AX913">
        <v>1</v>
      </c>
      <c r="AZ913" s="1">
        <v>44629</v>
      </c>
      <c r="BA913">
        <v>2</v>
      </c>
      <c r="BB913">
        <v>2</v>
      </c>
      <c r="BC913">
        <v>0</v>
      </c>
      <c r="BD913">
        <v>12</v>
      </c>
      <c r="BE913">
        <v>1</v>
      </c>
      <c r="BF913">
        <v>0</v>
      </c>
      <c r="BG913">
        <v>12</v>
      </c>
      <c r="BH913">
        <v>44288</v>
      </c>
      <c r="BI913">
        <v>5</v>
      </c>
      <c r="BJ913">
        <v>4</v>
      </c>
      <c r="BK913">
        <v>1</v>
      </c>
      <c r="BL913">
        <v>36</v>
      </c>
      <c r="BM913">
        <v>1</v>
      </c>
      <c r="BN913">
        <v>0</v>
      </c>
      <c r="BO913">
        <v>36</v>
      </c>
      <c r="BP913">
        <v>43733</v>
      </c>
      <c r="BQ913">
        <v>3</v>
      </c>
      <c r="BR913">
        <v>3</v>
      </c>
      <c r="BS913">
        <v>0</v>
      </c>
      <c r="BT913">
        <v>20</v>
      </c>
      <c r="BU913">
        <v>1</v>
      </c>
      <c r="BV913">
        <v>0</v>
      </c>
      <c r="BW913">
        <v>20</v>
      </c>
      <c r="BX913" s="8">
        <v>21.332999999999998</v>
      </c>
      <c r="BZ913" t="s">
        <v>739</v>
      </c>
      <c r="CA913" t="s">
        <v>4124</v>
      </c>
      <c r="CB913">
        <v>75703</v>
      </c>
      <c r="CC913">
        <v>892</v>
      </c>
      <c r="CD913">
        <v>9039392443</v>
      </c>
      <c r="CE913" t="s">
        <v>336</v>
      </c>
      <c r="CF913" t="s">
        <v>334</v>
      </c>
      <c r="CG913" s="1">
        <v>39653</v>
      </c>
      <c r="CH913" t="s">
        <v>334</v>
      </c>
      <c r="CI913" t="s">
        <v>334</v>
      </c>
      <c r="CJ913" t="s">
        <v>334</v>
      </c>
      <c r="CK913" t="s">
        <v>338</v>
      </c>
      <c r="CL913" t="s">
        <v>4125</v>
      </c>
      <c r="CM913">
        <v>92</v>
      </c>
      <c r="CN913" s="1">
        <v>44835</v>
      </c>
      <c r="CP913"/>
      <c r="CQ913"/>
      <c r="CR913"/>
      <c r="CS913"/>
      <c r="CT913"/>
      <c r="CU913" s="23"/>
      <c r="CV913"/>
      <c r="CW913"/>
      <c r="CX913"/>
    </row>
    <row r="914" spans="1:102" x14ac:dyDescent="0.35">
      <c r="A914" t="s">
        <v>143</v>
      </c>
      <c r="B914" t="s">
        <v>390</v>
      </c>
      <c r="C914">
        <v>676185</v>
      </c>
      <c r="D914" t="s">
        <v>4126</v>
      </c>
      <c r="E914" t="s">
        <v>1373</v>
      </c>
      <c r="F914" t="s">
        <v>1374</v>
      </c>
      <c r="G914" t="s">
        <v>166</v>
      </c>
      <c r="H914" t="s">
        <v>333</v>
      </c>
      <c r="I914">
        <v>66</v>
      </c>
      <c r="K914" t="s">
        <v>334</v>
      </c>
      <c r="L914" t="s">
        <v>339</v>
      </c>
      <c r="M914">
        <v>4</v>
      </c>
      <c r="N914">
        <v>1</v>
      </c>
      <c r="P914">
        <v>4</v>
      </c>
      <c r="Q914">
        <v>4</v>
      </c>
      <c r="R914">
        <v>4</v>
      </c>
      <c r="T914" s="8">
        <v>3.2526000000000002</v>
      </c>
      <c r="U914" s="8">
        <v>0.43198999999999999</v>
      </c>
      <c r="V914"/>
      <c r="W914" s="8">
        <v>0.96840000000000004</v>
      </c>
      <c r="X914" s="8">
        <v>1.40038</v>
      </c>
      <c r="Y914" s="8">
        <v>2.8201999999999998</v>
      </c>
      <c r="Z914" s="8">
        <v>0.23291000000000001</v>
      </c>
      <c r="AA914" s="8">
        <v>2.2669999999999999E-2</v>
      </c>
      <c r="AB914">
        <v>6</v>
      </c>
      <c r="AC914" s="8">
        <v>1.85222</v>
      </c>
      <c r="AE914">
        <v>6</v>
      </c>
      <c r="AF914">
        <v>2</v>
      </c>
      <c r="AI914" s="8">
        <v>2.0183499999999999</v>
      </c>
      <c r="AJ914" s="8">
        <v>0.76005999999999996</v>
      </c>
      <c r="AK914" s="8">
        <v>0.38334000000000001</v>
      </c>
      <c r="AL914" s="8">
        <v>3.16174</v>
      </c>
      <c r="AM914">
        <v>1.8718900000000001</v>
      </c>
      <c r="AN914">
        <v>0.93789999999999996</v>
      </c>
      <c r="AO914">
        <v>0.42809999999999998</v>
      </c>
      <c r="AP914">
        <v>3.24648</v>
      </c>
      <c r="AR914">
        <v>2</v>
      </c>
      <c r="AS914">
        <v>2</v>
      </c>
      <c r="AT914">
        <v>2</v>
      </c>
      <c r="AU914">
        <v>2</v>
      </c>
      <c r="AV914" s="4">
        <v>15655.01</v>
      </c>
      <c r="AW914">
        <v>0</v>
      </c>
      <c r="AX914">
        <v>2</v>
      </c>
      <c r="AZ914" s="1">
        <v>44224</v>
      </c>
      <c r="BA914">
        <v>1</v>
      </c>
      <c r="BB914">
        <v>1</v>
      </c>
      <c r="BC914">
        <v>1</v>
      </c>
      <c r="BD914">
        <v>0</v>
      </c>
      <c r="BE914">
        <v>1</v>
      </c>
      <c r="BF914">
        <v>0</v>
      </c>
      <c r="BG914">
        <v>0</v>
      </c>
      <c r="BH914">
        <v>43644</v>
      </c>
      <c r="BI914">
        <v>3</v>
      </c>
      <c r="BJ914">
        <v>0</v>
      </c>
      <c r="BK914">
        <v>3</v>
      </c>
      <c r="BL914">
        <v>16</v>
      </c>
      <c r="BM914">
        <v>0</v>
      </c>
      <c r="BN914">
        <v>0</v>
      </c>
      <c r="BO914">
        <v>16</v>
      </c>
      <c r="BP914">
        <v>43231</v>
      </c>
      <c r="BQ914">
        <v>3</v>
      </c>
      <c r="BR914">
        <v>2</v>
      </c>
      <c r="BS914">
        <v>1</v>
      </c>
      <c r="BT914">
        <v>32</v>
      </c>
      <c r="BU914">
        <v>1</v>
      </c>
      <c r="BV914">
        <v>0</v>
      </c>
      <c r="BW914">
        <v>32</v>
      </c>
      <c r="BX914" s="8">
        <v>10.667</v>
      </c>
      <c r="BZ914" t="s">
        <v>989</v>
      </c>
      <c r="CA914" t="s">
        <v>4127</v>
      </c>
      <c r="CB914">
        <v>76048</v>
      </c>
      <c r="CC914">
        <v>653</v>
      </c>
      <c r="CD914">
        <v>8174083800</v>
      </c>
      <c r="CE914" t="s">
        <v>336</v>
      </c>
      <c r="CF914" t="s">
        <v>334</v>
      </c>
      <c r="CG914" s="1">
        <v>39602</v>
      </c>
      <c r="CH914" t="s">
        <v>334</v>
      </c>
      <c r="CI914" t="s">
        <v>334</v>
      </c>
      <c r="CJ914" t="s">
        <v>334</v>
      </c>
      <c r="CK914" t="s">
        <v>338</v>
      </c>
      <c r="CL914" t="s">
        <v>4128</v>
      </c>
      <c r="CM914">
        <v>142</v>
      </c>
      <c r="CN914" s="1">
        <v>44835</v>
      </c>
      <c r="CP914"/>
      <c r="CQ914"/>
      <c r="CR914"/>
      <c r="CS914"/>
      <c r="CT914"/>
      <c r="CU914" s="23"/>
      <c r="CV914"/>
      <c r="CW914"/>
      <c r="CX914"/>
    </row>
    <row r="915" spans="1:102" x14ac:dyDescent="0.35">
      <c r="A915" t="s">
        <v>143</v>
      </c>
      <c r="B915" t="s">
        <v>390</v>
      </c>
      <c r="C915">
        <v>676186</v>
      </c>
      <c r="D915" t="s">
        <v>4129</v>
      </c>
      <c r="E915" t="s">
        <v>4130</v>
      </c>
      <c r="F915" t="s">
        <v>4131</v>
      </c>
      <c r="G915" t="s">
        <v>166</v>
      </c>
      <c r="H915" t="s">
        <v>333</v>
      </c>
      <c r="I915">
        <v>32.5</v>
      </c>
      <c r="K915" t="s">
        <v>334</v>
      </c>
      <c r="L915" t="s">
        <v>335</v>
      </c>
      <c r="M915">
        <v>2</v>
      </c>
      <c r="N915">
        <v>1</v>
      </c>
      <c r="P915">
        <v>5</v>
      </c>
      <c r="Q915">
        <v>5</v>
      </c>
      <c r="T915" s="8">
        <v>2.76919</v>
      </c>
      <c r="U915" s="8">
        <v>0.18268000000000001</v>
      </c>
      <c r="V915">
        <v>78.599999999999994</v>
      </c>
      <c r="W915" s="8">
        <v>0.68489999999999995</v>
      </c>
      <c r="X915" s="8">
        <v>0.86758000000000002</v>
      </c>
      <c r="Y915" s="8">
        <v>2.7778399999999999</v>
      </c>
      <c r="Z915" s="8">
        <v>0.21421999999999999</v>
      </c>
      <c r="AA915" s="8">
        <v>3.0870000000000002E-2</v>
      </c>
      <c r="AC915" s="8">
        <v>1.9016200000000001</v>
      </c>
      <c r="AE915">
        <v>6</v>
      </c>
      <c r="AF915">
        <v>0</v>
      </c>
      <c r="AI915" s="8">
        <v>1.9164399999999999</v>
      </c>
      <c r="AJ915" s="8">
        <v>0.78951000000000005</v>
      </c>
      <c r="AK915" s="8">
        <v>0.42159000000000002</v>
      </c>
      <c r="AL915" s="8">
        <v>3.1275400000000002</v>
      </c>
      <c r="AM915">
        <v>2.0240100000000001</v>
      </c>
      <c r="AN915">
        <v>0.63858999999999999</v>
      </c>
      <c r="AO915">
        <v>0.16461000000000001</v>
      </c>
      <c r="AP915">
        <v>2.7942100000000001</v>
      </c>
      <c r="AR915">
        <v>3</v>
      </c>
      <c r="AS915">
        <v>1</v>
      </c>
      <c r="AT915">
        <v>2</v>
      </c>
      <c r="AU915">
        <v>3</v>
      </c>
      <c r="AV915" s="4">
        <v>36143</v>
      </c>
      <c r="AW915">
        <v>1</v>
      </c>
      <c r="AX915">
        <v>4</v>
      </c>
      <c r="AZ915" s="1">
        <v>44532</v>
      </c>
      <c r="BA915">
        <v>4</v>
      </c>
      <c r="BB915">
        <v>4</v>
      </c>
      <c r="BC915">
        <v>1</v>
      </c>
      <c r="BD915">
        <v>24</v>
      </c>
      <c r="BE915">
        <v>1</v>
      </c>
      <c r="BF915">
        <v>0</v>
      </c>
      <c r="BG915">
        <v>24</v>
      </c>
      <c r="BH915">
        <v>44098</v>
      </c>
      <c r="BI915">
        <v>9</v>
      </c>
      <c r="BJ915">
        <v>8</v>
      </c>
      <c r="BK915">
        <v>1</v>
      </c>
      <c r="BL915">
        <v>72</v>
      </c>
      <c r="BM915">
        <v>1</v>
      </c>
      <c r="BN915">
        <v>0</v>
      </c>
      <c r="BO915">
        <v>72</v>
      </c>
      <c r="BP915">
        <v>43616</v>
      </c>
      <c r="BQ915">
        <v>8</v>
      </c>
      <c r="BR915">
        <v>2</v>
      </c>
      <c r="BS915">
        <v>6</v>
      </c>
      <c r="BT915">
        <v>135</v>
      </c>
      <c r="BU915">
        <v>1</v>
      </c>
      <c r="BV915">
        <v>0</v>
      </c>
      <c r="BW915">
        <v>135</v>
      </c>
      <c r="BX915" s="8">
        <v>58.5</v>
      </c>
      <c r="BZ915" t="s">
        <v>4132</v>
      </c>
      <c r="CA915" t="s">
        <v>4133</v>
      </c>
      <c r="CB915">
        <v>79027</v>
      </c>
      <c r="CC915">
        <v>270</v>
      </c>
      <c r="CD915">
        <v>8066473117</v>
      </c>
      <c r="CE915" t="s">
        <v>336</v>
      </c>
      <c r="CF915" t="s">
        <v>334</v>
      </c>
      <c r="CG915" s="1">
        <v>39581</v>
      </c>
      <c r="CH915" t="s">
        <v>334</v>
      </c>
      <c r="CI915" t="s">
        <v>334</v>
      </c>
      <c r="CJ915" t="s">
        <v>334</v>
      </c>
      <c r="CK915" t="s">
        <v>338</v>
      </c>
      <c r="CL915" t="s">
        <v>4134</v>
      </c>
      <c r="CM915">
        <v>114</v>
      </c>
      <c r="CN915" s="1">
        <v>44835</v>
      </c>
      <c r="CP915"/>
      <c r="CQ915"/>
      <c r="CR915">
        <v>12</v>
      </c>
      <c r="CS915"/>
      <c r="CT915"/>
      <c r="CU915" s="23"/>
      <c r="CV915">
        <v>2</v>
      </c>
      <c r="CW915"/>
      <c r="CX915"/>
    </row>
    <row r="916" spans="1:102" x14ac:dyDescent="0.35">
      <c r="A916" t="s">
        <v>143</v>
      </c>
      <c r="B916" t="s">
        <v>390</v>
      </c>
      <c r="C916">
        <v>676187</v>
      </c>
      <c r="D916" t="s">
        <v>4135</v>
      </c>
      <c r="E916" t="s">
        <v>396</v>
      </c>
      <c r="F916" t="s">
        <v>492</v>
      </c>
      <c r="G916" t="s">
        <v>168</v>
      </c>
      <c r="H916" t="s">
        <v>404</v>
      </c>
      <c r="I916">
        <v>65.900000000000006</v>
      </c>
      <c r="K916" t="s">
        <v>334</v>
      </c>
      <c r="L916" t="s">
        <v>339</v>
      </c>
      <c r="M916">
        <v>2</v>
      </c>
      <c r="N916">
        <v>2</v>
      </c>
      <c r="P916">
        <v>2</v>
      </c>
      <c r="Q916">
        <v>3</v>
      </c>
      <c r="R916">
        <v>2</v>
      </c>
      <c r="T916" s="8">
        <v>3.8902800000000002</v>
      </c>
      <c r="U916" s="8">
        <v>0.2455</v>
      </c>
      <c r="V916"/>
      <c r="W916" s="8">
        <v>1.1520300000000001</v>
      </c>
      <c r="X916" s="8">
        <v>1.3975299999999999</v>
      </c>
      <c r="Y916" s="8">
        <v>3.08161</v>
      </c>
      <c r="Z916" s="8">
        <v>0.12185</v>
      </c>
      <c r="AA916" s="8">
        <v>1.129E-2</v>
      </c>
      <c r="AB916">
        <v>6</v>
      </c>
      <c r="AC916" s="8">
        <v>2.49275</v>
      </c>
      <c r="AE916">
        <v>6</v>
      </c>
      <c r="AG916">
        <v>6</v>
      </c>
      <c r="AI916" s="8">
        <v>1.9914400000000001</v>
      </c>
      <c r="AJ916" s="8">
        <v>0.72546999999999995</v>
      </c>
      <c r="AK916" s="8">
        <v>0.37572</v>
      </c>
      <c r="AL916" s="8">
        <v>3.0926399999999998</v>
      </c>
      <c r="AM916">
        <v>2.5532699999999999</v>
      </c>
      <c r="AN916">
        <v>1.1689400000000001</v>
      </c>
      <c r="AO916">
        <v>0.24822</v>
      </c>
      <c r="AP916">
        <v>3.9697300000000002</v>
      </c>
      <c r="AR916">
        <v>1</v>
      </c>
      <c r="AS916">
        <v>4</v>
      </c>
      <c r="AT916">
        <v>1</v>
      </c>
      <c r="AU916">
        <v>1</v>
      </c>
      <c r="AV916" s="4">
        <v>7296.25</v>
      </c>
      <c r="AW916">
        <v>0</v>
      </c>
      <c r="AX916">
        <v>1</v>
      </c>
      <c r="AZ916" s="1">
        <v>44644</v>
      </c>
      <c r="BA916">
        <v>15</v>
      </c>
      <c r="BB916">
        <v>10</v>
      </c>
      <c r="BC916">
        <v>4</v>
      </c>
      <c r="BD916">
        <v>80</v>
      </c>
      <c r="BE916">
        <v>1</v>
      </c>
      <c r="BF916">
        <v>0</v>
      </c>
      <c r="BG916">
        <v>80</v>
      </c>
      <c r="BH916">
        <v>43607</v>
      </c>
      <c r="BI916">
        <v>3</v>
      </c>
      <c r="BJ916">
        <v>2</v>
      </c>
      <c r="BK916">
        <v>1</v>
      </c>
      <c r="BL916">
        <v>12</v>
      </c>
      <c r="BM916">
        <v>1</v>
      </c>
      <c r="BN916">
        <v>0</v>
      </c>
      <c r="BO916">
        <v>12</v>
      </c>
      <c r="BP916">
        <v>43217</v>
      </c>
      <c r="BQ916">
        <v>8</v>
      </c>
      <c r="BR916">
        <v>5</v>
      </c>
      <c r="BS916">
        <v>3</v>
      </c>
      <c r="BT916">
        <v>132</v>
      </c>
      <c r="BU916">
        <v>1</v>
      </c>
      <c r="BV916">
        <v>0</v>
      </c>
      <c r="BW916">
        <v>132</v>
      </c>
      <c r="BX916" s="8">
        <v>66</v>
      </c>
      <c r="BZ916" t="s">
        <v>850</v>
      </c>
      <c r="CA916" t="s">
        <v>4136</v>
      </c>
      <c r="CB916">
        <v>75672</v>
      </c>
      <c r="CC916">
        <v>620</v>
      </c>
      <c r="CD916">
        <v>9039356700</v>
      </c>
      <c r="CE916" t="s">
        <v>336</v>
      </c>
      <c r="CF916" t="s">
        <v>334</v>
      </c>
      <c r="CG916" s="1">
        <v>39639</v>
      </c>
      <c r="CH916" t="s">
        <v>334</v>
      </c>
      <c r="CI916" t="s">
        <v>334</v>
      </c>
      <c r="CJ916" t="s">
        <v>334</v>
      </c>
      <c r="CK916" t="s">
        <v>338</v>
      </c>
      <c r="CL916" t="s">
        <v>4137</v>
      </c>
      <c r="CM916">
        <v>125</v>
      </c>
      <c r="CN916" s="1">
        <v>44835</v>
      </c>
      <c r="CP916"/>
      <c r="CQ916"/>
      <c r="CR916"/>
      <c r="CS916"/>
      <c r="CT916"/>
      <c r="CU916" s="23"/>
      <c r="CV916"/>
      <c r="CW916"/>
      <c r="CX916"/>
    </row>
    <row r="917" spans="1:102" x14ac:dyDescent="0.35">
      <c r="A917" t="s">
        <v>143</v>
      </c>
      <c r="B917" t="s">
        <v>390</v>
      </c>
      <c r="C917">
        <v>676188</v>
      </c>
      <c r="D917" t="s">
        <v>4138</v>
      </c>
      <c r="E917" t="s">
        <v>407</v>
      </c>
      <c r="F917" t="s">
        <v>95</v>
      </c>
      <c r="G917" t="s">
        <v>166</v>
      </c>
      <c r="H917" t="s">
        <v>333</v>
      </c>
      <c r="I917">
        <v>70.7</v>
      </c>
      <c r="K917" t="s">
        <v>334</v>
      </c>
      <c r="L917" t="s">
        <v>335</v>
      </c>
      <c r="M917">
        <v>2</v>
      </c>
      <c r="N917">
        <v>2</v>
      </c>
      <c r="P917">
        <v>3</v>
      </c>
      <c r="Q917">
        <v>5</v>
      </c>
      <c r="R917">
        <v>1</v>
      </c>
      <c r="T917" s="8">
        <v>3.4248099999999999</v>
      </c>
      <c r="U917" s="8">
        <v>0.32397999999999999</v>
      </c>
      <c r="V917">
        <v>37</v>
      </c>
      <c r="W917" s="8">
        <v>0.99460999999999999</v>
      </c>
      <c r="X917" s="8">
        <v>1.3186</v>
      </c>
      <c r="Y917" s="8">
        <v>2.3958499999999998</v>
      </c>
      <c r="Z917" s="8">
        <v>0.23343</v>
      </c>
      <c r="AA917" s="8">
        <v>0</v>
      </c>
      <c r="AC917" s="8">
        <v>2.1062099999999999</v>
      </c>
      <c r="AD917">
        <v>50</v>
      </c>
      <c r="AF917">
        <v>0</v>
      </c>
      <c r="AI917" s="8">
        <v>2.0147599999999999</v>
      </c>
      <c r="AJ917" s="8">
        <v>0.78456000000000004</v>
      </c>
      <c r="AK917" s="8">
        <v>0.43046000000000001</v>
      </c>
      <c r="AL917" s="8">
        <v>3.2297799999999999</v>
      </c>
      <c r="AM917">
        <v>2.1323699999999999</v>
      </c>
      <c r="AN917">
        <v>0.93320999999999998</v>
      </c>
      <c r="AO917">
        <v>0.28592000000000001</v>
      </c>
      <c r="AP917">
        <v>3.3463599999999998</v>
      </c>
      <c r="AR917">
        <v>1</v>
      </c>
      <c r="AS917">
        <v>8</v>
      </c>
      <c r="AT917">
        <v>6</v>
      </c>
      <c r="AU917">
        <v>0</v>
      </c>
      <c r="AV917" s="4">
        <v>0</v>
      </c>
      <c r="AW917">
        <v>0</v>
      </c>
      <c r="AX917">
        <v>0</v>
      </c>
      <c r="AZ917" s="1">
        <v>44440</v>
      </c>
      <c r="BA917">
        <v>8</v>
      </c>
      <c r="BB917">
        <v>2</v>
      </c>
      <c r="BC917">
        <v>5</v>
      </c>
      <c r="BD917">
        <v>68</v>
      </c>
      <c r="BE917">
        <v>1</v>
      </c>
      <c r="BF917">
        <v>0</v>
      </c>
      <c r="BG917">
        <v>68</v>
      </c>
      <c r="BH917">
        <v>43637</v>
      </c>
      <c r="BI917">
        <v>9</v>
      </c>
      <c r="BJ917">
        <v>7</v>
      </c>
      <c r="BK917">
        <v>1</v>
      </c>
      <c r="BL917">
        <v>76</v>
      </c>
      <c r="BM917">
        <v>1</v>
      </c>
      <c r="BN917">
        <v>0</v>
      </c>
      <c r="BO917">
        <v>76</v>
      </c>
      <c r="BP917">
        <v>43301</v>
      </c>
      <c r="BQ917">
        <v>7</v>
      </c>
      <c r="BR917">
        <v>7</v>
      </c>
      <c r="BS917">
        <v>0</v>
      </c>
      <c r="BT917">
        <v>72</v>
      </c>
      <c r="BU917">
        <v>1</v>
      </c>
      <c r="BV917">
        <v>0</v>
      </c>
      <c r="BW917">
        <v>72</v>
      </c>
      <c r="BX917" s="8">
        <v>71.332999999999998</v>
      </c>
      <c r="BZ917" t="s">
        <v>4139</v>
      </c>
      <c r="CA917" t="s">
        <v>4140</v>
      </c>
      <c r="CB917">
        <v>75146</v>
      </c>
      <c r="CC917">
        <v>390</v>
      </c>
      <c r="CD917">
        <v>9722751900</v>
      </c>
      <c r="CE917" t="s">
        <v>336</v>
      </c>
      <c r="CF917" t="s">
        <v>334</v>
      </c>
      <c r="CG917" s="1">
        <v>39654</v>
      </c>
      <c r="CH917" t="s">
        <v>334</v>
      </c>
      <c r="CI917" t="s">
        <v>334</v>
      </c>
      <c r="CJ917" t="s">
        <v>334</v>
      </c>
      <c r="CK917" t="s">
        <v>338</v>
      </c>
      <c r="CL917" t="s">
        <v>4141</v>
      </c>
      <c r="CM917">
        <v>124</v>
      </c>
      <c r="CN917" s="1">
        <v>44835</v>
      </c>
      <c r="CP917"/>
      <c r="CQ917"/>
      <c r="CR917"/>
      <c r="CS917"/>
      <c r="CT917"/>
      <c r="CU917" s="23"/>
      <c r="CV917"/>
      <c r="CW917"/>
      <c r="CX917"/>
    </row>
    <row r="918" spans="1:102" x14ac:dyDescent="0.35">
      <c r="A918" t="s">
        <v>143</v>
      </c>
      <c r="B918" t="s">
        <v>390</v>
      </c>
      <c r="C918">
        <v>676189</v>
      </c>
      <c r="D918" t="s">
        <v>4142</v>
      </c>
      <c r="E918" t="s">
        <v>1289</v>
      </c>
      <c r="F918" t="s">
        <v>1290</v>
      </c>
      <c r="G918" t="s">
        <v>167</v>
      </c>
      <c r="H918" t="s">
        <v>350</v>
      </c>
      <c r="I918">
        <v>58.4</v>
      </c>
      <c r="K918" t="s">
        <v>334</v>
      </c>
      <c r="L918" t="s">
        <v>339</v>
      </c>
      <c r="M918">
        <v>2</v>
      </c>
      <c r="N918">
        <v>3</v>
      </c>
      <c r="P918">
        <v>5</v>
      </c>
      <c r="Q918">
        <v>5</v>
      </c>
      <c r="R918">
        <v>4</v>
      </c>
      <c r="T918" s="8">
        <v>5.5468099999999998</v>
      </c>
      <c r="U918" s="8">
        <v>0.29694999999999999</v>
      </c>
      <c r="V918">
        <v>63.8</v>
      </c>
      <c r="W918" s="8">
        <v>1.7118899999999999</v>
      </c>
      <c r="X918" s="8">
        <v>2.0088400000000002</v>
      </c>
      <c r="Y918" s="8">
        <v>4.9123900000000003</v>
      </c>
      <c r="Z918" s="8">
        <v>0.2334</v>
      </c>
      <c r="AA918" s="8">
        <v>0.20505000000000001</v>
      </c>
      <c r="AC918" s="8">
        <v>3.5379700000000001</v>
      </c>
      <c r="AD918">
        <v>100</v>
      </c>
      <c r="AF918">
        <v>1</v>
      </c>
      <c r="AI918" s="8">
        <v>2.22879</v>
      </c>
      <c r="AJ918" s="8">
        <v>0.74714000000000003</v>
      </c>
      <c r="AK918" s="8">
        <v>0.29664000000000001</v>
      </c>
      <c r="AL918" s="8">
        <v>3.2725599999999999</v>
      </c>
      <c r="AM918">
        <v>3.2379500000000001</v>
      </c>
      <c r="AN918">
        <v>1.68665</v>
      </c>
      <c r="AO918">
        <v>0.38029000000000002</v>
      </c>
      <c r="AP918">
        <v>5.3489000000000004</v>
      </c>
      <c r="AR918">
        <v>0</v>
      </c>
      <c r="AS918">
        <v>10</v>
      </c>
      <c r="AT918">
        <v>5</v>
      </c>
      <c r="AU918">
        <v>4</v>
      </c>
      <c r="AV918" s="4">
        <v>32957.21</v>
      </c>
      <c r="AW918">
        <v>1</v>
      </c>
      <c r="AX918">
        <v>5</v>
      </c>
      <c r="AZ918" s="1">
        <v>44784</v>
      </c>
      <c r="BA918">
        <v>7</v>
      </c>
      <c r="BB918">
        <v>5</v>
      </c>
      <c r="BC918">
        <v>2</v>
      </c>
      <c r="BD918">
        <v>40</v>
      </c>
      <c r="BE918">
        <v>1</v>
      </c>
      <c r="BF918">
        <v>0</v>
      </c>
      <c r="BG918">
        <v>40</v>
      </c>
      <c r="BH918">
        <v>44364</v>
      </c>
      <c r="BI918">
        <v>12</v>
      </c>
      <c r="BJ918">
        <v>8</v>
      </c>
      <c r="BK918">
        <v>4</v>
      </c>
      <c r="BL918">
        <v>319</v>
      </c>
      <c r="BM918">
        <v>1</v>
      </c>
      <c r="BN918">
        <v>0</v>
      </c>
      <c r="BO918">
        <v>319</v>
      </c>
      <c r="BP918">
        <v>43636</v>
      </c>
      <c r="BQ918">
        <v>4</v>
      </c>
      <c r="BR918">
        <v>1</v>
      </c>
      <c r="BS918">
        <v>3</v>
      </c>
      <c r="BT918">
        <v>28</v>
      </c>
      <c r="BU918">
        <v>1</v>
      </c>
      <c r="BV918">
        <v>0</v>
      </c>
      <c r="BW918">
        <v>28</v>
      </c>
      <c r="BX918" s="8">
        <v>131</v>
      </c>
      <c r="BZ918" t="s">
        <v>4143</v>
      </c>
      <c r="CA918" t="s">
        <v>4144</v>
      </c>
      <c r="CB918">
        <v>75024</v>
      </c>
      <c r="CC918">
        <v>310</v>
      </c>
      <c r="CD918">
        <v>9724686300</v>
      </c>
      <c r="CE918" t="s">
        <v>336</v>
      </c>
      <c r="CF918" t="s">
        <v>334</v>
      </c>
      <c r="CG918" s="1">
        <v>39653</v>
      </c>
      <c r="CH918" t="s">
        <v>337</v>
      </c>
      <c r="CI918" t="s">
        <v>334</v>
      </c>
      <c r="CJ918" t="s">
        <v>334</v>
      </c>
      <c r="CK918" t="s">
        <v>338</v>
      </c>
      <c r="CL918" t="s">
        <v>4145</v>
      </c>
      <c r="CM918">
        <v>60</v>
      </c>
      <c r="CN918" s="1">
        <v>44835</v>
      </c>
      <c r="CP918"/>
      <c r="CQ918"/>
      <c r="CR918"/>
      <c r="CS918"/>
      <c r="CT918"/>
      <c r="CU918" s="23"/>
      <c r="CV918"/>
      <c r="CW918"/>
      <c r="CX918"/>
    </row>
    <row r="919" spans="1:102" x14ac:dyDescent="0.35">
      <c r="A919" t="s">
        <v>143</v>
      </c>
      <c r="B919" t="s">
        <v>390</v>
      </c>
      <c r="C919">
        <v>676190</v>
      </c>
      <c r="D919" t="s">
        <v>4146</v>
      </c>
      <c r="E919" t="s">
        <v>395</v>
      </c>
      <c r="F919" t="s">
        <v>377</v>
      </c>
      <c r="G919" t="s">
        <v>168</v>
      </c>
      <c r="H919" t="s">
        <v>404</v>
      </c>
      <c r="I919">
        <v>85</v>
      </c>
      <c r="K919" t="s">
        <v>334</v>
      </c>
      <c r="L919" t="s">
        <v>339</v>
      </c>
      <c r="M919">
        <v>5</v>
      </c>
      <c r="N919">
        <v>2</v>
      </c>
      <c r="P919">
        <v>5</v>
      </c>
      <c r="Q919">
        <v>5</v>
      </c>
      <c r="R919">
        <v>5</v>
      </c>
      <c r="T919" s="8">
        <v>2.5638000000000001</v>
      </c>
      <c r="U919" s="8">
        <v>0.30574000000000001</v>
      </c>
      <c r="V919">
        <v>41.3</v>
      </c>
      <c r="W919" s="8">
        <v>0.85833999999999999</v>
      </c>
      <c r="X919" s="8">
        <v>1.1640900000000001</v>
      </c>
      <c r="Y919" s="8">
        <v>2.0429200000000001</v>
      </c>
      <c r="Z919" s="8">
        <v>0.19298000000000001</v>
      </c>
      <c r="AA919" s="8">
        <v>9.8400000000000001E-2</v>
      </c>
      <c r="AC919" s="8">
        <v>1.39971</v>
      </c>
      <c r="AD919">
        <v>20</v>
      </c>
      <c r="AF919">
        <v>0</v>
      </c>
      <c r="AI919" s="8">
        <v>2.1031300000000002</v>
      </c>
      <c r="AJ919" s="8">
        <v>0.80503000000000002</v>
      </c>
      <c r="AK919" s="8">
        <v>0.40350000000000003</v>
      </c>
      <c r="AL919" s="8">
        <v>3.3116599999999998</v>
      </c>
      <c r="AM919">
        <v>1.35755</v>
      </c>
      <c r="AN919">
        <v>0.78488000000000002</v>
      </c>
      <c r="AO919">
        <v>0.28784999999999999</v>
      </c>
      <c r="AP919">
        <v>2.4431400000000001</v>
      </c>
      <c r="AR919">
        <v>0</v>
      </c>
      <c r="AS919">
        <v>0</v>
      </c>
      <c r="AT919">
        <v>0</v>
      </c>
      <c r="AU919">
        <v>0</v>
      </c>
      <c r="AV919" s="4">
        <v>0</v>
      </c>
      <c r="AW919">
        <v>0</v>
      </c>
      <c r="AX919">
        <v>0</v>
      </c>
      <c r="AZ919" s="1">
        <v>44503</v>
      </c>
      <c r="BA919">
        <v>0</v>
      </c>
      <c r="BB919">
        <v>0</v>
      </c>
      <c r="BC919">
        <v>0</v>
      </c>
      <c r="BD919">
        <v>0</v>
      </c>
      <c r="BE919">
        <v>0</v>
      </c>
      <c r="BF919">
        <v>0</v>
      </c>
      <c r="BG919">
        <v>0</v>
      </c>
      <c r="BH919">
        <v>43747</v>
      </c>
      <c r="BI919">
        <v>2</v>
      </c>
      <c r="BJ919">
        <v>2</v>
      </c>
      <c r="BK919">
        <v>0</v>
      </c>
      <c r="BL919">
        <v>16</v>
      </c>
      <c r="BM919">
        <v>1</v>
      </c>
      <c r="BN919">
        <v>0</v>
      </c>
      <c r="BO919">
        <v>16</v>
      </c>
      <c r="BP919">
        <v>43453</v>
      </c>
      <c r="BQ919">
        <v>6</v>
      </c>
      <c r="BR919">
        <v>5</v>
      </c>
      <c r="BS919">
        <v>1</v>
      </c>
      <c r="BT919">
        <v>32</v>
      </c>
      <c r="BU919">
        <v>1</v>
      </c>
      <c r="BV919">
        <v>0</v>
      </c>
      <c r="BW919">
        <v>32</v>
      </c>
      <c r="BX919" s="8">
        <v>10.667</v>
      </c>
      <c r="BZ919" t="s">
        <v>677</v>
      </c>
      <c r="CA919" t="s">
        <v>4147</v>
      </c>
      <c r="CB919">
        <v>75462</v>
      </c>
      <c r="CC919">
        <v>750</v>
      </c>
      <c r="CD919">
        <v>9037851601</v>
      </c>
      <c r="CE919" t="s">
        <v>336</v>
      </c>
      <c r="CF919" t="s">
        <v>334</v>
      </c>
      <c r="CG919" s="1">
        <v>39650</v>
      </c>
      <c r="CH919" t="s">
        <v>334</v>
      </c>
      <c r="CI919" t="s">
        <v>334</v>
      </c>
      <c r="CJ919" t="s">
        <v>334</v>
      </c>
      <c r="CK919" t="s">
        <v>338</v>
      </c>
      <c r="CL919" t="s">
        <v>4148</v>
      </c>
      <c r="CM919">
        <v>150</v>
      </c>
      <c r="CN919" s="1">
        <v>44835</v>
      </c>
      <c r="CP919"/>
      <c r="CQ919"/>
      <c r="CR919"/>
      <c r="CS919"/>
      <c r="CT919"/>
      <c r="CU919" s="23"/>
      <c r="CV919"/>
      <c r="CW919"/>
      <c r="CX919"/>
    </row>
    <row r="920" spans="1:102" x14ac:dyDescent="0.35">
      <c r="A920" t="s">
        <v>143</v>
      </c>
      <c r="B920" t="s">
        <v>390</v>
      </c>
      <c r="C920">
        <v>676192</v>
      </c>
      <c r="D920" t="s">
        <v>4149</v>
      </c>
      <c r="E920" t="s">
        <v>4150</v>
      </c>
      <c r="F920" t="s">
        <v>95</v>
      </c>
      <c r="G920" t="s">
        <v>168</v>
      </c>
      <c r="H920" t="s">
        <v>404</v>
      </c>
      <c r="I920">
        <v>106</v>
      </c>
      <c r="K920" t="s">
        <v>334</v>
      </c>
      <c r="L920" t="s">
        <v>339</v>
      </c>
      <c r="M920">
        <v>2</v>
      </c>
      <c r="N920">
        <v>1</v>
      </c>
      <c r="P920">
        <v>5</v>
      </c>
      <c r="Q920">
        <v>4</v>
      </c>
      <c r="R920">
        <v>5</v>
      </c>
      <c r="T920" s="8">
        <v>3.3289</v>
      </c>
      <c r="U920" s="8">
        <v>0.48187999999999998</v>
      </c>
      <c r="V920">
        <v>47.2</v>
      </c>
      <c r="W920" s="8">
        <v>0.81291999999999998</v>
      </c>
      <c r="X920" s="8">
        <v>1.2948</v>
      </c>
      <c r="Y920" s="8">
        <v>2.7006899999999998</v>
      </c>
      <c r="Z920" s="8">
        <v>0.42969000000000002</v>
      </c>
      <c r="AA920" s="8">
        <v>0.10725999999999999</v>
      </c>
      <c r="AC920" s="8">
        <v>2.0341100000000001</v>
      </c>
      <c r="AD920">
        <v>50</v>
      </c>
      <c r="AF920">
        <v>1</v>
      </c>
      <c r="AI920" s="8">
        <v>2.44929</v>
      </c>
      <c r="AJ920" s="8">
        <v>0.83243999999999996</v>
      </c>
      <c r="AK920" s="8">
        <v>0.44824999999999998</v>
      </c>
      <c r="AL920" s="8">
        <v>3.7299799999999999</v>
      </c>
      <c r="AM920">
        <v>1.6940200000000001</v>
      </c>
      <c r="AN920">
        <v>0.71886000000000005</v>
      </c>
      <c r="AO920">
        <v>0.40838999999999998</v>
      </c>
      <c r="AP920">
        <v>2.8164600000000002</v>
      </c>
      <c r="AR920">
        <v>5</v>
      </c>
      <c r="AS920">
        <v>1</v>
      </c>
      <c r="AT920">
        <v>0</v>
      </c>
      <c r="AU920">
        <v>3</v>
      </c>
      <c r="AV920" s="4">
        <v>13075</v>
      </c>
      <c r="AW920">
        <v>0</v>
      </c>
      <c r="AX920">
        <v>3</v>
      </c>
      <c r="AZ920" s="1">
        <v>44400</v>
      </c>
      <c r="BA920">
        <v>13</v>
      </c>
      <c r="BB920">
        <v>9</v>
      </c>
      <c r="BC920">
        <v>5</v>
      </c>
      <c r="BD920">
        <v>112</v>
      </c>
      <c r="BE920">
        <v>1</v>
      </c>
      <c r="BF920">
        <v>0</v>
      </c>
      <c r="BG920">
        <v>112</v>
      </c>
      <c r="BH920">
        <v>43657</v>
      </c>
      <c r="BI920">
        <v>0</v>
      </c>
      <c r="BJ920">
        <v>0</v>
      </c>
      <c r="BK920">
        <v>0</v>
      </c>
      <c r="BL920">
        <v>0</v>
      </c>
      <c r="BM920">
        <v>0</v>
      </c>
      <c r="BN920">
        <v>0</v>
      </c>
      <c r="BO920">
        <v>0</v>
      </c>
      <c r="BP920">
        <v>43300</v>
      </c>
      <c r="BQ920">
        <v>3</v>
      </c>
      <c r="BR920">
        <v>3</v>
      </c>
      <c r="BS920">
        <v>0</v>
      </c>
      <c r="BT920">
        <v>12</v>
      </c>
      <c r="BU920">
        <v>1</v>
      </c>
      <c r="BV920">
        <v>0</v>
      </c>
      <c r="BW920">
        <v>12</v>
      </c>
      <c r="BX920" s="8">
        <v>58</v>
      </c>
      <c r="BZ920" t="s">
        <v>739</v>
      </c>
      <c r="CA920" t="s">
        <v>4151</v>
      </c>
      <c r="CB920">
        <v>75098</v>
      </c>
      <c r="CC920">
        <v>390</v>
      </c>
      <c r="CD920">
        <v>9724426776</v>
      </c>
      <c r="CE920" t="s">
        <v>336</v>
      </c>
      <c r="CF920" t="s">
        <v>334</v>
      </c>
      <c r="CG920" s="1">
        <v>39688</v>
      </c>
      <c r="CH920" t="s">
        <v>334</v>
      </c>
      <c r="CI920" t="s">
        <v>334</v>
      </c>
      <c r="CJ920" t="s">
        <v>334</v>
      </c>
      <c r="CK920" t="s">
        <v>338</v>
      </c>
      <c r="CL920" t="s">
        <v>4152</v>
      </c>
      <c r="CM920">
        <v>128</v>
      </c>
      <c r="CN920" s="1">
        <v>44835</v>
      </c>
      <c r="CP920"/>
      <c r="CQ920"/>
      <c r="CR920"/>
      <c r="CS920"/>
      <c r="CT920"/>
      <c r="CU920" s="23"/>
      <c r="CV920"/>
      <c r="CW920"/>
      <c r="CX920"/>
    </row>
    <row r="921" spans="1:102" x14ac:dyDescent="0.35">
      <c r="A921" t="s">
        <v>143</v>
      </c>
      <c r="B921" t="s">
        <v>390</v>
      </c>
      <c r="C921">
        <v>676193</v>
      </c>
      <c r="D921" t="s">
        <v>4153</v>
      </c>
      <c r="E921" t="s">
        <v>545</v>
      </c>
      <c r="F921" t="s">
        <v>504</v>
      </c>
      <c r="G921" t="s">
        <v>166</v>
      </c>
      <c r="H921" t="s">
        <v>333</v>
      </c>
      <c r="I921">
        <v>55.4</v>
      </c>
      <c r="K921" t="s">
        <v>334</v>
      </c>
      <c r="L921" t="s">
        <v>339</v>
      </c>
      <c r="M921">
        <v>1</v>
      </c>
      <c r="N921">
        <v>1</v>
      </c>
      <c r="P921">
        <v>1</v>
      </c>
      <c r="Q921">
        <v>1</v>
      </c>
      <c r="R921">
        <v>3</v>
      </c>
      <c r="T921" s="8">
        <v>3.34693</v>
      </c>
      <c r="U921" s="8">
        <v>0.16553999999999999</v>
      </c>
      <c r="V921"/>
      <c r="W921" s="8">
        <v>1.1242700000000001</v>
      </c>
      <c r="X921" s="8">
        <v>1.2898000000000001</v>
      </c>
      <c r="Y921" s="8">
        <v>2.8852899999999999</v>
      </c>
      <c r="Z921" s="8">
        <v>0.15795000000000001</v>
      </c>
      <c r="AA921" s="8">
        <v>0.10298</v>
      </c>
      <c r="AB921">
        <v>6</v>
      </c>
      <c r="AC921" s="8">
        <v>2.0571199999999998</v>
      </c>
      <c r="AE921">
        <v>6</v>
      </c>
      <c r="AG921">
        <v>6</v>
      </c>
      <c r="AI921" s="8">
        <v>1.9947299999999999</v>
      </c>
      <c r="AJ921" s="8">
        <v>0.79710000000000003</v>
      </c>
      <c r="AK921" s="8">
        <v>0.44463000000000003</v>
      </c>
      <c r="AL921" s="8">
        <v>3.2364600000000001</v>
      </c>
      <c r="AM921">
        <v>2.1035900000000001</v>
      </c>
      <c r="AN921">
        <v>1.03826</v>
      </c>
      <c r="AO921">
        <v>0.14143</v>
      </c>
      <c r="AP921">
        <v>3.2635100000000001</v>
      </c>
      <c r="AR921">
        <v>2</v>
      </c>
      <c r="AS921">
        <v>5</v>
      </c>
      <c r="AT921">
        <v>3</v>
      </c>
      <c r="AU921">
        <v>2</v>
      </c>
      <c r="AV921" s="4">
        <v>11511.5</v>
      </c>
      <c r="AW921">
        <v>0</v>
      </c>
      <c r="AX921">
        <v>2</v>
      </c>
      <c r="AZ921" s="1">
        <v>44448</v>
      </c>
      <c r="BA921">
        <v>3</v>
      </c>
      <c r="BB921">
        <v>3</v>
      </c>
      <c r="BC921">
        <v>0</v>
      </c>
      <c r="BD921">
        <v>12</v>
      </c>
      <c r="BE921">
        <v>1</v>
      </c>
      <c r="BF921">
        <v>0</v>
      </c>
      <c r="BG921">
        <v>12</v>
      </c>
      <c r="BH921">
        <v>43817</v>
      </c>
      <c r="BI921">
        <v>7</v>
      </c>
      <c r="BJ921">
        <v>4</v>
      </c>
      <c r="BK921">
        <v>3</v>
      </c>
      <c r="BL921">
        <v>60</v>
      </c>
      <c r="BM921">
        <v>1</v>
      </c>
      <c r="BN921">
        <v>0</v>
      </c>
      <c r="BO921">
        <v>60</v>
      </c>
      <c r="BP921">
        <v>43412</v>
      </c>
      <c r="BQ921">
        <v>9</v>
      </c>
      <c r="BR921">
        <v>6</v>
      </c>
      <c r="BS921">
        <v>3</v>
      </c>
      <c r="BT921">
        <v>84</v>
      </c>
      <c r="BU921">
        <v>1</v>
      </c>
      <c r="BV921">
        <v>0</v>
      </c>
      <c r="BW921">
        <v>84</v>
      </c>
      <c r="BX921" s="8">
        <v>40</v>
      </c>
      <c r="BZ921" t="s">
        <v>677</v>
      </c>
      <c r="CA921" t="s">
        <v>4154</v>
      </c>
      <c r="CB921">
        <v>75703</v>
      </c>
      <c r="CC921">
        <v>892</v>
      </c>
      <c r="CD921">
        <v>9035611300</v>
      </c>
      <c r="CE921" t="s">
        <v>336</v>
      </c>
      <c r="CF921" t="s">
        <v>334</v>
      </c>
      <c r="CG921" s="1">
        <v>39694</v>
      </c>
      <c r="CH921" t="s">
        <v>334</v>
      </c>
      <c r="CI921" t="s">
        <v>334</v>
      </c>
      <c r="CJ921" t="s">
        <v>337</v>
      </c>
      <c r="CK921" t="s">
        <v>338</v>
      </c>
      <c r="CL921" t="s">
        <v>4155</v>
      </c>
      <c r="CM921">
        <v>92</v>
      </c>
      <c r="CN921" s="1">
        <v>44835</v>
      </c>
      <c r="CP921"/>
      <c r="CQ921"/>
      <c r="CR921">
        <v>12</v>
      </c>
      <c r="CS921"/>
      <c r="CT921"/>
      <c r="CU921" s="23"/>
      <c r="CV921"/>
      <c r="CW921"/>
      <c r="CX921"/>
    </row>
    <row r="922" spans="1:102" x14ac:dyDescent="0.35">
      <c r="A922" t="s">
        <v>143</v>
      </c>
      <c r="B922" t="s">
        <v>390</v>
      </c>
      <c r="C922">
        <v>676194</v>
      </c>
      <c r="D922" t="s">
        <v>4156</v>
      </c>
      <c r="E922" t="s">
        <v>1076</v>
      </c>
      <c r="F922" t="s">
        <v>450</v>
      </c>
      <c r="G922" t="s">
        <v>166</v>
      </c>
      <c r="H922" t="s">
        <v>333</v>
      </c>
      <c r="I922">
        <v>76.3</v>
      </c>
      <c r="K922" t="s">
        <v>334</v>
      </c>
      <c r="L922" t="s">
        <v>339</v>
      </c>
      <c r="M922">
        <v>2</v>
      </c>
      <c r="N922">
        <v>1</v>
      </c>
      <c r="P922">
        <v>3</v>
      </c>
      <c r="Q922">
        <v>4</v>
      </c>
      <c r="R922">
        <v>3</v>
      </c>
      <c r="T922" s="8">
        <v>3.1650299999999998</v>
      </c>
      <c r="U922" s="8">
        <v>0.51400000000000001</v>
      </c>
      <c r="V922">
        <v>68.2</v>
      </c>
      <c r="W922" s="8">
        <v>0.78846000000000005</v>
      </c>
      <c r="X922" s="8">
        <v>1.30246</v>
      </c>
      <c r="Y922" s="8">
        <v>2.7201</v>
      </c>
      <c r="Z922" s="8">
        <v>0.39948</v>
      </c>
      <c r="AA922" s="8">
        <v>0.14763000000000001</v>
      </c>
      <c r="AC922" s="8">
        <v>1.8625700000000001</v>
      </c>
      <c r="AD922">
        <v>66.7</v>
      </c>
      <c r="AG922">
        <v>6</v>
      </c>
      <c r="AI922" s="8">
        <v>2.1179000000000001</v>
      </c>
      <c r="AJ922" s="8">
        <v>0.88468000000000002</v>
      </c>
      <c r="AK922" s="8">
        <v>0.48959000000000003</v>
      </c>
      <c r="AL922" s="8">
        <v>3.4921600000000002</v>
      </c>
      <c r="AM922">
        <v>1.7938799999999999</v>
      </c>
      <c r="AN922">
        <v>0.65605999999999998</v>
      </c>
      <c r="AO922">
        <v>0.39883000000000002</v>
      </c>
      <c r="AP922">
        <v>2.8601800000000002</v>
      </c>
      <c r="AR922">
        <v>1</v>
      </c>
      <c r="AS922">
        <v>6</v>
      </c>
      <c r="AT922">
        <v>0</v>
      </c>
      <c r="AU922">
        <v>2</v>
      </c>
      <c r="AV922" s="4">
        <v>59150</v>
      </c>
      <c r="AW922">
        <v>0</v>
      </c>
      <c r="AX922">
        <v>2</v>
      </c>
      <c r="AZ922" s="1">
        <v>44406</v>
      </c>
      <c r="BA922">
        <v>0</v>
      </c>
      <c r="BB922">
        <v>0</v>
      </c>
      <c r="BC922">
        <v>0</v>
      </c>
      <c r="BD922">
        <v>0</v>
      </c>
      <c r="BE922">
        <v>0</v>
      </c>
      <c r="BF922">
        <v>0</v>
      </c>
      <c r="BG922">
        <v>0</v>
      </c>
      <c r="BH922">
        <v>43685</v>
      </c>
      <c r="BI922">
        <v>10</v>
      </c>
      <c r="BJ922">
        <v>8</v>
      </c>
      <c r="BK922">
        <v>2</v>
      </c>
      <c r="BL922">
        <v>84</v>
      </c>
      <c r="BM922">
        <v>1</v>
      </c>
      <c r="BN922">
        <v>0</v>
      </c>
      <c r="BO922">
        <v>84</v>
      </c>
      <c r="BP922">
        <v>43293</v>
      </c>
      <c r="BQ922">
        <v>14</v>
      </c>
      <c r="BR922">
        <v>9</v>
      </c>
      <c r="BS922">
        <v>5</v>
      </c>
      <c r="BT922">
        <v>128</v>
      </c>
      <c r="BU922">
        <v>1</v>
      </c>
      <c r="BV922">
        <v>0</v>
      </c>
      <c r="BW922">
        <v>128</v>
      </c>
      <c r="BX922" s="8">
        <v>49.332999999999998</v>
      </c>
      <c r="BZ922" t="s">
        <v>1141</v>
      </c>
      <c r="CA922" t="s">
        <v>4157</v>
      </c>
      <c r="CB922">
        <v>77450</v>
      </c>
      <c r="CC922">
        <v>610</v>
      </c>
      <c r="CD922">
        <v>2817171302</v>
      </c>
      <c r="CE922" t="s">
        <v>336</v>
      </c>
      <c r="CF922" t="s">
        <v>334</v>
      </c>
      <c r="CG922" s="1">
        <v>39723</v>
      </c>
      <c r="CH922" t="s">
        <v>334</v>
      </c>
      <c r="CI922" t="s">
        <v>334</v>
      </c>
      <c r="CJ922" t="s">
        <v>334</v>
      </c>
      <c r="CK922" t="s">
        <v>338</v>
      </c>
      <c r="CL922" t="s">
        <v>4158</v>
      </c>
      <c r="CM922">
        <v>125</v>
      </c>
      <c r="CN922" s="1">
        <v>44835</v>
      </c>
      <c r="CP922"/>
      <c r="CQ922"/>
      <c r="CR922"/>
      <c r="CS922"/>
      <c r="CT922"/>
      <c r="CU922" s="23"/>
      <c r="CV922"/>
      <c r="CW922"/>
      <c r="CX922"/>
    </row>
    <row r="923" spans="1:102" x14ac:dyDescent="0.35">
      <c r="A923" t="s">
        <v>143</v>
      </c>
      <c r="B923" t="s">
        <v>390</v>
      </c>
      <c r="C923">
        <v>676195</v>
      </c>
      <c r="D923" t="s">
        <v>4159</v>
      </c>
      <c r="E923" t="s">
        <v>1076</v>
      </c>
      <c r="F923" t="s">
        <v>450</v>
      </c>
      <c r="G923" t="s">
        <v>166</v>
      </c>
      <c r="H923" t="s">
        <v>333</v>
      </c>
      <c r="I923">
        <v>69.7</v>
      </c>
      <c r="K923" t="s">
        <v>334</v>
      </c>
      <c r="L923" t="s">
        <v>339</v>
      </c>
      <c r="M923">
        <v>1</v>
      </c>
      <c r="N923">
        <v>1</v>
      </c>
      <c r="P923">
        <v>3</v>
      </c>
      <c r="Q923">
        <v>2</v>
      </c>
      <c r="R923">
        <v>3</v>
      </c>
      <c r="T923" s="8">
        <v>3.9980699999999998</v>
      </c>
      <c r="U923" s="8">
        <v>0.42298999999999998</v>
      </c>
      <c r="V923">
        <v>72.3</v>
      </c>
      <c r="W923" s="8">
        <v>1.56836</v>
      </c>
      <c r="X923" s="8">
        <v>1.99135</v>
      </c>
      <c r="Y923" s="8">
        <v>3.3488199999999999</v>
      </c>
      <c r="Z923" s="8">
        <v>0.34705999999999998</v>
      </c>
      <c r="AA923" s="8">
        <v>9.103E-2</v>
      </c>
      <c r="AC923" s="8">
        <v>2.0067300000000001</v>
      </c>
      <c r="AD923">
        <v>100</v>
      </c>
      <c r="AF923">
        <v>2</v>
      </c>
      <c r="AI923" s="8">
        <v>2.0076299999999998</v>
      </c>
      <c r="AJ923" s="8">
        <v>0.83220000000000005</v>
      </c>
      <c r="AK923" s="8">
        <v>0.45057999999999998</v>
      </c>
      <c r="AL923" s="8">
        <v>3.2904200000000001</v>
      </c>
      <c r="AM923">
        <v>2.0388700000000002</v>
      </c>
      <c r="AN923">
        <v>1.3873</v>
      </c>
      <c r="AO923">
        <v>0.35661999999999999</v>
      </c>
      <c r="AP923">
        <v>3.8344999999999998</v>
      </c>
      <c r="AR923">
        <v>1</v>
      </c>
      <c r="AS923">
        <v>5</v>
      </c>
      <c r="AT923">
        <v>0</v>
      </c>
      <c r="AU923">
        <v>2</v>
      </c>
      <c r="AV923" s="4">
        <v>26270.45</v>
      </c>
      <c r="AW923">
        <v>0</v>
      </c>
      <c r="AX923">
        <v>2</v>
      </c>
      <c r="AZ923" s="1">
        <v>44406</v>
      </c>
      <c r="BA923">
        <v>5</v>
      </c>
      <c r="BB923">
        <v>4</v>
      </c>
      <c r="BC923">
        <v>4</v>
      </c>
      <c r="BD923">
        <v>24</v>
      </c>
      <c r="BE923">
        <v>1</v>
      </c>
      <c r="BF923">
        <v>0</v>
      </c>
      <c r="BG923">
        <v>24</v>
      </c>
      <c r="BH923">
        <v>43707</v>
      </c>
      <c r="BI923">
        <v>6</v>
      </c>
      <c r="BJ923">
        <v>4</v>
      </c>
      <c r="BK923">
        <v>2</v>
      </c>
      <c r="BL923">
        <v>72</v>
      </c>
      <c r="BM923">
        <v>1</v>
      </c>
      <c r="BN923">
        <v>0</v>
      </c>
      <c r="BO923">
        <v>72</v>
      </c>
      <c r="BP923">
        <v>43370</v>
      </c>
      <c r="BQ923">
        <v>16</v>
      </c>
      <c r="BR923">
        <v>8</v>
      </c>
      <c r="BS923">
        <v>8</v>
      </c>
      <c r="BT923">
        <v>277</v>
      </c>
      <c r="BU923">
        <v>1</v>
      </c>
      <c r="BV923">
        <v>0</v>
      </c>
      <c r="BW923">
        <v>277</v>
      </c>
      <c r="BX923" s="8">
        <v>82.167000000000002</v>
      </c>
      <c r="BZ923" t="s">
        <v>4160</v>
      </c>
      <c r="CA923" t="s">
        <v>4161</v>
      </c>
      <c r="CB923">
        <v>77494</v>
      </c>
      <c r="CC923">
        <v>610</v>
      </c>
      <c r="CD923">
        <v>2813943900</v>
      </c>
      <c r="CE923" t="s">
        <v>336</v>
      </c>
      <c r="CF923" t="s">
        <v>334</v>
      </c>
      <c r="CG923" s="1">
        <v>39722</v>
      </c>
      <c r="CH923" t="s">
        <v>334</v>
      </c>
      <c r="CI923" t="s">
        <v>334</v>
      </c>
      <c r="CJ923" t="s">
        <v>334</v>
      </c>
      <c r="CK923" t="s">
        <v>338</v>
      </c>
      <c r="CL923" t="s">
        <v>4162</v>
      </c>
      <c r="CM923">
        <v>130</v>
      </c>
      <c r="CN923" s="1">
        <v>44835</v>
      </c>
      <c r="CP923"/>
      <c r="CQ923"/>
      <c r="CR923"/>
      <c r="CS923"/>
      <c r="CT923"/>
      <c r="CU923" s="23"/>
      <c r="CV923"/>
      <c r="CW923"/>
      <c r="CX923"/>
    </row>
    <row r="924" spans="1:102" x14ac:dyDescent="0.35">
      <c r="A924" t="s">
        <v>143</v>
      </c>
      <c r="B924" t="s">
        <v>390</v>
      </c>
      <c r="C924">
        <v>676196</v>
      </c>
      <c r="D924" t="s">
        <v>4163</v>
      </c>
      <c r="E924" t="s">
        <v>590</v>
      </c>
      <c r="F924" t="s">
        <v>518</v>
      </c>
      <c r="G924" t="s">
        <v>166</v>
      </c>
      <c r="H924" t="s">
        <v>343</v>
      </c>
      <c r="I924">
        <v>79.8</v>
      </c>
      <c r="K924" t="s">
        <v>334</v>
      </c>
      <c r="L924" t="s">
        <v>339</v>
      </c>
      <c r="M924">
        <v>5</v>
      </c>
      <c r="N924">
        <v>1</v>
      </c>
      <c r="P924">
        <v>5</v>
      </c>
      <c r="Q924">
        <v>5</v>
      </c>
      <c r="R924">
        <v>5</v>
      </c>
      <c r="T924" s="8"/>
      <c r="V924"/>
      <c r="W924" s="8"/>
      <c r="X924" s="8"/>
      <c r="Y924" s="8"/>
      <c r="Z924" s="8"/>
      <c r="AA924" s="8"/>
      <c r="AB924">
        <v>6</v>
      </c>
      <c r="AC924" s="8"/>
      <c r="AE924">
        <v>6</v>
      </c>
      <c r="AG924">
        <v>6</v>
      </c>
      <c r="AI924" s="8"/>
      <c r="AJ924" s="8"/>
      <c r="AK924" s="8"/>
      <c r="AL924" s="8"/>
      <c r="AR924">
        <v>0</v>
      </c>
      <c r="AS924">
        <v>1</v>
      </c>
      <c r="AT924">
        <v>0</v>
      </c>
      <c r="AU924">
        <v>1</v>
      </c>
      <c r="AV924" s="4">
        <v>11300</v>
      </c>
      <c r="AW924">
        <v>0</v>
      </c>
      <c r="AX924">
        <v>1</v>
      </c>
      <c r="AZ924" s="1">
        <v>44532</v>
      </c>
      <c r="BA924">
        <v>0</v>
      </c>
      <c r="BB924">
        <v>0</v>
      </c>
      <c r="BC924">
        <v>0</v>
      </c>
      <c r="BD924">
        <v>0</v>
      </c>
      <c r="BE924">
        <v>0</v>
      </c>
      <c r="BF924">
        <v>0</v>
      </c>
      <c r="BG924">
        <v>0</v>
      </c>
      <c r="BH924">
        <v>43600</v>
      </c>
      <c r="BI924">
        <v>3</v>
      </c>
      <c r="BJ924">
        <v>2</v>
      </c>
      <c r="BK924">
        <v>1</v>
      </c>
      <c r="BL924">
        <v>32</v>
      </c>
      <c r="BM924">
        <v>1</v>
      </c>
      <c r="BN924">
        <v>0</v>
      </c>
      <c r="BO924">
        <v>32</v>
      </c>
      <c r="BP924">
        <v>43217</v>
      </c>
      <c r="BQ924">
        <v>2</v>
      </c>
      <c r="BR924">
        <v>2</v>
      </c>
      <c r="BS924">
        <v>0</v>
      </c>
      <c r="BT924">
        <v>16</v>
      </c>
      <c r="BU924">
        <v>1</v>
      </c>
      <c r="BV924">
        <v>0</v>
      </c>
      <c r="BW924">
        <v>16</v>
      </c>
      <c r="BX924" s="8">
        <v>13.333</v>
      </c>
      <c r="BZ924" t="s">
        <v>4164</v>
      </c>
      <c r="CA924" t="s">
        <v>4165</v>
      </c>
      <c r="CB924">
        <v>76505</v>
      </c>
      <c r="CC924">
        <v>120</v>
      </c>
      <c r="CD924">
        <v>2547715950</v>
      </c>
      <c r="CE924" t="s">
        <v>336</v>
      </c>
      <c r="CF924" t="s">
        <v>334</v>
      </c>
      <c r="CG924" s="1">
        <v>39738</v>
      </c>
      <c r="CH924" t="s">
        <v>334</v>
      </c>
      <c r="CI924" t="s">
        <v>334</v>
      </c>
      <c r="CJ924" t="s">
        <v>334</v>
      </c>
      <c r="CK924" t="s">
        <v>338</v>
      </c>
      <c r="CL924" t="s">
        <v>4166</v>
      </c>
      <c r="CM924">
        <v>85</v>
      </c>
      <c r="CN924" s="1">
        <v>44835</v>
      </c>
      <c r="CP924"/>
      <c r="CQ924"/>
      <c r="CR924">
        <v>12</v>
      </c>
      <c r="CS924"/>
      <c r="CT924"/>
      <c r="CU924" s="23"/>
      <c r="CV924"/>
      <c r="CW924">
        <v>6</v>
      </c>
      <c r="CX924">
        <v>6</v>
      </c>
    </row>
    <row r="925" spans="1:102" x14ac:dyDescent="0.35">
      <c r="A925" t="s">
        <v>143</v>
      </c>
      <c r="B925" t="s">
        <v>390</v>
      </c>
      <c r="C925">
        <v>676197</v>
      </c>
      <c r="D925" t="s">
        <v>4167</v>
      </c>
      <c r="E925" t="s">
        <v>968</v>
      </c>
      <c r="F925" t="s">
        <v>392</v>
      </c>
      <c r="G925" t="s">
        <v>168</v>
      </c>
      <c r="H925" t="s">
        <v>404</v>
      </c>
      <c r="I925">
        <v>70.8</v>
      </c>
      <c r="K925" t="s">
        <v>334</v>
      </c>
      <c r="L925" t="s">
        <v>339</v>
      </c>
      <c r="M925">
        <v>4</v>
      </c>
      <c r="N925">
        <v>2</v>
      </c>
      <c r="P925">
        <v>3</v>
      </c>
      <c r="Q925">
        <v>3</v>
      </c>
      <c r="R925">
        <v>4</v>
      </c>
      <c r="T925" s="8">
        <v>3.51342</v>
      </c>
      <c r="U925" s="8">
        <v>0.50917000000000001</v>
      </c>
      <c r="V925">
        <v>81.5</v>
      </c>
      <c r="W925" s="8">
        <v>1.3444400000000001</v>
      </c>
      <c r="X925" s="8">
        <v>1.85361</v>
      </c>
      <c r="Y925" s="8">
        <v>3.09518</v>
      </c>
      <c r="Z925" s="8">
        <v>0.34111000000000002</v>
      </c>
      <c r="AA925" s="8">
        <v>6.5670000000000006E-2</v>
      </c>
      <c r="AC925" s="8">
        <v>1.65981</v>
      </c>
      <c r="AD925">
        <v>50</v>
      </c>
      <c r="AF925">
        <v>0</v>
      </c>
      <c r="AI925" s="8">
        <v>2.0224099999999998</v>
      </c>
      <c r="AJ925" s="8">
        <v>0.73072999999999999</v>
      </c>
      <c r="AK925" s="8">
        <v>0.35819000000000001</v>
      </c>
      <c r="AL925" s="8">
        <v>3.1113300000000002</v>
      </c>
      <c r="AM925">
        <v>1.6740699999999999</v>
      </c>
      <c r="AN925">
        <v>1.3543499999999999</v>
      </c>
      <c r="AO925">
        <v>0.54000999999999999</v>
      </c>
      <c r="AP925">
        <v>3.5636299999999999</v>
      </c>
      <c r="AR925">
        <v>2</v>
      </c>
      <c r="AS925">
        <v>1</v>
      </c>
      <c r="AT925">
        <v>0</v>
      </c>
      <c r="AU925">
        <v>1</v>
      </c>
      <c r="AV925" s="4">
        <v>655.08000000000004</v>
      </c>
      <c r="AW925">
        <v>0</v>
      </c>
      <c r="AX925">
        <v>1</v>
      </c>
      <c r="AZ925" s="1">
        <v>44686</v>
      </c>
      <c r="BA925">
        <v>0</v>
      </c>
      <c r="BB925">
        <v>0</v>
      </c>
      <c r="BC925">
        <v>0</v>
      </c>
      <c r="BD925">
        <v>0</v>
      </c>
      <c r="BE925">
        <v>0</v>
      </c>
      <c r="BF925">
        <v>0</v>
      </c>
      <c r="BG925">
        <v>0</v>
      </c>
      <c r="BH925">
        <v>43888</v>
      </c>
      <c r="BI925">
        <v>1</v>
      </c>
      <c r="BJ925">
        <v>0</v>
      </c>
      <c r="BK925">
        <v>1</v>
      </c>
      <c r="BL925">
        <v>4</v>
      </c>
      <c r="BM925">
        <v>0</v>
      </c>
      <c r="BN925">
        <v>0</v>
      </c>
      <c r="BO925">
        <v>4</v>
      </c>
      <c r="BP925">
        <v>43479</v>
      </c>
      <c r="BQ925">
        <v>4</v>
      </c>
      <c r="BR925">
        <v>4</v>
      </c>
      <c r="BS925">
        <v>0</v>
      </c>
      <c r="BT925">
        <v>154</v>
      </c>
      <c r="BU925">
        <v>1</v>
      </c>
      <c r="BV925">
        <v>0</v>
      </c>
      <c r="BW925">
        <v>154</v>
      </c>
      <c r="BX925" s="8">
        <v>27</v>
      </c>
      <c r="BZ925" t="s">
        <v>1212</v>
      </c>
      <c r="CA925" t="s">
        <v>4168</v>
      </c>
      <c r="CB925">
        <v>76033</v>
      </c>
      <c r="CC925">
        <v>720</v>
      </c>
      <c r="CD925">
        <v>8176450668</v>
      </c>
      <c r="CE925" t="s">
        <v>336</v>
      </c>
      <c r="CF925" t="s">
        <v>334</v>
      </c>
      <c r="CG925" s="1">
        <v>39702</v>
      </c>
      <c r="CH925" t="s">
        <v>334</v>
      </c>
      <c r="CI925" t="s">
        <v>334</v>
      </c>
      <c r="CJ925" t="s">
        <v>334</v>
      </c>
      <c r="CK925" t="s">
        <v>338</v>
      </c>
      <c r="CL925" t="s">
        <v>4169</v>
      </c>
      <c r="CM925">
        <v>134</v>
      </c>
      <c r="CN925" s="1">
        <v>44835</v>
      </c>
      <c r="CP925"/>
      <c r="CQ925"/>
      <c r="CR925"/>
      <c r="CS925"/>
      <c r="CT925"/>
      <c r="CU925" s="23"/>
      <c r="CV925"/>
      <c r="CW925"/>
      <c r="CX925"/>
    </row>
    <row r="926" spans="1:102" x14ac:dyDescent="0.35">
      <c r="A926" t="s">
        <v>143</v>
      </c>
      <c r="B926" t="s">
        <v>390</v>
      </c>
      <c r="C926">
        <v>676198</v>
      </c>
      <c r="D926" t="s">
        <v>4170</v>
      </c>
      <c r="E926" t="s">
        <v>543</v>
      </c>
      <c r="F926" t="s">
        <v>912</v>
      </c>
      <c r="G926" t="s">
        <v>167</v>
      </c>
      <c r="H926" t="s">
        <v>350</v>
      </c>
      <c r="I926">
        <v>39.799999999999997</v>
      </c>
      <c r="K926" t="s">
        <v>334</v>
      </c>
      <c r="L926" t="s">
        <v>339</v>
      </c>
      <c r="M926">
        <v>4</v>
      </c>
      <c r="N926">
        <v>4</v>
      </c>
      <c r="P926">
        <v>4</v>
      </c>
      <c r="Q926">
        <v>4</v>
      </c>
      <c r="R926">
        <v>4</v>
      </c>
      <c r="T926" s="8">
        <v>4.8836700000000004</v>
      </c>
      <c r="U926" s="8">
        <v>1.08182</v>
      </c>
      <c r="V926">
        <v>67.900000000000006</v>
      </c>
      <c r="W926" s="8">
        <v>0.66820999999999997</v>
      </c>
      <c r="X926" s="8">
        <v>1.75003</v>
      </c>
      <c r="Y926" s="8">
        <v>4.4772499999999997</v>
      </c>
      <c r="Z926" s="8">
        <v>0.75061</v>
      </c>
      <c r="AA926" s="8">
        <v>9.8150000000000001E-2</v>
      </c>
      <c r="AC926" s="8">
        <v>3.1336400000000002</v>
      </c>
      <c r="AD926">
        <v>50</v>
      </c>
      <c r="AF926">
        <v>1</v>
      </c>
      <c r="AI926" s="8">
        <v>2.2176100000000001</v>
      </c>
      <c r="AJ926" s="8">
        <v>0.72729999999999995</v>
      </c>
      <c r="AK926" s="8">
        <v>0.33940999999999999</v>
      </c>
      <c r="AL926" s="8">
        <v>3.2843100000000001</v>
      </c>
      <c r="AM926">
        <v>2.8823599999999998</v>
      </c>
      <c r="AN926">
        <v>0.67632000000000003</v>
      </c>
      <c r="AO926">
        <v>1.2108300000000001</v>
      </c>
      <c r="AP926">
        <v>4.6925699999999999</v>
      </c>
      <c r="AR926">
        <v>0</v>
      </c>
      <c r="AS926">
        <v>0</v>
      </c>
      <c r="AT926">
        <v>0</v>
      </c>
      <c r="AU926">
        <v>1</v>
      </c>
      <c r="AV926" s="4">
        <v>655.01</v>
      </c>
      <c r="AW926">
        <v>0</v>
      </c>
      <c r="AX926">
        <v>1</v>
      </c>
      <c r="AZ926" s="1">
        <v>44701</v>
      </c>
      <c r="BA926">
        <v>7</v>
      </c>
      <c r="BB926">
        <v>7</v>
      </c>
      <c r="BC926">
        <v>0</v>
      </c>
      <c r="BD926">
        <v>36</v>
      </c>
      <c r="BE926">
        <v>1</v>
      </c>
      <c r="BF926">
        <v>0</v>
      </c>
      <c r="BG926">
        <v>36</v>
      </c>
      <c r="BH926">
        <v>43768</v>
      </c>
      <c r="BI926">
        <v>1</v>
      </c>
      <c r="BJ926">
        <v>1</v>
      </c>
      <c r="BK926">
        <v>0</v>
      </c>
      <c r="BL926">
        <v>4</v>
      </c>
      <c r="BM926">
        <v>1</v>
      </c>
      <c r="BN926">
        <v>0</v>
      </c>
      <c r="BO926">
        <v>4</v>
      </c>
      <c r="BP926">
        <v>43419</v>
      </c>
      <c r="BQ926">
        <v>0</v>
      </c>
      <c r="BR926">
        <v>0</v>
      </c>
      <c r="BS926">
        <v>0</v>
      </c>
      <c r="BT926">
        <v>0</v>
      </c>
      <c r="BU926">
        <v>0</v>
      </c>
      <c r="BV926">
        <v>0</v>
      </c>
      <c r="BW926">
        <v>0</v>
      </c>
      <c r="BX926" s="8">
        <v>19.332999999999998</v>
      </c>
      <c r="BZ926" t="s">
        <v>4171</v>
      </c>
      <c r="CA926" t="s">
        <v>4172</v>
      </c>
      <c r="CB926">
        <v>78735</v>
      </c>
      <c r="CC926">
        <v>940</v>
      </c>
      <c r="CD926">
        <v>5126109400</v>
      </c>
      <c r="CE926" t="s">
        <v>381</v>
      </c>
      <c r="CF926" t="s">
        <v>334</v>
      </c>
      <c r="CG926" s="1">
        <v>39742</v>
      </c>
      <c r="CH926" t="s">
        <v>337</v>
      </c>
      <c r="CI926" t="s">
        <v>334</v>
      </c>
      <c r="CJ926" t="s">
        <v>334</v>
      </c>
      <c r="CK926" t="s">
        <v>338</v>
      </c>
      <c r="CL926" t="s">
        <v>4173</v>
      </c>
      <c r="CM926">
        <v>42</v>
      </c>
      <c r="CN926" s="1">
        <v>44835</v>
      </c>
      <c r="CP926"/>
      <c r="CQ926"/>
      <c r="CR926"/>
      <c r="CS926"/>
      <c r="CT926"/>
      <c r="CU926" s="23"/>
      <c r="CV926"/>
      <c r="CW926"/>
      <c r="CX926"/>
    </row>
    <row r="927" spans="1:102" x14ac:dyDescent="0.35">
      <c r="A927" t="s">
        <v>143</v>
      </c>
      <c r="B927" t="s">
        <v>390</v>
      </c>
      <c r="C927">
        <v>676201</v>
      </c>
      <c r="D927" t="s">
        <v>4174</v>
      </c>
      <c r="E927" t="s">
        <v>2647</v>
      </c>
      <c r="F927" t="s">
        <v>695</v>
      </c>
      <c r="G927" t="s">
        <v>168</v>
      </c>
      <c r="H927" t="s">
        <v>341</v>
      </c>
      <c r="I927">
        <v>93.9</v>
      </c>
      <c r="K927" t="s">
        <v>334</v>
      </c>
      <c r="L927" t="s">
        <v>339</v>
      </c>
      <c r="M927">
        <v>5</v>
      </c>
      <c r="N927">
        <v>3</v>
      </c>
      <c r="P927">
        <v>3</v>
      </c>
      <c r="Q927">
        <v>2</v>
      </c>
      <c r="R927">
        <v>4</v>
      </c>
      <c r="T927" s="8">
        <v>3.9696400000000001</v>
      </c>
      <c r="U927" s="8">
        <v>0.87472000000000005</v>
      </c>
      <c r="V927">
        <v>67.3</v>
      </c>
      <c r="W927" s="8">
        <v>0.85602</v>
      </c>
      <c r="X927" s="8">
        <v>1.7307399999999999</v>
      </c>
      <c r="Y927" s="8">
        <v>3.0932300000000001</v>
      </c>
      <c r="Z927" s="8">
        <v>0.74219000000000002</v>
      </c>
      <c r="AA927" s="8">
        <v>9.2469999999999997E-2</v>
      </c>
      <c r="AC927" s="8">
        <v>2.23889</v>
      </c>
      <c r="AD927">
        <v>52.9</v>
      </c>
      <c r="AG927">
        <v>6</v>
      </c>
      <c r="AI927" s="8">
        <v>2.0160200000000001</v>
      </c>
      <c r="AJ927" s="8">
        <v>0.76746999999999999</v>
      </c>
      <c r="AK927" s="8">
        <v>0.40756999999999999</v>
      </c>
      <c r="AL927" s="8">
        <v>3.1910699999999999</v>
      </c>
      <c r="AM927">
        <v>2.2652899999999998</v>
      </c>
      <c r="AN927">
        <v>0.82104999999999995</v>
      </c>
      <c r="AO927">
        <v>0.81530000000000002</v>
      </c>
      <c r="AP927">
        <v>3.9257599999999999</v>
      </c>
      <c r="AR927">
        <v>0</v>
      </c>
      <c r="AS927">
        <v>0</v>
      </c>
      <c r="AT927">
        <v>0</v>
      </c>
      <c r="AU927">
        <v>2</v>
      </c>
      <c r="AV927" s="4">
        <v>1625</v>
      </c>
      <c r="AW927">
        <v>0</v>
      </c>
      <c r="AX927">
        <v>2</v>
      </c>
      <c r="AZ927" s="1">
        <v>44665</v>
      </c>
      <c r="BA927">
        <v>3</v>
      </c>
      <c r="BB927">
        <v>3</v>
      </c>
      <c r="BC927">
        <v>0</v>
      </c>
      <c r="BD927">
        <v>28</v>
      </c>
      <c r="BE927">
        <v>1</v>
      </c>
      <c r="BF927">
        <v>0</v>
      </c>
      <c r="BG927">
        <v>28</v>
      </c>
      <c r="BH927">
        <v>43728</v>
      </c>
      <c r="BI927">
        <v>1</v>
      </c>
      <c r="BJ927">
        <v>1</v>
      </c>
      <c r="BK927">
        <v>0</v>
      </c>
      <c r="BL927">
        <v>8</v>
      </c>
      <c r="BM927">
        <v>1</v>
      </c>
      <c r="BN927">
        <v>0</v>
      </c>
      <c r="BO927">
        <v>8</v>
      </c>
      <c r="BP927">
        <v>43364</v>
      </c>
      <c r="BQ927">
        <v>0</v>
      </c>
      <c r="BR927">
        <v>0</v>
      </c>
      <c r="BS927">
        <v>0</v>
      </c>
      <c r="BT927">
        <v>0</v>
      </c>
      <c r="BU927">
        <v>0</v>
      </c>
      <c r="BV927">
        <v>0</v>
      </c>
      <c r="BW927">
        <v>0</v>
      </c>
      <c r="BX927" s="8">
        <v>16.667000000000002</v>
      </c>
      <c r="BZ927" t="s">
        <v>2406</v>
      </c>
      <c r="CA927" t="s">
        <v>4175</v>
      </c>
      <c r="CB927">
        <v>77584</v>
      </c>
      <c r="CC927">
        <v>180</v>
      </c>
      <c r="CD927">
        <v>7137705300</v>
      </c>
      <c r="CE927" t="s">
        <v>336</v>
      </c>
      <c r="CF927" t="s">
        <v>334</v>
      </c>
      <c r="CG927" s="1">
        <v>39725</v>
      </c>
      <c r="CH927" t="s">
        <v>334</v>
      </c>
      <c r="CI927" t="s">
        <v>334</v>
      </c>
      <c r="CJ927" t="s">
        <v>334</v>
      </c>
      <c r="CK927" t="s">
        <v>338</v>
      </c>
      <c r="CL927" t="s">
        <v>4176</v>
      </c>
      <c r="CM927">
        <v>132</v>
      </c>
      <c r="CN927" s="1">
        <v>44835</v>
      </c>
      <c r="CP927"/>
      <c r="CQ927"/>
      <c r="CR927"/>
      <c r="CS927"/>
      <c r="CT927"/>
      <c r="CU927" s="23"/>
      <c r="CV927"/>
      <c r="CW927"/>
      <c r="CX927"/>
    </row>
    <row r="928" spans="1:102" x14ac:dyDescent="0.35">
      <c r="A928" t="s">
        <v>143</v>
      </c>
      <c r="B928" t="s">
        <v>390</v>
      </c>
      <c r="C928">
        <v>676203</v>
      </c>
      <c r="D928" t="s">
        <v>462</v>
      </c>
      <c r="E928" t="s">
        <v>1349</v>
      </c>
      <c r="F928" t="s">
        <v>511</v>
      </c>
      <c r="G928" t="s">
        <v>167</v>
      </c>
      <c r="H928" t="s">
        <v>350</v>
      </c>
      <c r="I928">
        <v>13.6</v>
      </c>
      <c r="K928" t="s">
        <v>334</v>
      </c>
      <c r="L928" t="s">
        <v>353</v>
      </c>
      <c r="M928">
        <v>5</v>
      </c>
      <c r="N928">
        <v>5</v>
      </c>
      <c r="P928">
        <v>5</v>
      </c>
      <c r="R928">
        <v>5</v>
      </c>
      <c r="T928" s="8">
        <v>6.2625900000000003</v>
      </c>
      <c r="U928" s="8">
        <v>0.68862000000000001</v>
      </c>
      <c r="V928"/>
      <c r="W928" s="8">
        <v>1.8905099999999999</v>
      </c>
      <c r="X928" s="8">
        <v>2.5791300000000001</v>
      </c>
      <c r="Y928" s="8">
        <v>5.6192299999999999</v>
      </c>
      <c r="Z928" s="8">
        <v>0.70757999999999999</v>
      </c>
      <c r="AA928" s="8">
        <v>0.19633</v>
      </c>
      <c r="AB928">
        <v>6</v>
      </c>
      <c r="AC928" s="8">
        <v>3.6834699999999998</v>
      </c>
      <c r="AE928">
        <v>6</v>
      </c>
      <c r="AG928">
        <v>6</v>
      </c>
      <c r="AI928" s="8">
        <v>1.9930399999999999</v>
      </c>
      <c r="AJ928" s="8">
        <v>0.72902</v>
      </c>
      <c r="AK928" s="8">
        <v>0.35715999999999998</v>
      </c>
      <c r="AL928" s="8">
        <v>3.0792199999999998</v>
      </c>
      <c r="AM928">
        <v>3.76986</v>
      </c>
      <c r="AN928">
        <v>1.90893</v>
      </c>
      <c r="AO928">
        <v>0.73243000000000003</v>
      </c>
      <c r="AP928">
        <v>6.4183300000000001</v>
      </c>
      <c r="AR928">
        <v>0</v>
      </c>
      <c r="AS928">
        <v>0</v>
      </c>
      <c r="AT928">
        <v>2</v>
      </c>
      <c r="AU928">
        <v>3</v>
      </c>
      <c r="AV928" s="4">
        <v>2934.9</v>
      </c>
      <c r="AW928">
        <v>0</v>
      </c>
      <c r="AX928">
        <v>3</v>
      </c>
      <c r="AZ928" s="1">
        <v>44622</v>
      </c>
      <c r="BA928">
        <v>5</v>
      </c>
      <c r="BB928">
        <v>1</v>
      </c>
      <c r="BC928">
        <v>4</v>
      </c>
      <c r="BD928">
        <v>28</v>
      </c>
      <c r="BE928">
        <v>1</v>
      </c>
      <c r="BF928">
        <v>0</v>
      </c>
      <c r="BG928">
        <v>28</v>
      </c>
      <c r="BH928">
        <v>43733</v>
      </c>
      <c r="BI928">
        <v>4</v>
      </c>
      <c r="BJ928">
        <v>4</v>
      </c>
      <c r="BK928">
        <v>0</v>
      </c>
      <c r="BL928">
        <v>24</v>
      </c>
      <c r="BM928">
        <v>1</v>
      </c>
      <c r="BN928">
        <v>0</v>
      </c>
      <c r="BO928">
        <v>24</v>
      </c>
      <c r="BP928">
        <v>43377</v>
      </c>
      <c r="BQ928">
        <v>2</v>
      </c>
      <c r="BR928">
        <v>2</v>
      </c>
      <c r="BS928">
        <v>0</v>
      </c>
      <c r="BT928">
        <v>32</v>
      </c>
      <c r="BU928">
        <v>1</v>
      </c>
      <c r="BV928">
        <v>0</v>
      </c>
      <c r="BW928">
        <v>32</v>
      </c>
      <c r="BX928" s="8">
        <v>27.332999999999998</v>
      </c>
      <c r="BZ928" t="s">
        <v>4177</v>
      </c>
      <c r="CA928" t="s">
        <v>4178</v>
      </c>
      <c r="CB928">
        <v>76309</v>
      </c>
      <c r="CC928">
        <v>960</v>
      </c>
      <c r="CD928">
        <v>9406917511</v>
      </c>
      <c r="CE928" t="s">
        <v>336</v>
      </c>
      <c r="CF928" t="s">
        <v>334</v>
      </c>
      <c r="CG928" s="1">
        <v>39750</v>
      </c>
      <c r="CH928" t="s">
        <v>334</v>
      </c>
      <c r="CI928" t="s">
        <v>334</v>
      </c>
      <c r="CJ928" t="s">
        <v>334</v>
      </c>
      <c r="CK928" t="s">
        <v>338</v>
      </c>
      <c r="CL928" t="s">
        <v>4179</v>
      </c>
      <c r="CM928">
        <v>16</v>
      </c>
      <c r="CN928" s="1">
        <v>44835</v>
      </c>
      <c r="CP928"/>
      <c r="CQ928"/>
      <c r="CR928"/>
      <c r="CS928"/>
      <c r="CT928"/>
      <c r="CU928" s="23">
        <v>2</v>
      </c>
      <c r="CV928"/>
      <c r="CW928"/>
      <c r="CX928"/>
    </row>
    <row r="929" spans="1:102" x14ac:dyDescent="0.35">
      <c r="A929" t="s">
        <v>143</v>
      </c>
      <c r="B929" t="s">
        <v>390</v>
      </c>
      <c r="C929">
        <v>676204</v>
      </c>
      <c r="D929" t="s">
        <v>4180</v>
      </c>
      <c r="E929" t="s">
        <v>1795</v>
      </c>
      <c r="F929" t="s">
        <v>450</v>
      </c>
      <c r="G929" t="s">
        <v>166</v>
      </c>
      <c r="H929" t="s">
        <v>333</v>
      </c>
      <c r="I929">
        <v>48.4</v>
      </c>
      <c r="K929" t="s">
        <v>334</v>
      </c>
      <c r="L929" t="s">
        <v>339</v>
      </c>
      <c r="M929">
        <v>2</v>
      </c>
      <c r="N929">
        <v>1</v>
      </c>
      <c r="P929">
        <v>3</v>
      </c>
      <c r="Q929">
        <v>3</v>
      </c>
      <c r="R929">
        <v>3</v>
      </c>
      <c r="T929" s="8">
        <v>3.3401100000000001</v>
      </c>
      <c r="U929" s="8">
        <v>0.30226999999999998</v>
      </c>
      <c r="V929">
        <v>64.3</v>
      </c>
      <c r="W929" s="8">
        <v>1.14764</v>
      </c>
      <c r="X929" s="8">
        <v>1.44991</v>
      </c>
      <c r="Y929" s="8">
        <v>2.9012199999999999</v>
      </c>
      <c r="Z929" s="8">
        <v>0.31361</v>
      </c>
      <c r="AA929" s="8">
        <v>3.1579999999999997E-2</v>
      </c>
      <c r="AC929" s="8">
        <v>1.8902000000000001</v>
      </c>
      <c r="AD929">
        <v>50</v>
      </c>
      <c r="AF929">
        <v>3</v>
      </c>
      <c r="AI929" s="8">
        <v>2.2105999999999999</v>
      </c>
      <c r="AJ929" s="8">
        <v>0.86414000000000002</v>
      </c>
      <c r="AK929" s="8">
        <v>0.47721000000000002</v>
      </c>
      <c r="AL929" s="8">
        <v>3.5519500000000002</v>
      </c>
      <c r="AM929">
        <v>1.7441500000000001</v>
      </c>
      <c r="AN929">
        <v>0.97762000000000004</v>
      </c>
      <c r="AO929">
        <v>0.24062</v>
      </c>
      <c r="AP929">
        <v>2.9675799999999999</v>
      </c>
      <c r="AR929">
        <v>4</v>
      </c>
      <c r="AS929">
        <v>14</v>
      </c>
      <c r="AT929">
        <v>2</v>
      </c>
      <c r="AU929">
        <v>0</v>
      </c>
      <c r="AV929" s="4">
        <v>0</v>
      </c>
      <c r="AW929">
        <v>0</v>
      </c>
      <c r="AX929">
        <v>0</v>
      </c>
      <c r="AZ929" s="1">
        <v>44469</v>
      </c>
      <c r="BA929">
        <v>2</v>
      </c>
      <c r="BB929">
        <v>2</v>
      </c>
      <c r="BC929">
        <v>0</v>
      </c>
      <c r="BD929">
        <v>12</v>
      </c>
      <c r="BE929">
        <v>1</v>
      </c>
      <c r="BF929">
        <v>0</v>
      </c>
      <c r="BG929">
        <v>12</v>
      </c>
      <c r="BH929">
        <v>43888</v>
      </c>
      <c r="BI929">
        <v>7</v>
      </c>
      <c r="BJ929">
        <v>6</v>
      </c>
      <c r="BK929">
        <v>1</v>
      </c>
      <c r="BL929">
        <v>52</v>
      </c>
      <c r="BM929">
        <v>1</v>
      </c>
      <c r="BN929">
        <v>0</v>
      </c>
      <c r="BO929">
        <v>52</v>
      </c>
      <c r="BP929">
        <v>43497</v>
      </c>
      <c r="BQ929">
        <v>16</v>
      </c>
      <c r="BR929">
        <v>6</v>
      </c>
      <c r="BS929">
        <v>10</v>
      </c>
      <c r="BT929">
        <v>136</v>
      </c>
      <c r="BU929">
        <v>1</v>
      </c>
      <c r="BV929">
        <v>0</v>
      </c>
      <c r="BW929">
        <v>136</v>
      </c>
      <c r="BX929" s="8">
        <v>46</v>
      </c>
      <c r="BZ929" t="s">
        <v>4181</v>
      </c>
      <c r="CA929" t="s">
        <v>4182</v>
      </c>
      <c r="CB929">
        <v>77521</v>
      </c>
      <c r="CC929">
        <v>610</v>
      </c>
      <c r="CD929">
        <v>2814279120</v>
      </c>
      <c r="CE929" t="s">
        <v>336</v>
      </c>
      <c r="CF929" t="s">
        <v>334</v>
      </c>
      <c r="CG929" s="1">
        <v>39790</v>
      </c>
      <c r="CH929" t="s">
        <v>334</v>
      </c>
      <c r="CI929" t="s">
        <v>334</v>
      </c>
      <c r="CJ929" t="s">
        <v>334</v>
      </c>
      <c r="CK929" t="s">
        <v>338</v>
      </c>
      <c r="CL929" t="s">
        <v>4183</v>
      </c>
      <c r="CM929">
        <v>125</v>
      </c>
      <c r="CN929" s="1">
        <v>44835</v>
      </c>
      <c r="CP929"/>
      <c r="CQ929"/>
      <c r="CR929"/>
      <c r="CS929"/>
      <c r="CT929"/>
      <c r="CU929" s="23"/>
      <c r="CV929"/>
      <c r="CW929"/>
      <c r="CX929"/>
    </row>
    <row r="930" spans="1:102" x14ac:dyDescent="0.35">
      <c r="A930" t="s">
        <v>143</v>
      </c>
      <c r="B930" t="s">
        <v>390</v>
      </c>
      <c r="C930">
        <v>676206</v>
      </c>
      <c r="D930" t="s">
        <v>4184</v>
      </c>
      <c r="E930" t="s">
        <v>2380</v>
      </c>
      <c r="F930" t="s">
        <v>710</v>
      </c>
      <c r="G930" t="s">
        <v>166</v>
      </c>
      <c r="H930" t="s">
        <v>333</v>
      </c>
      <c r="I930">
        <v>103.5</v>
      </c>
      <c r="K930" t="s">
        <v>334</v>
      </c>
      <c r="L930" t="s">
        <v>339</v>
      </c>
      <c r="M930">
        <v>3</v>
      </c>
      <c r="N930">
        <v>1</v>
      </c>
      <c r="P930">
        <v>5</v>
      </c>
      <c r="Q930">
        <v>5</v>
      </c>
      <c r="R930">
        <v>4</v>
      </c>
      <c r="T930" s="8">
        <v>3.302</v>
      </c>
      <c r="U930" s="8">
        <v>9.6769999999999995E-2</v>
      </c>
      <c r="V930"/>
      <c r="W930" s="8">
        <v>1.0688500000000001</v>
      </c>
      <c r="X930" s="8">
        <v>1.16561</v>
      </c>
      <c r="Y930" s="8">
        <v>2.95485</v>
      </c>
      <c r="Z930" s="8">
        <v>9.3299999999999994E-2</v>
      </c>
      <c r="AA930" s="8">
        <v>4.6499999999999996E-3</v>
      </c>
      <c r="AB930">
        <v>6</v>
      </c>
      <c r="AC930" s="8">
        <v>2.1363799999999999</v>
      </c>
      <c r="AE930">
        <v>6</v>
      </c>
      <c r="AG930">
        <v>6</v>
      </c>
      <c r="AI930" s="8">
        <v>2.4498000000000002</v>
      </c>
      <c r="AJ930" s="8">
        <v>0.87866</v>
      </c>
      <c r="AK930" s="8">
        <v>0.45006000000000002</v>
      </c>
      <c r="AL930" s="8">
        <v>3.7785199999999999</v>
      </c>
      <c r="AM930">
        <v>1.7788299999999999</v>
      </c>
      <c r="AN930">
        <v>0.89544999999999997</v>
      </c>
      <c r="AO930">
        <v>8.1680000000000003E-2</v>
      </c>
      <c r="AP930">
        <v>2.7578100000000001</v>
      </c>
      <c r="AR930">
        <v>0</v>
      </c>
      <c r="AS930">
        <v>5</v>
      </c>
      <c r="AT930">
        <v>5</v>
      </c>
      <c r="AU930">
        <v>0</v>
      </c>
      <c r="AV930" s="4">
        <v>0</v>
      </c>
      <c r="AW930">
        <v>0</v>
      </c>
      <c r="AX930">
        <v>0</v>
      </c>
      <c r="AZ930" s="1">
        <v>44645</v>
      </c>
      <c r="BA930">
        <v>4</v>
      </c>
      <c r="BB930">
        <v>4</v>
      </c>
      <c r="BC930">
        <v>4</v>
      </c>
      <c r="BD930">
        <v>20</v>
      </c>
      <c r="BE930">
        <v>1</v>
      </c>
      <c r="BF930">
        <v>0</v>
      </c>
      <c r="BG930">
        <v>20</v>
      </c>
      <c r="BH930">
        <v>44182</v>
      </c>
      <c r="BI930">
        <v>1</v>
      </c>
      <c r="BJ930">
        <v>1</v>
      </c>
      <c r="BK930">
        <v>0</v>
      </c>
      <c r="BL930">
        <v>4</v>
      </c>
      <c r="BM930">
        <v>1</v>
      </c>
      <c r="BN930">
        <v>0</v>
      </c>
      <c r="BO930">
        <v>4</v>
      </c>
      <c r="BP930">
        <v>43573</v>
      </c>
      <c r="BQ930">
        <v>19</v>
      </c>
      <c r="BR930">
        <v>5</v>
      </c>
      <c r="BS930">
        <v>13</v>
      </c>
      <c r="BT930">
        <v>132</v>
      </c>
      <c r="BU930">
        <v>1</v>
      </c>
      <c r="BV930">
        <v>0</v>
      </c>
      <c r="BW930">
        <v>132</v>
      </c>
      <c r="BX930" s="8">
        <v>33.332999999999998</v>
      </c>
      <c r="BZ930" t="s">
        <v>1003</v>
      </c>
      <c r="CA930" t="s">
        <v>4185</v>
      </c>
      <c r="CB930">
        <v>78539</v>
      </c>
      <c r="CC930">
        <v>650</v>
      </c>
      <c r="CD930">
        <v>9563162533</v>
      </c>
      <c r="CE930" t="s">
        <v>336</v>
      </c>
      <c r="CF930" t="s">
        <v>334</v>
      </c>
      <c r="CG930" s="1">
        <v>39862</v>
      </c>
      <c r="CH930" t="s">
        <v>334</v>
      </c>
      <c r="CI930" t="s">
        <v>334</v>
      </c>
      <c r="CJ930" t="s">
        <v>334</v>
      </c>
      <c r="CK930" t="s">
        <v>338</v>
      </c>
      <c r="CL930" t="s">
        <v>4186</v>
      </c>
      <c r="CM930">
        <v>120</v>
      </c>
      <c r="CN930" s="1">
        <v>44835</v>
      </c>
      <c r="CP930"/>
      <c r="CQ930"/>
      <c r="CR930"/>
      <c r="CS930"/>
      <c r="CT930"/>
      <c r="CU930" s="23"/>
      <c r="CV930"/>
      <c r="CW930"/>
      <c r="CX930"/>
    </row>
    <row r="931" spans="1:102" x14ac:dyDescent="0.35">
      <c r="A931" t="s">
        <v>143</v>
      </c>
      <c r="B931" t="s">
        <v>390</v>
      </c>
      <c r="C931">
        <v>676207</v>
      </c>
      <c r="D931" t="s">
        <v>4187</v>
      </c>
      <c r="E931" t="s">
        <v>2647</v>
      </c>
      <c r="F931" t="s">
        <v>695</v>
      </c>
      <c r="G931" t="s">
        <v>166</v>
      </c>
      <c r="H931" t="s">
        <v>346</v>
      </c>
      <c r="I931">
        <v>123.6</v>
      </c>
      <c r="K931" t="s">
        <v>334</v>
      </c>
      <c r="L931" t="s">
        <v>335</v>
      </c>
      <c r="M931">
        <v>1</v>
      </c>
      <c r="N931">
        <v>1</v>
      </c>
      <c r="P931">
        <v>3</v>
      </c>
      <c r="Q931">
        <v>4</v>
      </c>
      <c r="R931">
        <v>3</v>
      </c>
      <c r="T931" s="8">
        <v>3.4616099999999999</v>
      </c>
      <c r="U931" s="8">
        <v>0.34334999999999999</v>
      </c>
      <c r="V931">
        <v>63.4</v>
      </c>
      <c r="W931" s="8">
        <v>0.87409000000000003</v>
      </c>
      <c r="X931" s="8">
        <v>1.2174400000000001</v>
      </c>
      <c r="Y931" s="8">
        <v>2.8147700000000002</v>
      </c>
      <c r="Z931" s="8">
        <v>0.23280000000000001</v>
      </c>
      <c r="AA931" s="8">
        <v>0.10384</v>
      </c>
      <c r="AC931" s="8">
        <v>2.24417</v>
      </c>
      <c r="AD931">
        <v>61.5</v>
      </c>
      <c r="AF931">
        <v>2</v>
      </c>
      <c r="AI931" s="8">
        <v>1.9508099999999999</v>
      </c>
      <c r="AJ931" s="8">
        <v>0.77656999999999998</v>
      </c>
      <c r="AK931" s="8">
        <v>0.42670999999999998</v>
      </c>
      <c r="AL931" s="8">
        <v>3.1541000000000001</v>
      </c>
      <c r="AM931">
        <v>2.34653</v>
      </c>
      <c r="AN931">
        <v>0.82855999999999996</v>
      </c>
      <c r="AO931">
        <v>0.30567</v>
      </c>
      <c r="AP931">
        <v>3.4634800000000001</v>
      </c>
      <c r="AR931">
        <v>4</v>
      </c>
      <c r="AS931">
        <v>28</v>
      </c>
      <c r="AT931">
        <v>1</v>
      </c>
      <c r="AU931">
        <v>1</v>
      </c>
      <c r="AV931" s="4">
        <v>12460.5</v>
      </c>
      <c r="AW931">
        <v>0</v>
      </c>
      <c r="AX931">
        <v>1</v>
      </c>
      <c r="AZ931" s="1">
        <v>44398</v>
      </c>
      <c r="BA931">
        <v>6</v>
      </c>
      <c r="BB931">
        <v>5</v>
      </c>
      <c r="BC931">
        <v>2</v>
      </c>
      <c r="BD931">
        <v>52</v>
      </c>
      <c r="BE931">
        <v>1</v>
      </c>
      <c r="BF931">
        <v>0</v>
      </c>
      <c r="BG931">
        <v>52</v>
      </c>
      <c r="BH931">
        <v>43784</v>
      </c>
      <c r="BI931">
        <v>13</v>
      </c>
      <c r="BJ931">
        <v>2</v>
      </c>
      <c r="BK931">
        <v>11</v>
      </c>
      <c r="BL931">
        <v>151</v>
      </c>
      <c r="BM931">
        <v>1</v>
      </c>
      <c r="BN931">
        <v>0</v>
      </c>
      <c r="BO931">
        <v>151</v>
      </c>
      <c r="BP931">
        <v>43385</v>
      </c>
      <c r="BQ931">
        <v>6</v>
      </c>
      <c r="BR931">
        <v>0</v>
      </c>
      <c r="BS931">
        <v>6</v>
      </c>
      <c r="BT931">
        <v>40</v>
      </c>
      <c r="BU931">
        <v>0</v>
      </c>
      <c r="BV931">
        <v>0</v>
      </c>
      <c r="BW931">
        <v>40</v>
      </c>
      <c r="BX931" s="8">
        <v>83</v>
      </c>
      <c r="BZ931" t="s">
        <v>696</v>
      </c>
      <c r="CA931" t="s">
        <v>4188</v>
      </c>
      <c r="CB931">
        <v>77584</v>
      </c>
      <c r="CC931">
        <v>180</v>
      </c>
      <c r="CD931">
        <v>7134343800</v>
      </c>
      <c r="CE931" t="s">
        <v>336</v>
      </c>
      <c r="CF931" t="s">
        <v>334</v>
      </c>
      <c r="CG931" s="1">
        <v>30704</v>
      </c>
      <c r="CH931" t="s">
        <v>334</v>
      </c>
      <c r="CI931" t="s">
        <v>334</v>
      </c>
      <c r="CJ931" t="s">
        <v>334</v>
      </c>
      <c r="CK931" t="s">
        <v>338</v>
      </c>
      <c r="CL931" t="s">
        <v>4189</v>
      </c>
      <c r="CM931">
        <v>180</v>
      </c>
      <c r="CN931" s="1">
        <v>44835</v>
      </c>
      <c r="CP931"/>
      <c r="CQ931"/>
      <c r="CR931"/>
      <c r="CS931"/>
      <c r="CT931"/>
      <c r="CU931" s="23"/>
      <c r="CV931"/>
      <c r="CW931"/>
      <c r="CX931"/>
    </row>
    <row r="932" spans="1:102" x14ac:dyDescent="0.35">
      <c r="A932" t="s">
        <v>143</v>
      </c>
      <c r="B932" t="s">
        <v>390</v>
      </c>
      <c r="C932">
        <v>676208</v>
      </c>
      <c r="D932" t="s">
        <v>4190</v>
      </c>
      <c r="E932" t="s">
        <v>548</v>
      </c>
      <c r="F932" t="s">
        <v>450</v>
      </c>
      <c r="G932" t="s">
        <v>166</v>
      </c>
      <c r="H932" t="s">
        <v>333</v>
      </c>
      <c r="I932">
        <v>75.7</v>
      </c>
      <c r="K932" t="s">
        <v>334</v>
      </c>
      <c r="L932" t="s">
        <v>339</v>
      </c>
      <c r="M932">
        <v>2</v>
      </c>
      <c r="N932">
        <v>2</v>
      </c>
      <c r="P932">
        <v>4</v>
      </c>
      <c r="Q932">
        <v>4</v>
      </c>
      <c r="R932">
        <v>3</v>
      </c>
      <c r="T932" s="8">
        <v>3.4746800000000002</v>
      </c>
      <c r="U932" s="8">
        <v>0.53276000000000001</v>
      </c>
      <c r="V932">
        <v>59.8</v>
      </c>
      <c r="W932" s="8">
        <v>0.99639999999999995</v>
      </c>
      <c r="X932" s="8">
        <v>1.52915</v>
      </c>
      <c r="Y932" s="8">
        <v>3.0113099999999999</v>
      </c>
      <c r="Z932" s="8">
        <v>0.46362999999999999</v>
      </c>
      <c r="AA932" s="8">
        <v>3.0000000000000001E-5</v>
      </c>
      <c r="AC932" s="8">
        <v>1.94553</v>
      </c>
      <c r="AD932">
        <v>60</v>
      </c>
      <c r="AF932">
        <v>1</v>
      </c>
      <c r="AI932" s="8">
        <v>2.0644100000000001</v>
      </c>
      <c r="AJ932" s="8">
        <v>0.73721000000000003</v>
      </c>
      <c r="AK932" s="8">
        <v>0.36309000000000002</v>
      </c>
      <c r="AL932" s="8">
        <v>3.1647099999999999</v>
      </c>
      <c r="AM932">
        <v>1.9223300000000001</v>
      </c>
      <c r="AN932">
        <v>0.99492999999999998</v>
      </c>
      <c r="AO932">
        <v>0.55740000000000001</v>
      </c>
      <c r="AP932">
        <v>3.4649000000000001</v>
      </c>
      <c r="AR932">
        <v>6</v>
      </c>
      <c r="AS932">
        <v>1</v>
      </c>
      <c r="AT932">
        <v>2</v>
      </c>
      <c r="AU932">
        <v>3</v>
      </c>
      <c r="AV932" s="4">
        <v>11637.6</v>
      </c>
      <c r="AW932">
        <v>0</v>
      </c>
      <c r="AX932">
        <v>3</v>
      </c>
      <c r="AZ932" s="1">
        <v>44616</v>
      </c>
      <c r="BA932">
        <v>2</v>
      </c>
      <c r="BB932">
        <v>1</v>
      </c>
      <c r="BC932">
        <v>1</v>
      </c>
      <c r="BD932">
        <v>12</v>
      </c>
      <c r="BE932">
        <v>1</v>
      </c>
      <c r="BF932">
        <v>0</v>
      </c>
      <c r="BG932">
        <v>12</v>
      </c>
      <c r="BH932">
        <v>43812</v>
      </c>
      <c r="BI932">
        <v>12</v>
      </c>
      <c r="BJ932">
        <v>11</v>
      </c>
      <c r="BK932">
        <v>1</v>
      </c>
      <c r="BL932">
        <v>132</v>
      </c>
      <c r="BM932">
        <v>1</v>
      </c>
      <c r="BN932">
        <v>0</v>
      </c>
      <c r="BO932">
        <v>132</v>
      </c>
      <c r="BP932">
        <v>43413</v>
      </c>
      <c r="BQ932">
        <v>4</v>
      </c>
      <c r="BR932">
        <v>4</v>
      </c>
      <c r="BS932">
        <v>0</v>
      </c>
      <c r="BT932">
        <v>28</v>
      </c>
      <c r="BU932">
        <v>1</v>
      </c>
      <c r="BV932">
        <v>0</v>
      </c>
      <c r="BW932">
        <v>28</v>
      </c>
      <c r="BX932" s="8">
        <v>54.667000000000002</v>
      </c>
      <c r="BZ932" t="s">
        <v>4191</v>
      </c>
      <c r="CA932" t="s">
        <v>4192</v>
      </c>
      <c r="CB932">
        <v>77095</v>
      </c>
      <c r="CC932">
        <v>610</v>
      </c>
      <c r="CD932">
        <v>2814639001</v>
      </c>
      <c r="CE932" t="s">
        <v>336</v>
      </c>
      <c r="CF932" t="s">
        <v>334</v>
      </c>
      <c r="CG932" s="1">
        <v>39869</v>
      </c>
      <c r="CH932" t="s">
        <v>334</v>
      </c>
      <c r="CI932" t="s">
        <v>334</v>
      </c>
      <c r="CJ932" t="s">
        <v>334</v>
      </c>
      <c r="CK932" t="s">
        <v>338</v>
      </c>
      <c r="CL932" t="s">
        <v>4193</v>
      </c>
      <c r="CM932">
        <v>125</v>
      </c>
      <c r="CN932" s="1">
        <v>44835</v>
      </c>
      <c r="CP932"/>
      <c r="CQ932"/>
      <c r="CR932"/>
      <c r="CS932"/>
      <c r="CT932"/>
      <c r="CU932" s="23"/>
      <c r="CV932"/>
      <c r="CW932"/>
      <c r="CX932"/>
    </row>
    <row r="933" spans="1:102" x14ac:dyDescent="0.35">
      <c r="A933" t="s">
        <v>143</v>
      </c>
      <c r="B933" t="s">
        <v>390</v>
      </c>
      <c r="C933">
        <v>676209</v>
      </c>
      <c r="D933" t="s">
        <v>4194</v>
      </c>
      <c r="E933" t="s">
        <v>356</v>
      </c>
      <c r="F933" t="s">
        <v>1613</v>
      </c>
      <c r="G933" t="s">
        <v>166</v>
      </c>
      <c r="H933" t="s">
        <v>333</v>
      </c>
      <c r="I933">
        <v>78.7</v>
      </c>
      <c r="K933" t="s">
        <v>337</v>
      </c>
      <c r="L933" t="s">
        <v>339</v>
      </c>
      <c r="M933">
        <v>1</v>
      </c>
      <c r="N933">
        <v>1</v>
      </c>
      <c r="P933">
        <v>4</v>
      </c>
      <c r="Q933">
        <v>4</v>
      </c>
      <c r="R933">
        <v>4</v>
      </c>
      <c r="T933" s="8">
        <v>2.78085</v>
      </c>
      <c r="U933" s="8">
        <v>0.40301999999999999</v>
      </c>
      <c r="V933">
        <v>72.599999999999994</v>
      </c>
      <c r="W933" s="8">
        <v>0.84858999999999996</v>
      </c>
      <c r="X933" s="8">
        <v>1.2516099999999999</v>
      </c>
      <c r="Y933" s="8">
        <v>2.3149999999999999</v>
      </c>
      <c r="Z933" s="8">
        <v>0.2321</v>
      </c>
      <c r="AA933" s="8">
        <v>7.4230000000000004E-2</v>
      </c>
      <c r="AC933" s="8">
        <v>1.5292399999999999</v>
      </c>
      <c r="AD933">
        <v>66.7</v>
      </c>
      <c r="AF933">
        <v>2</v>
      </c>
      <c r="AI933" s="8">
        <v>2.0557599999999998</v>
      </c>
      <c r="AJ933" s="8">
        <v>0.77663000000000004</v>
      </c>
      <c r="AK933" s="8">
        <v>0.39238000000000001</v>
      </c>
      <c r="AL933" s="8">
        <v>3.2247599999999998</v>
      </c>
      <c r="AM933">
        <v>1.5173700000000001</v>
      </c>
      <c r="AN933">
        <v>0.80432999999999999</v>
      </c>
      <c r="AO933">
        <v>0.39018999999999998</v>
      </c>
      <c r="AP933">
        <v>2.7213799999999999</v>
      </c>
      <c r="AR933">
        <v>1</v>
      </c>
      <c r="AS933">
        <v>1</v>
      </c>
      <c r="AT933">
        <v>7</v>
      </c>
      <c r="AU933">
        <v>2</v>
      </c>
      <c r="AV933" s="4">
        <v>13000</v>
      </c>
      <c r="AW933">
        <v>1</v>
      </c>
      <c r="AX933">
        <v>3</v>
      </c>
      <c r="AZ933" s="1">
        <v>44441</v>
      </c>
      <c r="BA933">
        <v>14</v>
      </c>
      <c r="BB933">
        <v>5</v>
      </c>
      <c r="BC933">
        <v>3</v>
      </c>
      <c r="BD933">
        <v>346</v>
      </c>
      <c r="BE933">
        <v>1</v>
      </c>
      <c r="BF933">
        <v>0</v>
      </c>
      <c r="BG933">
        <v>346</v>
      </c>
      <c r="BH933">
        <v>43595</v>
      </c>
      <c r="BI933">
        <v>0</v>
      </c>
      <c r="BJ933">
        <v>0</v>
      </c>
      <c r="BK933">
        <v>0</v>
      </c>
      <c r="BL933">
        <v>0</v>
      </c>
      <c r="BM933">
        <v>0</v>
      </c>
      <c r="BN933">
        <v>0</v>
      </c>
      <c r="BO933">
        <v>0</v>
      </c>
      <c r="BP933">
        <v>43266</v>
      </c>
      <c r="BQ933">
        <v>2</v>
      </c>
      <c r="BR933">
        <v>1</v>
      </c>
      <c r="BS933">
        <v>1</v>
      </c>
      <c r="BT933">
        <v>24</v>
      </c>
      <c r="BU933">
        <v>1</v>
      </c>
      <c r="BV933">
        <v>0</v>
      </c>
      <c r="BW933">
        <v>24</v>
      </c>
      <c r="BX933" s="8">
        <v>177</v>
      </c>
      <c r="BZ933" t="s">
        <v>1016</v>
      </c>
      <c r="CA933" t="s">
        <v>4195</v>
      </c>
      <c r="CB933">
        <v>76234</v>
      </c>
      <c r="CC933">
        <v>973</v>
      </c>
      <c r="CD933">
        <v>9406262800</v>
      </c>
      <c r="CE933" t="s">
        <v>336</v>
      </c>
      <c r="CF933" t="s">
        <v>334</v>
      </c>
      <c r="CG933" s="1">
        <v>39847</v>
      </c>
      <c r="CH933" t="s">
        <v>334</v>
      </c>
      <c r="CI933" t="s">
        <v>334</v>
      </c>
      <c r="CJ933" t="s">
        <v>334</v>
      </c>
      <c r="CK933" t="s">
        <v>338</v>
      </c>
      <c r="CL933" t="s">
        <v>4196</v>
      </c>
      <c r="CM933">
        <v>124</v>
      </c>
      <c r="CN933" s="1">
        <v>44835</v>
      </c>
      <c r="CP933"/>
      <c r="CQ933"/>
      <c r="CR933"/>
      <c r="CS933"/>
      <c r="CT933"/>
      <c r="CU933" s="23"/>
      <c r="CV933"/>
      <c r="CW933"/>
      <c r="CX933"/>
    </row>
    <row r="934" spans="1:102" x14ac:dyDescent="0.35">
      <c r="A934" t="s">
        <v>143</v>
      </c>
      <c r="B934" t="s">
        <v>390</v>
      </c>
      <c r="C934">
        <v>676210</v>
      </c>
      <c r="D934" t="s">
        <v>4197</v>
      </c>
      <c r="E934" t="s">
        <v>605</v>
      </c>
      <c r="F934" t="s">
        <v>342</v>
      </c>
      <c r="G934" t="s">
        <v>166</v>
      </c>
      <c r="H934" t="s">
        <v>346</v>
      </c>
      <c r="I934">
        <v>89.7</v>
      </c>
      <c r="K934" t="s">
        <v>334</v>
      </c>
      <c r="L934" t="s">
        <v>339</v>
      </c>
      <c r="M934">
        <v>1</v>
      </c>
      <c r="N934">
        <v>1</v>
      </c>
      <c r="P934">
        <v>4</v>
      </c>
      <c r="Q934">
        <v>5</v>
      </c>
      <c r="R934">
        <v>3</v>
      </c>
      <c r="T934" s="8">
        <v>3.7335600000000002</v>
      </c>
      <c r="U934" s="8">
        <v>0.11942</v>
      </c>
      <c r="V934">
        <v>71.599999999999994</v>
      </c>
      <c r="W934" s="8">
        <v>1.3925799999999999</v>
      </c>
      <c r="X934" s="8">
        <v>1.512</v>
      </c>
      <c r="Y934" s="8">
        <v>3.0038200000000002</v>
      </c>
      <c r="Z934" s="8">
        <v>0.1686</v>
      </c>
      <c r="AA934" s="8">
        <v>4.2479999999999997E-2</v>
      </c>
      <c r="AC934" s="8">
        <v>2.2215600000000002</v>
      </c>
      <c r="AE934">
        <v>6</v>
      </c>
      <c r="AF934">
        <v>2</v>
      </c>
      <c r="AI934" s="8">
        <v>2.1640299999999999</v>
      </c>
      <c r="AJ934" s="8">
        <v>0.86678999999999995</v>
      </c>
      <c r="AK934" s="8">
        <v>0.47565000000000002</v>
      </c>
      <c r="AL934" s="8">
        <v>3.5064700000000002</v>
      </c>
      <c r="AM934">
        <v>2.0940099999999999</v>
      </c>
      <c r="AN934">
        <v>1.18265</v>
      </c>
      <c r="AO934">
        <v>9.5380000000000006E-2</v>
      </c>
      <c r="AP934">
        <v>3.3601700000000001</v>
      </c>
      <c r="AR934">
        <v>3</v>
      </c>
      <c r="AS934">
        <v>2</v>
      </c>
      <c r="AT934">
        <v>0</v>
      </c>
      <c r="AU934">
        <v>1</v>
      </c>
      <c r="AV934" s="4">
        <v>223950</v>
      </c>
      <c r="AW934">
        <v>0</v>
      </c>
      <c r="AX934">
        <v>1</v>
      </c>
      <c r="AZ934" s="1">
        <v>44650</v>
      </c>
      <c r="BA934">
        <v>10</v>
      </c>
      <c r="BB934">
        <v>8</v>
      </c>
      <c r="BC934">
        <v>3</v>
      </c>
      <c r="BD934">
        <v>64</v>
      </c>
      <c r="BE934">
        <v>1</v>
      </c>
      <c r="BF934">
        <v>0</v>
      </c>
      <c r="BG934">
        <v>64</v>
      </c>
      <c r="BH934">
        <v>44356</v>
      </c>
      <c r="BI934">
        <v>8</v>
      </c>
      <c r="BJ934">
        <v>4</v>
      </c>
      <c r="BK934">
        <v>4</v>
      </c>
      <c r="BL934">
        <v>253</v>
      </c>
      <c r="BM934">
        <v>1</v>
      </c>
      <c r="BN934">
        <v>0</v>
      </c>
      <c r="BO934">
        <v>253</v>
      </c>
      <c r="BP934">
        <v>43817</v>
      </c>
      <c r="BQ934">
        <v>12</v>
      </c>
      <c r="BR934">
        <v>10</v>
      </c>
      <c r="BS934">
        <v>2</v>
      </c>
      <c r="BT934">
        <v>104</v>
      </c>
      <c r="BU934">
        <v>1</v>
      </c>
      <c r="BV934">
        <v>0</v>
      </c>
      <c r="BW934">
        <v>104</v>
      </c>
      <c r="BX934" s="8">
        <v>133.667</v>
      </c>
      <c r="BZ934" t="s">
        <v>626</v>
      </c>
      <c r="CA934" t="s">
        <v>4198</v>
      </c>
      <c r="CB934">
        <v>77707</v>
      </c>
      <c r="CC934">
        <v>700</v>
      </c>
      <c r="CD934">
        <v>4098614611</v>
      </c>
      <c r="CE934" t="s">
        <v>336</v>
      </c>
      <c r="CF934" t="s">
        <v>334</v>
      </c>
      <c r="CG934" s="1">
        <v>39875</v>
      </c>
      <c r="CH934" t="s">
        <v>334</v>
      </c>
      <c r="CI934" t="s">
        <v>334</v>
      </c>
      <c r="CJ934" t="s">
        <v>334</v>
      </c>
      <c r="CK934" t="s">
        <v>338</v>
      </c>
      <c r="CL934" t="s">
        <v>4199</v>
      </c>
      <c r="CM934">
        <v>132</v>
      </c>
      <c r="CN934" s="1">
        <v>44835</v>
      </c>
      <c r="CP934"/>
      <c r="CQ934"/>
      <c r="CR934"/>
      <c r="CS934"/>
      <c r="CT934"/>
      <c r="CU934" s="23"/>
      <c r="CV934"/>
      <c r="CW934"/>
      <c r="CX934"/>
    </row>
    <row r="935" spans="1:102" x14ac:dyDescent="0.35">
      <c r="A935" t="s">
        <v>143</v>
      </c>
      <c r="B935" t="s">
        <v>390</v>
      </c>
      <c r="C935">
        <v>676211</v>
      </c>
      <c r="D935" t="s">
        <v>4200</v>
      </c>
      <c r="E935" t="s">
        <v>700</v>
      </c>
      <c r="F935" t="s">
        <v>701</v>
      </c>
      <c r="G935" t="s">
        <v>166</v>
      </c>
      <c r="H935" t="s">
        <v>346</v>
      </c>
      <c r="I935">
        <v>85</v>
      </c>
      <c r="K935" t="s">
        <v>334</v>
      </c>
      <c r="L935" t="s">
        <v>335</v>
      </c>
      <c r="M935">
        <v>4</v>
      </c>
      <c r="N935">
        <v>3</v>
      </c>
      <c r="P935">
        <v>2</v>
      </c>
      <c r="Q935">
        <v>3</v>
      </c>
      <c r="R935">
        <v>2</v>
      </c>
      <c r="T935" s="8">
        <v>5.3509000000000002</v>
      </c>
      <c r="U935" s="8">
        <v>0.27168999999999999</v>
      </c>
      <c r="V935"/>
      <c r="W935" s="8">
        <v>1.38202</v>
      </c>
      <c r="X935" s="8">
        <v>1.65371</v>
      </c>
      <c r="Y935" s="8">
        <v>5.7206799999999998</v>
      </c>
      <c r="Z935" s="8">
        <v>0.33940999999999999</v>
      </c>
      <c r="AA935" s="8">
        <v>1.537E-2</v>
      </c>
      <c r="AB935">
        <v>6</v>
      </c>
      <c r="AC935" s="8">
        <v>3.69719</v>
      </c>
      <c r="AE935">
        <v>6</v>
      </c>
      <c r="AF935">
        <v>2</v>
      </c>
      <c r="AI935" s="8">
        <v>2.0884499999999999</v>
      </c>
      <c r="AJ935" s="8">
        <v>0.81181999999999999</v>
      </c>
      <c r="AK935" s="8">
        <v>0.48265999999999998</v>
      </c>
      <c r="AL935" s="8">
        <v>3.3829400000000001</v>
      </c>
      <c r="AM935">
        <v>3.61104</v>
      </c>
      <c r="AN935">
        <v>1.25315</v>
      </c>
      <c r="AO935">
        <v>0.21384</v>
      </c>
      <c r="AP935">
        <v>4.9916299999999998</v>
      </c>
      <c r="AR935">
        <v>1</v>
      </c>
      <c r="AS935">
        <v>0</v>
      </c>
      <c r="AT935">
        <v>1</v>
      </c>
      <c r="AU935">
        <v>3</v>
      </c>
      <c r="AV935" s="4">
        <v>6656.83</v>
      </c>
      <c r="AW935">
        <v>0</v>
      </c>
      <c r="AX935">
        <v>3</v>
      </c>
      <c r="AZ935" s="1">
        <v>44735</v>
      </c>
      <c r="BA935">
        <v>3</v>
      </c>
      <c r="BB935">
        <v>3</v>
      </c>
      <c r="BC935">
        <v>0</v>
      </c>
      <c r="BD935">
        <v>24</v>
      </c>
      <c r="BE935">
        <v>1</v>
      </c>
      <c r="BF935">
        <v>0</v>
      </c>
      <c r="BG935">
        <v>24</v>
      </c>
      <c r="BH935">
        <v>44462</v>
      </c>
      <c r="BI935">
        <v>5</v>
      </c>
      <c r="BJ935">
        <v>4</v>
      </c>
      <c r="BK935">
        <v>1</v>
      </c>
      <c r="BL935">
        <v>40</v>
      </c>
      <c r="BM935">
        <v>1</v>
      </c>
      <c r="BN935">
        <v>0</v>
      </c>
      <c r="BO935">
        <v>40</v>
      </c>
      <c r="BP935">
        <v>43615</v>
      </c>
      <c r="BQ935">
        <v>5</v>
      </c>
      <c r="BR935">
        <v>4</v>
      </c>
      <c r="BS935">
        <v>1</v>
      </c>
      <c r="BT935">
        <v>20</v>
      </c>
      <c r="BU935">
        <v>1</v>
      </c>
      <c r="BV935">
        <v>0</v>
      </c>
      <c r="BW935">
        <v>20</v>
      </c>
      <c r="BX935" s="8">
        <v>28.667000000000002</v>
      </c>
      <c r="BZ935" t="s">
        <v>673</v>
      </c>
      <c r="CA935" t="s">
        <v>4201</v>
      </c>
      <c r="CB935">
        <v>76712</v>
      </c>
      <c r="CC935">
        <v>780</v>
      </c>
      <c r="CD935">
        <v>2546665454</v>
      </c>
      <c r="CE935" t="s">
        <v>336</v>
      </c>
      <c r="CF935" t="s">
        <v>334</v>
      </c>
      <c r="CG935" s="1">
        <v>39845</v>
      </c>
      <c r="CH935" t="s">
        <v>334</v>
      </c>
      <c r="CI935" t="s">
        <v>334</v>
      </c>
      <c r="CJ935" t="s">
        <v>334</v>
      </c>
      <c r="CK935" t="s">
        <v>338</v>
      </c>
      <c r="CL935" t="s">
        <v>4202</v>
      </c>
      <c r="CM935">
        <v>87</v>
      </c>
      <c r="CN935" s="1">
        <v>44835</v>
      </c>
      <c r="CP935"/>
      <c r="CQ935"/>
      <c r="CR935"/>
      <c r="CS935"/>
      <c r="CT935"/>
      <c r="CU935" s="23"/>
      <c r="CV935"/>
      <c r="CW935"/>
      <c r="CX935"/>
    </row>
    <row r="936" spans="1:102" x14ac:dyDescent="0.35">
      <c r="A936" t="s">
        <v>143</v>
      </c>
      <c r="B936" t="s">
        <v>390</v>
      </c>
      <c r="C936">
        <v>676212</v>
      </c>
      <c r="D936" t="s">
        <v>4203</v>
      </c>
      <c r="E936" t="s">
        <v>591</v>
      </c>
      <c r="F936" t="s">
        <v>865</v>
      </c>
      <c r="G936" t="s">
        <v>166</v>
      </c>
      <c r="H936" t="s">
        <v>333</v>
      </c>
      <c r="I936">
        <v>95.2</v>
      </c>
      <c r="K936" t="s">
        <v>334</v>
      </c>
      <c r="L936" t="s">
        <v>353</v>
      </c>
      <c r="M936">
        <v>3</v>
      </c>
      <c r="N936">
        <v>1</v>
      </c>
      <c r="P936">
        <v>2</v>
      </c>
      <c r="Q936">
        <v>3</v>
      </c>
      <c r="R936">
        <v>1</v>
      </c>
      <c r="T936" s="8">
        <v>2.7139899999999999</v>
      </c>
      <c r="U936" s="8">
        <v>0.18001</v>
      </c>
      <c r="V936">
        <v>57.5</v>
      </c>
      <c r="W936" s="8">
        <v>1.1153500000000001</v>
      </c>
      <c r="X936" s="8">
        <v>1.29535</v>
      </c>
      <c r="Y936" s="8">
        <v>2.2854399999999999</v>
      </c>
      <c r="Z936" s="8">
        <v>0.25668999999999997</v>
      </c>
      <c r="AA936" s="8">
        <v>3.7490000000000002E-2</v>
      </c>
      <c r="AC936" s="8">
        <v>1.4186300000000001</v>
      </c>
      <c r="AD936">
        <v>92.3</v>
      </c>
      <c r="AF936">
        <v>0</v>
      </c>
      <c r="AI936" s="8">
        <v>1.99651</v>
      </c>
      <c r="AJ936" s="8">
        <v>0.75563000000000002</v>
      </c>
      <c r="AK936" s="8">
        <v>0.36636000000000002</v>
      </c>
      <c r="AL936" s="8">
        <v>3.11849</v>
      </c>
      <c r="AM936">
        <v>1.44939</v>
      </c>
      <c r="AN936">
        <v>1.08656</v>
      </c>
      <c r="AO936">
        <v>0.18665000000000001</v>
      </c>
      <c r="AP936">
        <v>2.7464499999999998</v>
      </c>
      <c r="AR936">
        <v>1</v>
      </c>
      <c r="AS936">
        <v>5</v>
      </c>
      <c r="AT936">
        <v>3</v>
      </c>
      <c r="AU936">
        <v>0</v>
      </c>
      <c r="AV936" s="4">
        <v>0</v>
      </c>
      <c r="AW936">
        <v>0</v>
      </c>
      <c r="AX936">
        <v>0</v>
      </c>
      <c r="AZ936" s="1">
        <v>44470</v>
      </c>
      <c r="BA936">
        <v>3</v>
      </c>
      <c r="BB936">
        <v>2</v>
      </c>
      <c r="BC936">
        <v>1</v>
      </c>
      <c r="BD936">
        <v>16</v>
      </c>
      <c r="BE936">
        <v>1</v>
      </c>
      <c r="BF936">
        <v>0</v>
      </c>
      <c r="BG936">
        <v>16</v>
      </c>
      <c r="BH936">
        <v>43728</v>
      </c>
      <c r="BI936">
        <v>3</v>
      </c>
      <c r="BJ936">
        <v>3</v>
      </c>
      <c r="BK936">
        <v>0</v>
      </c>
      <c r="BL936">
        <v>16</v>
      </c>
      <c r="BM936">
        <v>1</v>
      </c>
      <c r="BN936">
        <v>0</v>
      </c>
      <c r="BO936">
        <v>16</v>
      </c>
      <c r="BP936">
        <v>43391</v>
      </c>
      <c r="BQ936">
        <v>5</v>
      </c>
      <c r="BR936">
        <v>2</v>
      </c>
      <c r="BS936">
        <v>3</v>
      </c>
      <c r="BT936">
        <v>24</v>
      </c>
      <c r="BU936">
        <v>1</v>
      </c>
      <c r="BV936">
        <v>0</v>
      </c>
      <c r="BW936">
        <v>24</v>
      </c>
      <c r="BX936" s="8">
        <v>17.332999999999998</v>
      </c>
      <c r="BZ936" t="s">
        <v>3584</v>
      </c>
      <c r="CA936" t="s">
        <v>4204</v>
      </c>
      <c r="CB936">
        <v>76086</v>
      </c>
      <c r="CC936">
        <v>843</v>
      </c>
      <c r="CD936">
        <v>8174583100</v>
      </c>
      <c r="CE936" t="s">
        <v>336</v>
      </c>
      <c r="CF936" t="s">
        <v>334</v>
      </c>
      <c r="CG936" s="1">
        <v>39870</v>
      </c>
      <c r="CH936" t="s">
        <v>334</v>
      </c>
      <c r="CI936" t="s">
        <v>334</v>
      </c>
      <c r="CJ936" t="s">
        <v>334</v>
      </c>
      <c r="CK936" t="s">
        <v>338</v>
      </c>
      <c r="CL936" t="s">
        <v>4205</v>
      </c>
      <c r="CM936">
        <v>120</v>
      </c>
      <c r="CN936" s="1">
        <v>44835</v>
      </c>
      <c r="CP936"/>
      <c r="CQ936"/>
      <c r="CR936"/>
      <c r="CS936"/>
      <c r="CT936"/>
      <c r="CU936" s="23"/>
      <c r="CV936"/>
      <c r="CW936"/>
      <c r="CX936"/>
    </row>
    <row r="937" spans="1:102" x14ac:dyDescent="0.35">
      <c r="A937" t="s">
        <v>143</v>
      </c>
      <c r="B937" t="s">
        <v>390</v>
      </c>
      <c r="C937">
        <v>676213</v>
      </c>
      <c r="D937" t="s">
        <v>4206</v>
      </c>
      <c r="E937" t="s">
        <v>4207</v>
      </c>
      <c r="F937" t="s">
        <v>701</v>
      </c>
      <c r="G937" t="s">
        <v>166</v>
      </c>
      <c r="H937" t="s">
        <v>346</v>
      </c>
      <c r="I937">
        <v>71.099999999999994</v>
      </c>
      <c r="K937" t="s">
        <v>334</v>
      </c>
      <c r="L937" t="s">
        <v>339</v>
      </c>
      <c r="M937">
        <v>4</v>
      </c>
      <c r="N937">
        <v>2</v>
      </c>
      <c r="P937">
        <v>2</v>
      </c>
      <c r="Q937">
        <v>2</v>
      </c>
      <c r="R937">
        <v>2</v>
      </c>
      <c r="T937" s="8">
        <v>3.7476500000000001</v>
      </c>
      <c r="U937" s="8">
        <v>0.31596000000000002</v>
      </c>
      <c r="V937"/>
      <c r="W937" s="8">
        <v>1.14777</v>
      </c>
      <c r="X937" s="8">
        <v>1.46373</v>
      </c>
      <c r="Y937" s="8">
        <v>3.0305900000000001</v>
      </c>
      <c r="Z937" s="8">
        <v>0.22656000000000001</v>
      </c>
      <c r="AA937" s="8">
        <v>0.11019</v>
      </c>
      <c r="AB937">
        <v>6</v>
      </c>
      <c r="AC937" s="8">
        <v>2.2839200000000002</v>
      </c>
      <c r="AE937">
        <v>6</v>
      </c>
      <c r="AF937">
        <v>2</v>
      </c>
      <c r="AI937" s="8">
        <v>1.9804200000000001</v>
      </c>
      <c r="AJ937" s="8">
        <v>0.76171</v>
      </c>
      <c r="AK937" s="8">
        <v>0.41303000000000001</v>
      </c>
      <c r="AL937" s="8">
        <v>3.1551499999999999</v>
      </c>
      <c r="AM937">
        <v>2.3523900000000002</v>
      </c>
      <c r="AN937">
        <v>1.1092200000000001</v>
      </c>
      <c r="AO937">
        <v>0.29060000000000002</v>
      </c>
      <c r="AP937">
        <v>3.7484099999999998</v>
      </c>
      <c r="AR937">
        <v>1</v>
      </c>
      <c r="AS937">
        <v>8</v>
      </c>
      <c r="AT937">
        <v>5</v>
      </c>
      <c r="AU937">
        <v>1</v>
      </c>
      <c r="AV937" s="4">
        <v>655.01</v>
      </c>
      <c r="AW937">
        <v>0</v>
      </c>
      <c r="AX937">
        <v>1</v>
      </c>
      <c r="AZ937" s="1">
        <v>44449</v>
      </c>
      <c r="BA937">
        <v>3</v>
      </c>
      <c r="BB937">
        <v>1</v>
      </c>
      <c r="BC937">
        <v>2</v>
      </c>
      <c r="BD937">
        <v>12</v>
      </c>
      <c r="BE937">
        <v>1</v>
      </c>
      <c r="BF937">
        <v>0</v>
      </c>
      <c r="BG937">
        <v>12</v>
      </c>
      <c r="BH937">
        <v>43713</v>
      </c>
      <c r="BI937">
        <v>6</v>
      </c>
      <c r="BJ937">
        <v>3</v>
      </c>
      <c r="BK937">
        <v>3</v>
      </c>
      <c r="BL937">
        <v>44</v>
      </c>
      <c r="BM937">
        <v>1</v>
      </c>
      <c r="BN937">
        <v>0</v>
      </c>
      <c r="BO937">
        <v>44</v>
      </c>
      <c r="BP937">
        <v>43272</v>
      </c>
      <c r="BQ937">
        <v>4</v>
      </c>
      <c r="BR937">
        <v>3</v>
      </c>
      <c r="BS937">
        <v>1</v>
      </c>
      <c r="BT937">
        <v>28</v>
      </c>
      <c r="BU937">
        <v>1</v>
      </c>
      <c r="BV937">
        <v>0</v>
      </c>
      <c r="BW937">
        <v>28</v>
      </c>
      <c r="BX937" s="8">
        <v>25.332999999999998</v>
      </c>
      <c r="BZ937" t="s">
        <v>989</v>
      </c>
      <c r="CA937" t="s">
        <v>4208</v>
      </c>
      <c r="CB937">
        <v>76643</v>
      </c>
      <c r="CC937">
        <v>780</v>
      </c>
      <c r="CD937">
        <v>2544205500</v>
      </c>
      <c r="CE937" t="s">
        <v>336</v>
      </c>
      <c r="CF937" t="s">
        <v>334</v>
      </c>
      <c r="CG937" s="1">
        <v>39896</v>
      </c>
      <c r="CH937" t="s">
        <v>334</v>
      </c>
      <c r="CI937" t="s">
        <v>334</v>
      </c>
      <c r="CJ937" t="s">
        <v>334</v>
      </c>
      <c r="CK937" t="s">
        <v>338</v>
      </c>
      <c r="CL937" t="s">
        <v>4209</v>
      </c>
      <c r="CM937">
        <v>140</v>
      </c>
      <c r="CN937" s="1">
        <v>44835</v>
      </c>
      <c r="CP937"/>
      <c r="CQ937"/>
      <c r="CR937"/>
      <c r="CS937"/>
      <c r="CT937"/>
      <c r="CU937" s="23"/>
      <c r="CV937"/>
      <c r="CW937"/>
      <c r="CX937"/>
    </row>
    <row r="938" spans="1:102" x14ac:dyDescent="0.35">
      <c r="A938" t="s">
        <v>143</v>
      </c>
      <c r="B938" t="s">
        <v>390</v>
      </c>
      <c r="C938">
        <v>676214</v>
      </c>
      <c r="D938" t="s">
        <v>4210</v>
      </c>
      <c r="E938" t="s">
        <v>4211</v>
      </c>
      <c r="F938" t="s">
        <v>4212</v>
      </c>
      <c r="G938" t="s">
        <v>166</v>
      </c>
      <c r="H938" t="s">
        <v>346</v>
      </c>
      <c r="I938">
        <v>28.6</v>
      </c>
      <c r="K938" t="s">
        <v>334</v>
      </c>
      <c r="L938" t="s">
        <v>339</v>
      </c>
      <c r="M938">
        <v>2</v>
      </c>
      <c r="N938">
        <v>1</v>
      </c>
      <c r="P938">
        <v>2</v>
      </c>
      <c r="Q938">
        <v>2</v>
      </c>
      <c r="T938" s="8">
        <v>3.4190200000000002</v>
      </c>
      <c r="U938" s="8">
        <v>0.20058999999999999</v>
      </c>
      <c r="V938">
        <v>55.6</v>
      </c>
      <c r="W938" s="8">
        <v>1.1507700000000001</v>
      </c>
      <c r="X938" s="8">
        <v>1.3513599999999999</v>
      </c>
      <c r="Y938" s="8">
        <v>2.89622</v>
      </c>
      <c r="Z938" s="8">
        <v>0</v>
      </c>
      <c r="AA938" s="8">
        <v>5.7499999999999999E-3</v>
      </c>
      <c r="AC938" s="8">
        <v>2.0676600000000001</v>
      </c>
      <c r="AE938">
        <v>6</v>
      </c>
      <c r="AF938">
        <v>1</v>
      </c>
      <c r="AI938" s="8">
        <v>2.0501399999999999</v>
      </c>
      <c r="AJ938" s="8">
        <v>0.75705999999999996</v>
      </c>
      <c r="AK938" s="8">
        <v>0.38286999999999999</v>
      </c>
      <c r="AL938" s="8">
        <v>3.19008</v>
      </c>
      <c r="AM938">
        <v>2.05721</v>
      </c>
      <c r="AN938">
        <v>1.1189499999999999</v>
      </c>
      <c r="AO938">
        <v>0.19902</v>
      </c>
      <c r="AP938">
        <v>3.3822800000000002</v>
      </c>
      <c r="AR938">
        <v>1</v>
      </c>
      <c r="AS938">
        <v>3</v>
      </c>
      <c r="AT938">
        <v>2</v>
      </c>
      <c r="AU938">
        <v>8</v>
      </c>
      <c r="AV938" s="4">
        <v>42633.27</v>
      </c>
      <c r="AW938">
        <v>0</v>
      </c>
      <c r="AX938">
        <v>8</v>
      </c>
      <c r="AZ938" s="1">
        <v>44596</v>
      </c>
      <c r="BA938">
        <v>2</v>
      </c>
      <c r="BB938">
        <v>0</v>
      </c>
      <c r="BC938">
        <v>2</v>
      </c>
      <c r="BD938">
        <v>16</v>
      </c>
      <c r="BE938">
        <v>0</v>
      </c>
      <c r="BF938">
        <v>0</v>
      </c>
      <c r="BG938">
        <v>16</v>
      </c>
      <c r="BH938">
        <v>44260</v>
      </c>
      <c r="BI938">
        <v>6</v>
      </c>
      <c r="BJ938">
        <v>3</v>
      </c>
      <c r="BK938">
        <v>4</v>
      </c>
      <c r="BL938">
        <v>48</v>
      </c>
      <c r="BM938">
        <v>1</v>
      </c>
      <c r="BN938">
        <v>0</v>
      </c>
      <c r="BO938">
        <v>48</v>
      </c>
      <c r="BP938">
        <v>43615</v>
      </c>
      <c r="BQ938">
        <v>19</v>
      </c>
      <c r="BR938">
        <v>13</v>
      </c>
      <c r="BS938">
        <v>6</v>
      </c>
      <c r="BT938">
        <v>124</v>
      </c>
      <c r="BU938">
        <v>1</v>
      </c>
      <c r="BV938">
        <v>0</v>
      </c>
      <c r="BW938">
        <v>124</v>
      </c>
      <c r="BX938" s="8">
        <v>44.667000000000002</v>
      </c>
      <c r="BZ938" t="s">
        <v>4210</v>
      </c>
      <c r="CA938" t="s">
        <v>4213</v>
      </c>
      <c r="CB938">
        <v>78076</v>
      </c>
      <c r="CC938">
        <v>982</v>
      </c>
      <c r="CD938">
        <v>9567653040</v>
      </c>
      <c r="CE938" t="s">
        <v>336</v>
      </c>
      <c r="CF938" t="s">
        <v>334</v>
      </c>
      <c r="CG938" s="1">
        <v>39864</v>
      </c>
      <c r="CH938" t="s">
        <v>334</v>
      </c>
      <c r="CI938" t="s">
        <v>334</v>
      </c>
      <c r="CJ938" t="s">
        <v>337</v>
      </c>
      <c r="CK938" t="s">
        <v>338</v>
      </c>
      <c r="CL938" t="s">
        <v>4214</v>
      </c>
      <c r="CM938">
        <v>59</v>
      </c>
      <c r="CN938" s="1">
        <v>44835</v>
      </c>
      <c r="CP938"/>
      <c r="CQ938"/>
      <c r="CR938">
        <v>12</v>
      </c>
      <c r="CS938"/>
      <c r="CT938"/>
      <c r="CU938" s="23"/>
      <c r="CV938">
        <v>2</v>
      </c>
      <c r="CW938"/>
      <c r="CX938"/>
    </row>
    <row r="939" spans="1:102" x14ac:dyDescent="0.35">
      <c r="A939" t="s">
        <v>143</v>
      </c>
      <c r="B939" t="s">
        <v>390</v>
      </c>
      <c r="C939">
        <v>676215</v>
      </c>
      <c r="D939" t="s">
        <v>4215</v>
      </c>
      <c r="E939" t="s">
        <v>439</v>
      </c>
      <c r="F939" t="s">
        <v>95</v>
      </c>
      <c r="G939" t="s">
        <v>166</v>
      </c>
      <c r="H939" t="s">
        <v>346</v>
      </c>
      <c r="I939">
        <v>68.8</v>
      </c>
      <c r="K939" t="s">
        <v>334</v>
      </c>
      <c r="L939" t="s">
        <v>339</v>
      </c>
      <c r="M939">
        <v>3</v>
      </c>
      <c r="N939">
        <v>1</v>
      </c>
      <c r="P939">
        <v>3</v>
      </c>
      <c r="Q939">
        <v>1</v>
      </c>
      <c r="R939">
        <v>5</v>
      </c>
      <c r="T939" s="8">
        <v>3.2860999999999998</v>
      </c>
      <c r="U939" s="8">
        <v>0.13714999999999999</v>
      </c>
      <c r="V939"/>
      <c r="W939" s="8">
        <v>1.21028</v>
      </c>
      <c r="X939" s="8">
        <v>1.3474299999999999</v>
      </c>
      <c r="Y939" s="8">
        <v>2.7965</v>
      </c>
      <c r="Z939" s="8">
        <v>0.12015000000000001</v>
      </c>
      <c r="AA939" s="8">
        <v>6.8250000000000005E-2</v>
      </c>
      <c r="AB939">
        <v>6</v>
      </c>
      <c r="AC939" s="8">
        <v>1.93866</v>
      </c>
      <c r="AE939">
        <v>6</v>
      </c>
      <c r="AG939">
        <v>6</v>
      </c>
      <c r="AI939" s="8">
        <v>1.9223699999999999</v>
      </c>
      <c r="AJ939" s="8">
        <v>0.72990999999999995</v>
      </c>
      <c r="AK939" s="8">
        <v>0.37891999999999998</v>
      </c>
      <c r="AL939" s="8">
        <v>3.0312100000000002</v>
      </c>
      <c r="AM939">
        <v>2.05708</v>
      </c>
      <c r="AN939">
        <v>1.22058</v>
      </c>
      <c r="AO939">
        <v>0.13750000000000001</v>
      </c>
      <c r="AP939">
        <v>3.42116</v>
      </c>
      <c r="AR939">
        <v>0</v>
      </c>
      <c r="AS939">
        <v>0</v>
      </c>
      <c r="AT939">
        <v>0</v>
      </c>
      <c r="AU939">
        <v>4</v>
      </c>
      <c r="AV939" s="4">
        <v>4631.4799999999996</v>
      </c>
      <c r="AW939">
        <v>0</v>
      </c>
      <c r="AX939">
        <v>4</v>
      </c>
      <c r="AZ939" s="1">
        <v>44538</v>
      </c>
      <c r="BA939">
        <v>2</v>
      </c>
      <c r="BB939">
        <v>0</v>
      </c>
      <c r="BC939">
        <v>2</v>
      </c>
      <c r="BD939">
        <v>16</v>
      </c>
      <c r="BE939">
        <v>0</v>
      </c>
      <c r="BF939">
        <v>0</v>
      </c>
      <c r="BG939">
        <v>16</v>
      </c>
      <c r="BH939">
        <v>44104</v>
      </c>
      <c r="BI939">
        <v>4</v>
      </c>
      <c r="BJ939">
        <v>4</v>
      </c>
      <c r="BK939">
        <v>2</v>
      </c>
      <c r="BL939">
        <v>28</v>
      </c>
      <c r="BM939">
        <v>1</v>
      </c>
      <c r="BN939">
        <v>0</v>
      </c>
      <c r="BO939">
        <v>28</v>
      </c>
      <c r="BP939">
        <v>43552</v>
      </c>
      <c r="BQ939">
        <v>7</v>
      </c>
      <c r="BR939">
        <v>6</v>
      </c>
      <c r="BS939">
        <v>1</v>
      </c>
      <c r="BT939">
        <v>40</v>
      </c>
      <c r="BU939">
        <v>1</v>
      </c>
      <c r="BV939">
        <v>0</v>
      </c>
      <c r="BW939">
        <v>40</v>
      </c>
      <c r="BX939" s="8">
        <v>24</v>
      </c>
      <c r="BZ939" t="s">
        <v>4215</v>
      </c>
      <c r="CA939" t="s">
        <v>4216</v>
      </c>
      <c r="CB939">
        <v>75204</v>
      </c>
      <c r="CC939">
        <v>390</v>
      </c>
      <c r="CD939">
        <v>2148210050</v>
      </c>
      <c r="CE939" t="s">
        <v>336</v>
      </c>
      <c r="CF939" t="s">
        <v>334</v>
      </c>
      <c r="CG939" s="1">
        <v>39885</v>
      </c>
      <c r="CH939" t="s">
        <v>334</v>
      </c>
      <c r="CI939" t="s">
        <v>334</v>
      </c>
      <c r="CJ939" t="s">
        <v>337</v>
      </c>
      <c r="CK939" t="s">
        <v>338</v>
      </c>
      <c r="CL939" t="s">
        <v>4217</v>
      </c>
      <c r="CM939">
        <v>136</v>
      </c>
      <c r="CN939" s="1">
        <v>44835</v>
      </c>
      <c r="CP939"/>
      <c r="CQ939"/>
      <c r="CR939"/>
      <c r="CS939"/>
      <c r="CT939"/>
      <c r="CU939" s="23"/>
      <c r="CV939"/>
      <c r="CW939"/>
      <c r="CX939"/>
    </row>
    <row r="940" spans="1:102" x14ac:dyDescent="0.35">
      <c r="A940" t="s">
        <v>143</v>
      </c>
      <c r="B940" t="s">
        <v>390</v>
      </c>
      <c r="C940">
        <v>676216</v>
      </c>
      <c r="D940" t="s">
        <v>4218</v>
      </c>
      <c r="E940" t="s">
        <v>635</v>
      </c>
      <c r="F940" t="s">
        <v>636</v>
      </c>
      <c r="G940" t="s">
        <v>166</v>
      </c>
      <c r="H940" t="s">
        <v>333</v>
      </c>
      <c r="I940">
        <v>58.2</v>
      </c>
      <c r="K940" t="s">
        <v>334</v>
      </c>
      <c r="L940" t="s">
        <v>339</v>
      </c>
      <c r="M940">
        <v>3</v>
      </c>
      <c r="N940">
        <v>3</v>
      </c>
      <c r="P940">
        <v>5</v>
      </c>
      <c r="R940">
        <v>5</v>
      </c>
      <c r="T940" s="8">
        <v>3.9099200000000001</v>
      </c>
      <c r="U940" s="8">
        <v>0.60099000000000002</v>
      </c>
      <c r="V940"/>
      <c r="W940" s="8">
        <v>1.82324</v>
      </c>
      <c r="X940" s="8">
        <v>2.4242300000000001</v>
      </c>
      <c r="Y940" s="8">
        <v>3.3803299999999998</v>
      </c>
      <c r="Z940" s="8">
        <v>0.52495000000000003</v>
      </c>
      <c r="AA940" s="8">
        <v>0.19450999999999999</v>
      </c>
      <c r="AB940">
        <v>6</v>
      </c>
      <c r="AC940" s="8">
        <v>1.48569</v>
      </c>
      <c r="AE940">
        <v>6</v>
      </c>
      <c r="AG940">
        <v>6</v>
      </c>
      <c r="AI940" s="8">
        <v>1.97776</v>
      </c>
      <c r="AJ940" s="8">
        <v>0.85374000000000005</v>
      </c>
      <c r="AK940" s="8">
        <v>0.45080999999999999</v>
      </c>
      <c r="AL940" s="8">
        <v>3.2823099999999998</v>
      </c>
      <c r="AM940">
        <v>1.5322800000000001</v>
      </c>
      <c r="AN940">
        <v>1.57206</v>
      </c>
      <c r="AO940">
        <v>0.50644</v>
      </c>
      <c r="AP940">
        <v>3.7592099999999999</v>
      </c>
      <c r="AR940">
        <v>1</v>
      </c>
      <c r="AS940">
        <v>0</v>
      </c>
      <c r="AT940">
        <v>1</v>
      </c>
      <c r="AU940">
        <v>3</v>
      </c>
      <c r="AV940" s="4">
        <v>23755</v>
      </c>
      <c r="AW940">
        <v>1</v>
      </c>
      <c r="AX940">
        <v>4</v>
      </c>
      <c r="AZ940" s="1">
        <v>44568</v>
      </c>
      <c r="BA940">
        <v>6</v>
      </c>
      <c r="BB940">
        <v>5</v>
      </c>
      <c r="BC940">
        <v>1</v>
      </c>
      <c r="BD940">
        <v>24</v>
      </c>
      <c r="BE940">
        <v>1</v>
      </c>
      <c r="BF940">
        <v>0</v>
      </c>
      <c r="BG940">
        <v>24</v>
      </c>
      <c r="BH940">
        <v>43770</v>
      </c>
      <c r="BI940">
        <v>7</v>
      </c>
      <c r="BJ940">
        <v>6</v>
      </c>
      <c r="BK940">
        <v>1</v>
      </c>
      <c r="BL940">
        <v>115</v>
      </c>
      <c r="BM940">
        <v>1</v>
      </c>
      <c r="BN940">
        <v>0</v>
      </c>
      <c r="BO940">
        <v>115</v>
      </c>
      <c r="BP940">
        <v>43398</v>
      </c>
      <c r="BQ940">
        <v>7</v>
      </c>
      <c r="BR940">
        <v>7</v>
      </c>
      <c r="BS940">
        <v>0</v>
      </c>
      <c r="BT940">
        <v>28</v>
      </c>
      <c r="BU940">
        <v>1</v>
      </c>
      <c r="BV940">
        <v>0</v>
      </c>
      <c r="BW940">
        <v>28</v>
      </c>
      <c r="BX940" s="8">
        <v>55</v>
      </c>
      <c r="BZ940" t="s">
        <v>4219</v>
      </c>
      <c r="CA940" t="s">
        <v>4220</v>
      </c>
      <c r="CB940">
        <v>78240</v>
      </c>
      <c r="CC940">
        <v>130</v>
      </c>
      <c r="CD940">
        <v>2106949494</v>
      </c>
      <c r="CE940" t="s">
        <v>381</v>
      </c>
      <c r="CF940" t="s">
        <v>334</v>
      </c>
      <c r="CG940" s="1">
        <v>39928</v>
      </c>
      <c r="CH940" t="s">
        <v>334</v>
      </c>
      <c r="CI940" t="s">
        <v>334</v>
      </c>
      <c r="CJ940" t="s">
        <v>334</v>
      </c>
      <c r="CK940" t="s">
        <v>338</v>
      </c>
      <c r="CL940" t="s">
        <v>4221</v>
      </c>
      <c r="CM940">
        <v>60</v>
      </c>
      <c r="CN940" s="1">
        <v>44835</v>
      </c>
      <c r="CP940"/>
      <c r="CQ940"/>
      <c r="CR940"/>
      <c r="CS940"/>
      <c r="CT940"/>
      <c r="CU940" s="23">
        <v>2</v>
      </c>
      <c r="CV940"/>
      <c r="CW940"/>
      <c r="CX940"/>
    </row>
    <row r="941" spans="1:102" x14ac:dyDescent="0.35">
      <c r="A941" t="s">
        <v>143</v>
      </c>
      <c r="B941" t="s">
        <v>390</v>
      </c>
      <c r="C941">
        <v>676217</v>
      </c>
      <c r="D941" t="s">
        <v>4222</v>
      </c>
      <c r="E941" t="s">
        <v>4223</v>
      </c>
      <c r="F941" t="s">
        <v>2359</v>
      </c>
      <c r="G941" t="s">
        <v>166</v>
      </c>
      <c r="H941" t="s">
        <v>333</v>
      </c>
      <c r="I941">
        <v>98.5</v>
      </c>
      <c r="K941" t="s">
        <v>337</v>
      </c>
      <c r="L941" t="s">
        <v>339</v>
      </c>
      <c r="M941">
        <v>2</v>
      </c>
      <c r="N941">
        <v>1</v>
      </c>
      <c r="P941">
        <v>5</v>
      </c>
      <c r="Q941">
        <v>5</v>
      </c>
      <c r="R941">
        <v>4</v>
      </c>
      <c r="T941" s="8">
        <v>2.91933</v>
      </c>
      <c r="U941" s="8">
        <v>0.31469000000000003</v>
      </c>
      <c r="V941">
        <v>62.2</v>
      </c>
      <c r="W941" s="8">
        <v>0.91995000000000005</v>
      </c>
      <c r="X941" s="8">
        <v>1.23464</v>
      </c>
      <c r="Y941" s="8">
        <v>2.4289700000000001</v>
      </c>
      <c r="Z941" s="8">
        <v>0.34942000000000001</v>
      </c>
      <c r="AA941" s="8">
        <v>6.0970000000000003E-2</v>
      </c>
      <c r="AC941" s="8">
        <v>1.6847000000000001</v>
      </c>
      <c r="AD941">
        <v>40</v>
      </c>
      <c r="AG941">
        <v>6</v>
      </c>
      <c r="AI941" s="8">
        <v>2.0980099999999999</v>
      </c>
      <c r="AJ941" s="8">
        <v>0.73619999999999997</v>
      </c>
      <c r="AK941" s="8">
        <v>0.33778999999999998</v>
      </c>
      <c r="AL941" s="8">
        <v>3.1720000000000002</v>
      </c>
      <c r="AM941">
        <v>1.63794</v>
      </c>
      <c r="AN941">
        <v>0.91984999999999995</v>
      </c>
      <c r="AO941">
        <v>0.35391</v>
      </c>
      <c r="AP941">
        <v>2.90442</v>
      </c>
      <c r="AR941">
        <v>1</v>
      </c>
      <c r="AS941">
        <v>2</v>
      </c>
      <c r="AT941">
        <v>1</v>
      </c>
      <c r="AU941">
        <v>3</v>
      </c>
      <c r="AV941" s="4">
        <v>19730</v>
      </c>
      <c r="AW941">
        <v>1</v>
      </c>
      <c r="AX941">
        <v>4</v>
      </c>
      <c r="AZ941" s="1">
        <v>44301</v>
      </c>
      <c r="BA941">
        <v>8</v>
      </c>
      <c r="BB941">
        <v>6</v>
      </c>
      <c r="BC941">
        <v>4</v>
      </c>
      <c r="BD941">
        <v>80</v>
      </c>
      <c r="BE941">
        <v>1</v>
      </c>
      <c r="BF941">
        <v>0</v>
      </c>
      <c r="BG941">
        <v>80</v>
      </c>
      <c r="BH941">
        <v>43559</v>
      </c>
      <c r="BI941">
        <v>11</v>
      </c>
      <c r="BJ941">
        <v>10</v>
      </c>
      <c r="BK941">
        <v>1</v>
      </c>
      <c r="BL941">
        <v>84</v>
      </c>
      <c r="BM941">
        <v>1</v>
      </c>
      <c r="BN941">
        <v>0</v>
      </c>
      <c r="BO941">
        <v>84</v>
      </c>
      <c r="BP941">
        <v>43195</v>
      </c>
      <c r="BQ941">
        <v>8</v>
      </c>
      <c r="BR941">
        <v>6</v>
      </c>
      <c r="BS941">
        <v>2</v>
      </c>
      <c r="BT941">
        <v>52</v>
      </c>
      <c r="BU941">
        <v>1</v>
      </c>
      <c r="BV941">
        <v>0</v>
      </c>
      <c r="BW941">
        <v>52</v>
      </c>
      <c r="BX941" s="8">
        <v>76.667000000000002</v>
      </c>
      <c r="BZ941" t="s">
        <v>1016</v>
      </c>
      <c r="CA941" t="s">
        <v>4224</v>
      </c>
      <c r="CB941">
        <v>75189</v>
      </c>
      <c r="CC941">
        <v>879</v>
      </c>
      <c r="CD941">
        <v>9726369100</v>
      </c>
      <c r="CE941" t="s">
        <v>336</v>
      </c>
      <c r="CF941" t="s">
        <v>334</v>
      </c>
      <c r="CG941" s="1">
        <v>39918</v>
      </c>
      <c r="CH941" t="s">
        <v>334</v>
      </c>
      <c r="CI941" t="s">
        <v>334</v>
      </c>
      <c r="CJ941" t="s">
        <v>334</v>
      </c>
      <c r="CK941" t="s">
        <v>338</v>
      </c>
      <c r="CL941" t="s">
        <v>4225</v>
      </c>
      <c r="CM941">
        <v>144</v>
      </c>
      <c r="CN941" s="1">
        <v>44835</v>
      </c>
      <c r="CP941"/>
      <c r="CQ941"/>
      <c r="CR941"/>
      <c r="CS941"/>
      <c r="CT941"/>
      <c r="CU941" s="23"/>
      <c r="CV941"/>
      <c r="CW941"/>
      <c r="CX941"/>
    </row>
    <row r="942" spans="1:102" x14ac:dyDescent="0.35">
      <c r="A942" t="s">
        <v>143</v>
      </c>
      <c r="B942" t="s">
        <v>390</v>
      </c>
      <c r="C942">
        <v>676218</v>
      </c>
      <c r="D942" t="s">
        <v>4226</v>
      </c>
      <c r="E942" t="s">
        <v>605</v>
      </c>
      <c r="F942" t="s">
        <v>342</v>
      </c>
      <c r="G942" t="s">
        <v>168</v>
      </c>
      <c r="H942" t="s">
        <v>404</v>
      </c>
      <c r="I942">
        <v>92.8</v>
      </c>
      <c r="K942" t="s">
        <v>334</v>
      </c>
      <c r="L942" t="s">
        <v>339</v>
      </c>
      <c r="M942">
        <v>1</v>
      </c>
      <c r="N942">
        <v>1</v>
      </c>
      <c r="P942">
        <v>2</v>
      </c>
      <c r="Q942">
        <v>2</v>
      </c>
      <c r="R942">
        <v>1</v>
      </c>
      <c r="T942" s="8">
        <v>2.3277299999999999</v>
      </c>
      <c r="U942" s="8">
        <v>0.10806</v>
      </c>
      <c r="V942"/>
      <c r="W942" s="8">
        <v>0.93664000000000003</v>
      </c>
      <c r="X942" s="8">
        <v>1.0447</v>
      </c>
      <c r="Y942" s="8">
        <v>1.9869699999999999</v>
      </c>
      <c r="Z942" s="8">
        <v>9.1240000000000002E-2</v>
      </c>
      <c r="AA942" s="8">
        <v>1.031E-2</v>
      </c>
      <c r="AB942">
        <v>6</v>
      </c>
      <c r="AC942" s="8">
        <v>1.28304</v>
      </c>
      <c r="AE942">
        <v>6</v>
      </c>
      <c r="AG942">
        <v>6</v>
      </c>
      <c r="AI942" s="8">
        <v>2.1996699999999998</v>
      </c>
      <c r="AJ942" s="8">
        <v>0.77654999999999996</v>
      </c>
      <c r="AK942" s="8">
        <v>0.38468999999999998</v>
      </c>
      <c r="AL942" s="8">
        <v>3.3609100000000001</v>
      </c>
      <c r="AM942">
        <v>1.1897800000000001</v>
      </c>
      <c r="AN942">
        <v>0.88788</v>
      </c>
      <c r="AO942">
        <v>0.10671</v>
      </c>
      <c r="AP942">
        <v>2.18567</v>
      </c>
      <c r="AR942">
        <v>1</v>
      </c>
      <c r="AS942">
        <v>5</v>
      </c>
      <c r="AT942">
        <v>7</v>
      </c>
      <c r="AU942">
        <v>6</v>
      </c>
      <c r="AV942" s="4">
        <v>43476.93</v>
      </c>
      <c r="AW942">
        <v>0</v>
      </c>
      <c r="AX942">
        <v>6</v>
      </c>
      <c r="AZ942" s="1">
        <v>44621</v>
      </c>
      <c r="BA942">
        <v>5</v>
      </c>
      <c r="BB942">
        <v>4</v>
      </c>
      <c r="BC942">
        <v>1</v>
      </c>
      <c r="BD942">
        <v>20</v>
      </c>
      <c r="BE942">
        <v>1</v>
      </c>
      <c r="BF942">
        <v>0</v>
      </c>
      <c r="BG942">
        <v>20</v>
      </c>
      <c r="BH942">
        <v>44111</v>
      </c>
      <c r="BI942">
        <v>12</v>
      </c>
      <c r="BJ942">
        <v>6</v>
      </c>
      <c r="BK942">
        <v>6</v>
      </c>
      <c r="BL942">
        <v>100</v>
      </c>
      <c r="BM942">
        <v>1</v>
      </c>
      <c r="BN942">
        <v>0</v>
      </c>
      <c r="BO942">
        <v>100</v>
      </c>
      <c r="BP942">
        <v>43585</v>
      </c>
      <c r="BQ942">
        <v>19</v>
      </c>
      <c r="BR942">
        <v>9</v>
      </c>
      <c r="BS942">
        <v>10</v>
      </c>
      <c r="BT942">
        <v>148</v>
      </c>
      <c r="BU942">
        <v>1</v>
      </c>
      <c r="BV942">
        <v>0</v>
      </c>
      <c r="BW942">
        <v>148</v>
      </c>
      <c r="BX942" s="8">
        <v>68</v>
      </c>
      <c r="BZ942" t="s">
        <v>1141</v>
      </c>
      <c r="CA942" t="s">
        <v>4227</v>
      </c>
      <c r="CB942">
        <v>77706</v>
      </c>
      <c r="CC942">
        <v>700</v>
      </c>
      <c r="CD942">
        <v>4098926811</v>
      </c>
      <c r="CE942" t="s">
        <v>336</v>
      </c>
      <c r="CF942" t="s">
        <v>334</v>
      </c>
      <c r="CG942" s="1">
        <v>39890</v>
      </c>
      <c r="CH942" t="s">
        <v>334</v>
      </c>
      <c r="CI942" t="s">
        <v>334</v>
      </c>
      <c r="CJ942" t="s">
        <v>334</v>
      </c>
      <c r="CK942" t="s">
        <v>338</v>
      </c>
      <c r="CL942" t="s">
        <v>4228</v>
      </c>
      <c r="CM942">
        <v>120</v>
      </c>
      <c r="CN942" s="1">
        <v>44835</v>
      </c>
      <c r="CP942"/>
      <c r="CQ942"/>
      <c r="CR942"/>
      <c r="CS942"/>
      <c r="CT942"/>
      <c r="CU942" s="23"/>
      <c r="CV942"/>
      <c r="CW942"/>
      <c r="CX942"/>
    </row>
    <row r="943" spans="1:102" x14ac:dyDescent="0.35">
      <c r="A943" t="s">
        <v>143</v>
      </c>
      <c r="B943" t="s">
        <v>390</v>
      </c>
      <c r="C943">
        <v>676219</v>
      </c>
      <c r="D943" t="s">
        <v>4229</v>
      </c>
      <c r="E943" t="s">
        <v>503</v>
      </c>
      <c r="F943" t="s">
        <v>431</v>
      </c>
      <c r="G943" t="s">
        <v>168</v>
      </c>
      <c r="H943" t="s">
        <v>404</v>
      </c>
      <c r="I943">
        <v>103.2</v>
      </c>
      <c r="K943" t="s">
        <v>334</v>
      </c>
      <c r="L943" t="s">
        <v>339</v>
      </c>
      <c r="M943">
        <v>5</v>
      </c>
      <c r="N943">
        <v>2</v>
      </c>
      <c r="P943">
        <v>4</v>
      </c>
      <c r="Q943">
        <v>5</v>
      </c>
      <c r="R943">
        <v>3</v>
      </c>
      <c r="T943" s="8">
        <v>3.6568000000000001</v>
      </c>
      <c r="U943" s="8">
        <v>0.27081</v>
      </c>
      <c r="V943">
        <v>53.4</v>
      </c>
      <c r="W943" s="8">
        <v>1.1976199999999999</v>
      </c>
      <c r="X943" s="8">
        <v>1.4684299999999999</v>
      </c>
      <c r="Y943" s="8">
        <v>3.08697</v>
      </c>
      <c r="Z943" s="8">
        <v>0.23885999999999999</v>
      </c>
      <c r="AA943" s="8">
        <v>3.0779999999999998E-2</v>
      </c>
      <c r="AC943" s="8">
        <v>2.1883699999999999</v>
      </c>
      <c r="AD943">
        <v>64.3</v>
      </c>
      <c r="AF943">
        <v>0</v>
      </c>
      <c r="AI943" s="8">
        <v>1.93516</v>
      </c>
      <c r="AJ943" s="8">
        <v>0.70443999999999996</v>
      </c>
      <c r="AK943" s="8">
        <v>0.34048</v>
      </c>
      <c r="AL943" s="8">
        <v>2.9800800000000001</v>
      </c>
      <c r="AM943">
        <v>2.3066900000000001</v>
      </c>
      <c r="AN943">
        <v>1.2514799999999999</v>
      </c>
      <c r="AO943">
        <v>0.30214999999999997</v>
      </c>
      <c r="AP943">
        <v>3.87242</v>
      </c>
      <c r="AR943">
        <v>1</v>
      </c>
      <c r="AS943">
        <v>0</v>
      </c>
      <c r="AT943">
        <v>1</v>
      </c>
      <c r="AU943">
        <v>0</v>
      </c>
      <c r="AV943" s="4">
        <v>0</v>
      </c>
      <c r="AW943">
        <v>0</v>
      </c>
      <c r="AX943">
        <v>0</v>
      </c>
      <c r="AZ943" s="1">
        <v>44469</v>
      </c>
      <c r="BA943">
        <v>1</v>
      </c>
      <c r="BB943">
        <v>1</v>
      </c>
      <c r="BC943">
        <v>0</v>
      </c>
      <c r="BD943">
        <v>8</v>
      </c>
      <c r="BE943">
        <v>1</v>
      </c>
      <c r="BF943">
        <v>0</v>
      </c>
      <c r="BG943">
        <v>8</v>
      </c>
      <c r="BH943">
        <v>43670</v>
      </c>
      <c r="BI943">
        <v>1</v>
      </c>
      <c r="BJ943">
        <v>0</v>
      </c>
      <c r="BK943">
        <v>1</v>
      </c>
      <c r="BL943">
        <v>8</v>
      </c>
      <c r="BM943">
        <v>0</v>
      </c>
      <c r="BN943">
        <v>0</v>
      </c>
      <c r="BO943">
        <v>8</v>
      </c>
      <c r="BP943">
        <v>43301</v>
      </c>
      <c r="BQ943">
        <v>3</v>
      </c>
      <c r="BR943">
        <v>2</v>
      </c>
      <c r="BS943">
        <v>1</v>
      </c>
      <c r="BT943">
        <v>28</v>
      </c>
      <c r="BU943">
        <v>1</v>
      </c>
      <c r="BV943">
        <v>0</v>
      </c>
      <c r="BW943">
        <v>28</v>
      </c>
      <c r="BX943" s="8">
        <v>11.333</v>
      </c>
      <c r="BZ943" t="s">
        <v>690</v>
      </c>
      <c r="CA943" t="s">
        <v>4230</v>
      </c>
      <c r="CB943">
        <v>79606</v>
      </c>
      <c r="CC943">
        <v>911</v>
      </c>
      <c r="CD943">
        <v>3256921533</v>
      </c>
      <c r="CE943" t="s">
        <v>336</v>
      </c>
      <c r="CF943" t="s">
        <v>334</v>
      </c>
      <c r="CG943" s="1">
        <v>39845</v>
      </c>
      <c r="CH943" t="s">
        <v>334</v>
      </c>
      <c r="CI943" t="s">
        <v>334</v>
      </c>
      <c r="CJ943" t="s">
        <v>334</v>
      </c>
      <c r="CK943" t="s">
        <v>338</v>
      </c>
      <c r="CL943" t="s">
        <v>4231</v>
      </c>
      <c r="CM943">
        <v>120</v>
      </c>
      <c r="CN943" s="1">
        <v>44835</v>
      </c>
      <c r="CP943"/>
      <c r="CQ943"/>
      <c r="CR943"/>
      <c r="CS943"/>
      <c r="CT943"/>
      <c r="CU943" s="23"/>
      <c r="CV943"/>
      <c r="CW943"/>
      <c r="CX943"/>
    </row>
    <row r="944" spans="1:102" x14ac:dyDescent="0.35">
      <c r="A944" t="s">
        <v>143</v>
      </c>
      <c r="B944" t="s">
        <v>390</v>
      </c>
      <c r="C944">
        <v>676220</v>
      </c>
      <c r="D944" t="s">
        <v>4232</v>
      </c>
      <c r="E944" t="s">
        <v>4233</v>
      </c>
      <c r="F944" t="s">
        <v>2739</v>
      </c>
      <c r="G944" t="s">
        <v>166</v>
      </c>
      <c r="H944" t="s">
        <v>333</v>
      </c>
      <c r="I944">
        <v>85.2</v>
      </c>
      <c r="K944" t="s">
        <v>334</v>
      </c>
      <c r="L944" t="s">
        <v>339</v>
      </c>
      <c r="M944">
        <v>5</v>
      </c>
      <c r="N944">
        <v>1</v>
      </c>
      <c r="P944">
        <v>5</v>
      </c>
      <c r="Q944">
        <v>5</v>
      </c>
      <c r="R944">
        <v>5</v>
      </c>
      <c r="T944" s="8">
        <v>2.5652200000000001</v>
      </c>
      <c r="U944" s="8">
        <v>0.41377000000000003</v>
      </c>
      <c r="V944">
        <v>51.7</v>
      </c>
      <c r="W944" s="8">
        <v>0.66425999999999996</v>
      </c>
      <c r="X944" s="8">
        <v>1.07803</v>
      </c>
      <c r="Y944" s="8">
        <v>1.8605700000000001</v>
      </c>
      <c r="Z944" s="8">
        <v>0.35085</v>
      </c>
      <c r="AA944" s="8">
        <v>8.8849999999999998E-2</v>
      </c>
      <c r="AC944" s="8">
        <v>1.48719</v>
      </c>
      <c r="AD944">
        <v>66.7</v>
      </c>
      <c r="AF944">
        <v>2</v>
      </c>
      <c r="AI944" s="8">
        <v>2.0748199999999999</v>
      </c>
      <c r="AJ944" s="8">
        <v>0.80067999999999995</v>
      </c>
      <c r="AK944" s="8">
        <v>0.42122999999999999</v>
      </c>
      <c r="AL944" s="8">
        <v>3.2967300000000002</v>
      </c>
      <c r="AM944">
        <v>1.4620899999999999</v>
      </c>
      <c r="AN944">
        <v>0.61070000000000002</v>
      </c>
      <c r="AO944">
        <v>0.37314999999999998</v>
      </c>
      <c r="AP944">
        <v>2.4555600000000002</v>
      </c>
      <c r="AR944">
        <v>0</v>
      </c>
      <c r="AS944">
        <v>0</v>
      </c>
      <c r="AT944">
        <v>0</v>
      </c>
      <c r="AU944">
        <v>1</v>
      </c>
      <c r="AV944" s="4">
        <v>650</v>
      </c>
      <c r="AW944">
        <v>0</v>
      </c>
      <c r="AX944">
        <v>1</v>
      </c>
      <c r="AZ944" s="1">
        <v>43783</v>
      </c>
      <c r="BA944">
        <v>2</v>
      </c>
      <c r="BB944">
        <v>2</v>
      </c>
      <c r="BC944">
        <v>0</v>
      </c>
      <c r="BD944">
        <v>12</v>
      </c>
      <c r="BE944">
        <v>1</v>
      </c>
      <c r="BF944">
        <v>0</v>
      </c>
      <c r="BG944">
        <v>12</v>
      </c>
      <c r="BH944">
        <v>43446</v>
      </c>
      <c r="BI944">
        <v>1</v>
      </c>
      <c r="BJ944">
        <v>1</v>
      </c>
      <c r="BK944">
        <v>0</v>
      </c>
      <c r="BL944">
        <v>4</v>
      </c>
      <c r="BM944">
        <v>1</v>
      </c>
      <c r="BN944">
        <v>0</v>
      </c>
      <c r="BO944">
        <v>4</v>
      </c>
      <c r="BP944">
        <v>43048</v>
      </c>
      <c r="BQ944">
        <v>2</v>
      </c>
      <c r="BR944">
        <v>2</v>
      </c>
      <c r="BS944">
        <v>0</v>
      </c>
      <c r="BT944">
        <v>16</v>
      </c>
      <c r="BU944">
        <v>1</v>
      </c>
      <c r="BV944">
        <v>0</v>
      </c>
      <c r="BW944">
        <v>16</v>
      </c>
      <c r="BX944" s="8">
        <v>10</v>
      </c>
      <c r="BZ944" t="s">
        <v>772</v>
      </c>
      <c r="CA944" t="s">
        <v>4234</v>
      </c>
      <c r="CB944">
        <v>78654</v>
      </c>
      <c r="CC944">
        <v>222</v>
      </c>
      <c r="CD944">
        <v>8306930022</v>
      </c>
      <c r="CE944" t="s">
        <v>336</v>
      </c>
      <c r="CF944" t="s">
        <v>334</v>
      </c>
      <c r="CG944" s="1">
        <v>39966</v>
      </c>
      <c r="CH944" t="s">
        <v>334</v>
      </c>
      <c r="CI944" t="s">
        <v>337</v>
      </c>
      <c r="CJ944" t="s">
        <v>334</v>
      </c>
      <c r="CK944" t="s">
        <v>338</v>
      </c>
      <c r="CL944" t="s">
        <v>4235</v>
      </c>
      <c r="CM944">
        <v>89</v>
      </c>
      <c r="CN944" s="1">
        <v>44835</v>
      </c>
      <c r="CP944"/>
      <c r="CQ944"/>
      <c r="CR944"/>
      <c r="CS944"/>
      <c r="CT944"/>
      <c r="CU944" s="23"/>
      <c r="CV944"/>
      <c r="CW944"/>
      <c r="CX944"/>
    </row>
    <row r="945" spans="1:102" x14ac:dyDescent="0.35">
      <c r="A945" t="s">
        <v>143</v>
      </c>
      <c r="B945" t="s">
        <v>390</v>
      </c>
      <c r="C945">
        <v>676221</v>
      </c>
      <c r="D945" t="s">
        <v>4236</v>
      </c>
      <c r="E945" t="s">
        <v>1076</v>
      </c>
      <c r="F945" t="s">
        <v>450</v>
      </c>
      <c r="G945" t="s">
        <v>166</v>
      </c>
      <c r="H945" t="s">
        <v>346</v>
      </c>
      <c r="I945">
        <v>79.8</v>
      </c>
      <c r="K945" t="s">
        <v>334</v>
      </c>
      <c r="L945" t="s">
        <v>335</v>
      </c>
      <c r="M945">
        <v>2</v>
      </c>
      <c r="N945">
        <v>2</v>
      </c>
      <c r="P945">
        <v>1</v>
      </c>
      <c r="Q945">
        <v>1</v>
      </c>
      <c r="R945">
        <v>1</v>
      </c>
      <c r="T945" s="8">
        <v>3.6764000000000001</v>
      </c>
      <c r="U945" s="8">
        <v>0.44540999999999997</v>
      </c>
      <c r="V945">
        <v>59.2</v>
      </c>
      <c r="W945" s="8">
        <v>0.97833000000000003</v>
      </c>
      <c r="X945" s="8">
        <v>1.4237500000000001</v>
      </c>
      <c r="Y945" s="8">
        <v>2.8223099999999999</v>
      </c>
      <c r="Z945" s="8">
        <v>0.33473000000000003</v>
      </c>
      <c r="AA945" s="8">
        <v>6.8379999999999996E-2</v>
      </c>
      <c r="AC945" s="8">
        <v>2.25265</v>
      </c>
      <c r="AD945">
        <v>66.7</v>
      </c>
      <c r="AF945">
        <v>1</v>
      </c>
      <c r="AI945" s="8">
        <v>1.9201999999999999</v>
      </c>
      <c r="AJ945" s="8">
        <v>0.76175000000000004</v>
      </c>
      <c r="AK945" s="8">
        <v>0.40511999999999998</v>
      </c>
      <c r="AL945" s="8">
        <v>3.0870700000000002</v>
      </c>
      <c r="AM945">
        <v>2.3929399999999998</v>
      </c>
      <c r="AN945">
        <v>0.94542000000000004</v>
      </c>
      <c r="AO945">
        <v>0.41766999999999999</v>
      </c>
      <c r="AP945">
        <v>3.7582499999999999</v>
      </c>
      <c r="AR945">
        <v>1</v>
      </c>
      <c r="AS945">
        <v>8</v>
      </c>
      <c r="AT945">
        <v>1</v>
      </c>
      <c r="AU945">
        <v>4</v>
      </c>
      <c r="AV945" s="4">
        <v>4604.7</v>
      </c>
      <c r="AW945">
        <v>0</v>
      </c>
      <c r="AX945">
        <v>4</v>
      </c>
      <c r="AZ945" s="1">
        <v>44764</v>
      </c>
      <c r="BA945">
        <v>4</v>
      </c>
      <c r="BB945">
        <v>3</v>
      </c>
      <c r="BC945">
        <v>1</v>
      </c>
      <c r="BD945">
        <v>20</v>
      </c>
      <c r="BE945">
        <v>1</v>
      </c>
      <c r="BF945">
        <v>0</v>
      </c>
      <c r="BG945">
        <v>20</v>
      </c>
      <c r="BH945">
        <v>44288</v>
      </c>
      <c r="BI945">
        <v>7</v>
      </c>
      <c r="BJ945">
        <v>1</v>
      </c>
      <c r="BK945">
        <v>6</v>
      </c>
      <c r="BL945">
        <v>44</v>
      </c>
      <c r="BM945">
        <v>1</v>
      </c>
      <c r="BN945">
        <v>0</v>
      </c>
      <c r="BO945">
        <v>44</v>
      </c>
      <c r="BP945">
        <v>43602</v>
      </c>
      <c r="BQ945">
        <v>7</v>
      </c>
      <c r="BR945">
        <v>6</v>
      </c>
      <c r="BS945">
        <v>0</v>
      </c>
      <c r="BT945">
        <v>88</v>
      </c>
      <c r="BU945">
        <v>1</v>
      </c>
      <c r="BV945">
        <v>0</v>
      </c>
      <c r="BW945">
        <v>88</v>
      </c>
      <c r="BX945" s="8">
        <v>39.332999999999998</v>
      </c>
      <c r="BZ945" t="s">
        <v>4237</v>
      </c>
      <c r="CA945" t="s">
        <v>4238</v>
      </c>
      <c r="CB945">
        <v>77493</v>
      </c>
      <c r="CC945">
        <v>610</v>
      </c>
      <c r="CD945">
        <v>2813951124</v>
      </c>
      <c r="CE945" t="s">
        <v>336</v>
      </c>
      <c r="CF945" t="s">
        <v>334</v>
      </c>
      <c r="CG945" s="1">
        <v>39966</v>
      </c>
      <c r="CH945" t="s">
        <v>334</v>
      </c>
      <c r="CI945" t="s">
        <v>334</v>
      </c>
      <c r="CJ945" t="s">
        <v>334</v>
      </c>
      <c r="CK945" t="s">
        <v>338</v>
      </c>
      <c r="CL945" t="s">
        <v>4239</v>
      </c>
      <c r="CM945">
        <v>118</v>
      </c>
      <c r="CN945" s="1">
        <v>44835</v>
      </c>
      <c r="CP945"/>
      <c r="CQ945"/>
      <c r="CR945"/>
      <c r="CS945"/>
      <c r="CT945"/>
      <c r="CU945" s="23"/>
      <c r="CV945"/>
      <c r="CW945"/>
      <c r="CX945"/>
    </row>
    <row r="946" spans="1:102" x14ac:dyDescent="0.35">
      <c r="A946" t="s">
        <v>143</v>
      </c>
      <c r="B946" t="s">
        <v>390</v>
      </c>
      <c r="C946">
        <v>676222</v>
      </c>
      <c r="D946" t="s">
        <v>4240</v>
      </c>
      <c r="E946" t="s">
        <v>526</v>
      </c>
      <c r="F946" t="s">
        <v>2245</v>
      </c>
      <c r="G946" t="s">
        <v>168</v>
      </c>
      <c r="H946" t="s">
        <v>404</v>
      </c>
      <c r="I946">
        <v>90.3</v>
      </c>
      <c r="J946" t="s">
        <v>347</v>
      </c>
      <c r="K946" t="s">
        <v>334</v>
      </c>
      <c r="L946" t="s">
        <v>339</v>
      </c>
      <c r="M946">
        <v>1</v>
      </c>
      <c r="N946">
        <v>1</v>
      </c>
      <c r="P946">
        <v>3</v>
      </c>
      <c r="Q946">
        <v>5</v>
      </c>
      <c r="R946">
        <v>2</v>
      </c>
      <c r="T946" s="8">
        <v>2.8491900000000001</v>
      </c>
      <c r="U946" s="8">
        <v>0.33633000000000002</v>
      </c>
      <c r="V946"/>
      <c r="W946" s="8">
        <v>0.82982999999999996</v>
      </c>
      <c r="X946" s="8">
        <v>1.1661600000000001</v>
      </c>
      <c r="Y946" s="8">
        <v>2.4553799999999999</v>
      </c>
      <c r="Z946" s="8">
        <v>0.23599000000000001</v>
      </c>
      <c r="AA946" s="8">
        <v>5.4330000000000003E-2</v>
      </c>
      <c r="AB946">
        <v>6</v>
      </c>
      <c r="AC946" s="8">
        <v>1.68303</v>
      </c>
      <c r="AE946">
        <v>6</v>
      </c>
      <c r="AG946">
        <v>6</v>
      </c>
      <c r="AI946" s="8">
        <v>2.1541000000000001</v>
      </c>
      <c r="AJ946" s="8">
        <v>0.87553000000000003</v>
      </c>
      <c r="AK946" s="8">
        <v>0.46361000000000002</v>
      </c>
      <c r="AL946" s="8">
        <v>3.4932300000000001</v>
      </c>
      <c r="AM946">
        <v>1.59372</v>
      </c>
      <c r="AN946">
        <v>0.69769999999999999</v>
      </c>
      <c r="AO946">
        <v>0.27560000000000001</v>
      </c>
      <c r="AP946">
        <v>2.5739700000000001</v>
      </c>
      <c r="AR946">
        <v>1</v>
      </c>
      <c r="AS946">
        <v>13</v>
      </c>
      <c r="AT946">
        <v>3</v>
      </c>
      <c r="AU946">
        <v>1</v>
      </c>
      <c r="AV946" s="4">
        <v>249840</v>
      </c>
      <c r="AW946">
        <v>0</v>
      </c>
      <c r="AX946">
        <v>1</v>
      </c>
      <c r="AZ946" s="1">
        <v>44405</v>
      </c>
      <c r="BA946">
        <v>15</v>
      </c>
      <c r="BB946">
        <v>3</v>
      </c>
      <c r="BC946">
        <v>12</v>
      </c>
      <c r="BD946">
        <v>344</v>
      </c>
      <c r="BE946">
        <v>1</v>
      </c>
      <c r="BF946">
        <v>0</v>
      </c>
      <c r="BG946">
        <v>344</v>
      </c>
      <c r="BH946">
        <v>43551</v>
      </c>
      <c r="BI946">
        <v>11</v>
      </c>
      <c r="BJ946">
        <v>7</v>
      </c>
      <c r="BK946">
        <v>4</v>
      </c>
      <c r="BL946">
        <v>56</v>
      </c>
      <c r="BM946">
        <v>1</v>
      </c>
      <c r="BN946">
        <v>0</v>
      </c>
      <c r="BO946">
        <v>56</v>
      </c>
      <c r="BP946">
        <v>43180</v>
      </c>
      <c r="BQ946">
        <v>8</v>
      </c>
      <c r="BR946">
        <v>3</v>
      </c>
      <c r="BS946">
        <v>5</v>
      </c>
      <c r="BT946">
        <v>64</v>
      </c>
      <c r="BU946">
        <v>1</v>
      </c>
      <c r="BV946">
        <v>0</v>
      </c>
      <c r="BW946">
        <v>64</v>
      </c>
      <c r="BX946" s="8">
        <v>201.333</v>
      </c>
      <c r="BZ946" t="s">
        <v>2423</v>
      </c>
      <c r="CA946" t="s">
        <v>4241</v>
      </c>
      <c r="CB946">
        <v>78602</v>
      </c>
      <c r="CC946">
        <v>100</v>
      </c>
      <c r="CD946">
        <v>5123213527</v>
      </c>
      <c r="CE946" t="s">
        <v>336</v>
      </c>
      <c r="CF946" t="s">
        <v>334</v>
      </c>
      <c r="CG946" s="1">
        <v>39995</v>
      </c>
      <c r="CH946" t="s">
        <v>334</v>
      </c>
      <c r="CI946" t="s">
        <v>334</v>
      </c>
      <c r="CJ946" t="s">
        <v>334</v>
      </c>
      <c r="CK946" t="s">
        <v>338</v>
      </c>
      <c r="CL946" t="s">
        <v>4242</v>
      </c>
      <c r="CM946">
        <v>120</v>
      </c>
      <c r="CN946" s="1">
        <v>44835</v>
      </c>
      <c r="CP946"/>
      <c r="CQ946"/>
      <c r="CR946"/>
      <c r="CS946"/>
      <c r="CT946"/>
      <c r="CU946" s="23"/>
      <c r="CV946"/>
      <c r="CW946"/>
      <c r="CX946"/>
    </row>
    <row r="947" spans="1:102" x14ac:dyDescent="0.35">
      <c r="A947" t="s">
        <v>143</v>
      </c>
      <c r="B947" t="s">
        <v>390</v>
      </c>
      <c r="C947">
        <v>676223</v>
      </c>
      <c r="D947" t="s">
        <v>4243</v>
      </c>
      <c r="E947" t="s">
        <v>4244</v>
      </c>
      <c r="F947" t="s">
        <v>726</v>
      </c>
      <c r="G947" t="s">
        <v>166</v>
      </c>
      <c r="H947" t="s">
        <v>333</v>
      </c>
      <c r="I947">
        <v>73.099999999999994</v>
      </c>
      <c r="K947" t="s">
        <v>334</v>
      </c>
      <c r="L947" t="s">
        <v>339</v>
      </c>
      <c r="M947">
        <v>4</v>
      </c>
      <c r="N947">
        <v>3</v>
      </c>
      <c r="P947">
        <v>3</v>
      </c>
      <c r="Q947">
        <v>3</v>
      </c>
      <c r="R947">
        <v>4</v>
      </c>
      <c r="T947" s="8">
        <v>3.9970699999999999</v>
      </c>
      <c r="U947" s="8">
        <v>0.45794000000000001</v>
      </c>
      <c r="V947">
        <v>62.6</v>
      </c>
      <c r="W947" s="8">
        <v>0.92795000000000005</v>
      </c>
      <c r="X947" s="8">
        <v>1.3858999999999999</v>
      </c>
      <c r="Y947" s="8">
        <v>3.4571999999999998</v>
      </c>
      <c r="Z947" s="8">
        <v>0.31420999999999999</v>
      </c>
      <c r="AA947" s="8">
        <v>7.1110000000000007E-2</v>
      </c>
      <c r="AC947" s="8">
        <v>2.61117</v>
      </c>
      <c r="AD947">
        <v>58.3</v>
      </c>
      <c r="AF947">
        <v>0</v>
      </c>
      <c r="AI947" s="8">
        <v>2.0926399999999998</v>
      </c>
      <c r="AJ947" s="8">
        <v>0.69733999999999996</v>
      </c>
      <c r="AK947" s="8">
        <v>0.32812000000000002</v>
      </c>
      <c r="AL947" s="8">
        <v>3.1181000000000001</v>
      </c>
      <c r="AM947">
        <v>2.5452300000000001</v>
      </c>
      <c r="AN947">
        <v>0.97955999999999999</v>
      </c>
      <c r="AO947">
        <v>0.53019000000000005</v>
      </c>
      <c r="AP947">
        <v>4.0453900000000003</v>
      </c>
      <c r="AR947">
        <v>0</v>
      </c>
      <c r="AS947">
        <v>1</v>
      </c>
      <c r="AT947">
        <v>0</v>
      </c>
      <c r="AU947">
        <v>0</v>
      </c>
      <c r="AV947" s="4">
        <v>0</v>
      </c>
      <c r="AW947">
        <v>0</v>
      </c>
      <c r="AX947">
        <v>0</v>
      </c>
      <c r="AZ947" s="1">
        <v>44602</v>
      </c>
      <c r="BA947">
        <v>1</v>
      </c>
      <c r="BB947">
        <v>1</v>
      </c>
      <c r="BC947">
        <v>0</v>
      </c>
      <c r="BD947">
        <v>16</v>
      </c>
      <c r="BE947">
        <v>1</v>
      </c>
      <c r="BF947">
        <v>0</v>
      </c>
      <c r="BG947">
        <v>16</v>
      </c>
      <c r="BH947">
        <v>44147</v>
      </c>
      <c r="BI947">
        <v>4</v>
      </c>
      <c r="BJ947">
        <v>3</v>
      </c>
      <c r="BK947">
        <v>1</v>
      </c>
      <c r="BL947">
        <v>28</v>
      </c>
      <c r="BM947">
        <v>1</v>
      </c>
      <c r="BN947">
        <v>0</v>
      </c>
      <c r="BO947">
        <v>28</v>
      </c>
      <c r="BP947">
        <v>43567</v>
      </c>
      <c r="BQ947">
        <v>0</v>
      </c>
      <c r="BR947">
        <v>0</v>
      </c>
      <c r="BS947">
        <v>0</v>
      </c>
      <c r="BT947">
        <v>0</v>
      </c>
      <c r="BU947">
        <v>0</v>
      </c>
      <c r="BV947">
        <v>0</v>
      </c>
      <c r="BW947">
        <v>0</v>
      </c>
      <c r="BX947" s="8">
        <v>17.332999999999998</v>
      </c>
      <c r="BZ947" t="s">
        <v>4245</v>
      </c>
      <c r="CA947" t="s">
        <v>4246</v>
      </c>
      <c r="CB947">
        <v>77568</v>
      </c>
      <c r="CC947">
        <v>550</v>
      </c>
      <c r="CD947">
        <v>4099388282</v>
      </c>
      <c r="CE947" t="s">
        <v>336</v>
      </c>
      <c r="CF947" t="s">
        <v>334</v>
      </c>
      <c r="CG947" s="1">
        <v>39996</v>
      </c>
      <c r="CH947" t="s">
        <v>334</v>
      </c>
      <c r="CI947" t="s">
        <v>334</v>
      </c>
      <c r="CJ947" t="s">
        <v>334</v>
      </c>
      <c r="CK947" t="s">
        <v>338</v>
      </c>
      <c r="CL947" t="s">
        <v>4247</v>
      </c>
      <c r="CM947">
        <v>120</v>
      </c>
      <c r="CN947" s="1">
        <v>44835</v>
      </c>
      <c r="CP947"/>
      <c r="CQ947"/>
      <c r="CR947"/>
      <c r="CS947"/>
      <c r="CT947"/>
      <c r="CU947" s="23"/>
      <c r="CV947"/>
      <c r="CW947"/>
      <c r="CX947"/>
    </row>
    <row r="948" spans="1:102" x14ac:dyDescent="0.35">
      <c r="A948" t="s">
        <v>143</v>
      </c>
      <c r="B948" t="s">
        <v>390</v>
      </c>
      <c r="C948">
        <v>676224</v>
      </c>
      <c r="D948" t="s">
        <v>4248</v>
      </c>
      <c r="E948" t="s">
        <v>635</v>
      </c>
      <c r="F948" t="s">
        <v>636</v>
      </c>
      <c r="G948" t="s">
        <v>168</v>
      </c>
      <c r="H948" t="s">
        <v>404</v>
      </c>
      <c r="I948">
        <v>95.8</v>
      </c>
      <c r="K948" t="s">
        <v>334</v>
      </c>
      <c r="L948" t="s">
        <v>339</v>
      </c>
      <c r="M948">
        <v>3</v>
      </c>
      <c r="N948">
        <v>1</v>
      </c>
      <c r="P948">
        <v>4</v>
      </c>
      <c r="Q948">
        <v>4</v>
      </c>
      <c r="R948">
        <v>4</v>
      </c>
      <c r="T948" s="8">
        <v>3.1917200000000001</v>
      </c>
      <c r="U948" s="8">
        <v>0.35970999999999997</v>
      </c>
      <c r="V948"/>
      <c r="W948" s="8">
        <v>0.92122000000000004</v>
      </c>
      <c r="X948" s="8">
        <v>1.2809299999999999</v>
      </c>
      <c r="Y948" s="8">
        <v>2.69198</v>
      </c>
      <c r="Z948" s="8">
        <v>0.32802999999999999</v>
      </c>
      <c r="AA948" s="8">
        <v>1.5800000000000002E-2</v>
      </c>
      <c r="AB948">
        <v>6</v>
      </c>
      <c r="AC948" s="8">
        <v>1.91079</v>
      </c>
      <c r="AE948">
        <v>6</v>
      </c>
      <c r="AG948">
        <v>6</v>
      </c>
      <c r="AI948" s="8">
        <v>2.1811099999999999</v>
      </c>
      <c r="AJ948" s="8">
        <v>0.80301999999999996</v>
      </c>
      <c r="AK948" s="8">
        <v>0.40492</v>
      </c>
      <c r="AL948" s="8">
        <v>3.3890500000000001</v>
      </c>
      <c r="AM948">
        <v>1.7869900000000001</v>
      </c>
      <c r="AN948">
        <v>0.84448000000000001</v>
      </c>
      <c r="AO948">
        <v>0.33746999999999999</v>
      </c>
      <c r="AP948">
        <v>2.9720499999999999</v>
      </c>
      <c r="AR948">
        <v>0</v>
      </c>
      <c r="AS948">
        <v>1</v>
      </c>
      <c r="AT948">
        <v>2</v>
      </c>
      <c r="AU948">
        <v>0</v>
      </c>
      <c r="AV948" s="4">
        <v>0</v>
      </c>
      <c r="AW948">
        <v>0</v>
      </c>
      <c r="AX948">
        <v>0</v>
      </c>
      <c r="AZ948" s="1">
        <v>44764</v>
      </c>
      <c r="BA948">
        <v>6</v>
      </c>
      <c r="BB948">
        <v>3</v>
      </c>
      <c r="BC948">
        <v>3</v>
      </c>
      <c r="BD948">
        <v>28</v>
      </c>
      <c r="BE948">
        <v>1</v>
      </c>
      <c r="BF948">
        <v>0</v>
      </c>
      <c r="BG948">
        <v>28</v>
      </c>
      <c r="BH948">
        <v>44336</v>
      </c>
      <c r="BI948">
        <v>3</v>
      </c>
      <c r="BJ948">
        <v>1</v>
      </c>
      <c r="BK948">
        <v>2</v>
      </c>
      <c r="BL948">
        <v>16</v>
      </c>
      <c r="BM948">
        <v>1</v>
      </c>
      <c r="BN948">
        <v>0</v>
      </c>
      <c r="BO948">
        <v>16</v>
      </c>
      <c r="BP948">
        <v>43719</v>
      </c>
      <c r="BQ948">
        <v>11</v>
      </c>
      <c r="BR948">
        <v>11</v>
      </c>
      <c r="BS948">
        <v>0</v>
      </c>
      <c r="BT948">
        <v>68</v>
      </c>
      <c r="BU948">
        <v>1</v>
      </c>
      <c r="BV948">
        <v>0</v>
      </c>
      <c r="BW948">
        <v>68</v>
      </c>
      <c r="BX948" s="8">
        <v>30.667000000000002</v>
      </c>
      <c r="BZ948" t="s">
        <v>3471</v>
      </c>
      <c r="CA948" t="s">
        <v>4249</v>
      </c>
      <c r="CB948">
        <v>78240</v>
      </c>
      <c r="CC948">
        <v>130</v>
      </c>
      <c r="CD948">
        <v>2108580828</v>
      </c>
      <c r="CE948" t="s">
        <v>336</v>
      </c>
      <c r="CF948" t="s">
        <v>334</v>
      </c>
      <c r="CG948" s="1">
        <v>39995</v>
      </c>
      <c r="CH948" t="s">
        <v>334</v>
      </c>
      <c r="CI948" t="s">
        <v>334</v>
      </c>
      <c r="CJ948" t="s">
        <v>334</v>
      </c>
      <c r="CK948" t="s">
        <v>338</v>
      </c>
      <c r="CL948" t="s">
        <v>4250</v>
      </c>
      <c r="CM948">
        <v>120</v>
      </c>
      <c r="CN948" s="1">
        <v>44835</v>
      </c>
      <c r="CP948"/>
      <c r="CQ948"/>
      <c r="CR948"/>
      <c r="CS948"/>
      <c r="CT948"/>
      <c r="CU948" s="23"/>
      <c r="CV948"/>
      <c r="CW948"/>
      <c r="CX948"/>
    </row>
    <row r="949" spans="1:102" x14ac:dyDescent="0.35">
      <c r="A949" t="s">
        <v>143</v>
      </c>
      <c r="B949" t="s">
        <v>390</v>
      </c>
      <c r="C949">
        <v>676225</v>
      </c>
      <c r="D949" t="s">
        <v>4251</v>
      </c>
      <c r="E949" t="s">
        <v>4252</v>
      </c>
      <c r="F949" t="s">
        <v>440</v>
      </c>
      <c r="G949" t="s">
        <v>168</v>
      </c>
      <c r="H949" t="s">
        <v>404</v>
      </c>
      <c r="I949">
        <v>48.2</v>
      </c>
      <c r="K949" t="s">
        <v>334</v>
      </c>
      <c r="L949" t="s">
        <v>339</v>
      </c>
      <c r="M949">
        <v>2</v>
      </c>
      <c r="N949">
        <v>1</v>
      </c>
      <c r="P949">
        <v>4</v>
      </c>
      <c r="Q949">
        <v>4</v>
      </c>
      <c r="T949" s="8">
        <v>2.8679600000000001</v>
      </c>
      <c r="U949" s="8">
        <v>0.21751999999999999</v>
      </c>
      <c r="V949">
        <v>31.4</v>
      </c>
      <c r="W949" s="8">
        <v>1.21295</v>
      </c>
      <c r="X949" s="8">
        <v>1.4304699999999999</v>
      </c>
      <c r="Y949" s="8">
        <v>2.31474</v>
      </c>
      <c r="Z949" s="8">
        <v>0.20155999999999999</v>
      </c>
      <c r="AA949" s="8">
        <v>9.2300000000000004E-3</v>
      </c>
      <c r="AC949" s="8">
        <v>1.4374899999999999</v>
      </c>
      <c r="AE949">
        <v>6</v>
      </c>
      <c r="AF949">
        <v>0</v>
      </c>
      <c r="AI949" s="8">
        <v>1.8472299999999999</v>
      </c>
      <c r="AJ949" s="8">
        <v>0.72343000000000002</v>
      </c>
      <c r="AK949" s="8">
        <v>0.36055999999999999</v>
      </c>
      <c r="AL949" s="8">
        <v>2.9312200000000002</v>
      </c>
      <c r="AM949">
        <v>1.5873299999999999</v>
      </c>
      <c r="AN949">
        <v>1.23424</v>
      </c>
      <c r="AO949">
        <v>0.22917999999999999</v>
      </c>
      <c r="AP949">
        <v>3.0876899999999998</v>
      </c>
      <c r="AR949">
        <v>2</v>
      </c>
      <c r="AS949">
        <v>1</v>
      </c>
      <c r="AT949">
        <v>6</v>
      </c>
      <c r="AU949">
        <v>2</v>
      </c>
      <c r="AV949" s="4">
        <v>29750</v>
      </c>
      <c r="AW949">
        <v>0</v>
      </c>
      <c r="AX949">
        <v>2</v>
      </c>
      <c r="AZ949" s="1">
        <v>44470</v>
      </c>
      <c r="BA949">
        <v>3</v>
      </c>
      <c r="BB949">
        <v>2</v>
      </c>
      <c r="BC949">
        <v>1</v>
      </c>
      <c r="BD949">
        <v>16</v>
      </c>
      <c r="BE949">
        <v>1</v>
      </c>
      <c r="BF949">
        <v>0</v>
      </c>
      <c r="BG949">
        <v>16</v>
      </c>
      <c r="BH949">
        <v>43684</v>
      </c>
      <c r="BI949">
        <v>12</v>
      </c>
      <c r="BJ949">
        <v>6</v>
      </c>
      <c r="BK949">
        <v>3</v>
      </c>
      <c r="BL949">
        <v>100</v>
      </c>
      <c r="BM949">
        <v>1</v>
      </c>
      <c r="BN949">
        <v>0</v>
      </c>
      <c r="BO949">
        <v>100</v>
      </c>
      <c r="BP949">
        <v>43342</v>
      </c>
      <c r="BQ949">
        <v>7</v>
      </c>
      <c r="BR949">
        <v>7</v>
      </c>
      <c r="BS949">
        <v>0</v>
      </c>
      <c r="BT949">
        <v>64</v>
      </c>
      <c r="BU949">
        <v>1</v>
      </c>
      <c r="BV949">
        <v>0</v>
      </c>
      <c r="BW949">
        <v>64</v>
      </c>
      <c r="BX949" s="8">
        <v>52</v>
      </c>
      <c r="BZ949" t="s">
        <v>4253</v>
      </c>
      <c r="CA949" t="s">
        <v>4254</v>
      </c>
      <c r="CB949">
        <v>79512</v>
      </c>
      <c r="CC949">
        <v>797</v>
      </c>
      <c r="CD949">
        <v>3257285247</v>
      </c>
      <c r="CE949" t="s">
        <v>336</v>
      </c>
      <c r="CF949" t="s">
        <v>334</v>
      </c>
      <c r="CG949" s="1">
        <v>40101</v>
      </c>
      <c r="CH949" t="s">
        <v>334</v>
      </c>
      <c r="CI949" t="s">
        <v>334</v>
      </c>
      <c r="CJ949" t="s">
        <v>334</v>
      </c>
      <c r="CK949" t="s">
        <v>338</v>
      </c>
      <c r="CL949" t="s">
        <v>4255</v>
      </c>
      <c r="CM949">
        <v>96</v>
      </c>
      <c r="CN949" s="1">
        <v>44835</v>
      </c>
      <c r="CP949"/>
      <c r="CQ949"/>
      <c r="CR949"/>
      <c r="CS949"/>
      <c r="CT949"/>
      <c r="CU949" s="23"/>
      <c r="CV949">
        <v>2</v>
      </c>
      <c r="CW949"/>
      <c r="CX949"/>
    </row>
    <row r="950" spans="1:102" x14ac:dyDescent="0.35">
      <c r="A950" t="s">
        <v>143</v>
      </c>
      <c r="B950" t="s">
        <v>390</v>
      </c>
      <c r="C950">
        <v>676226</v>
      </c>
      <c r="D950" t="s">
        <v>4256</v>
      </c>
      <c r="E950" t="s">
        <v>1451</v>
      </c>
      <c r="F950" t="s">
        <v>1383</v>
      </c>
      <c r="G950" t="s">
        <v>166</v>
      </c>
      <c r="H950" t="s">
        <v>346</v>
      </c>
      <c r="I950">
        <v>93.2</v>
      </c>
      <c r="K950" t="s">
        <v>334</v>
      </c>
      <c r="L950" t="s">
        <v>339</v>
      </c>
      <c r="M950">
        <v>2</v>
      </c>
      <c r="N950">
        <v>1</v>
      </c>
      <c r="P950">
        <v>5</v>
      </c>
      <c r="Q950">
        <v>4</v>
      </c>
      <c r="R950">
        <v>5</v>
      </c>
      <c r="T950" s="8">
        <v>2.92258</v>
      </c>
      <c r="U950" s="8">
        <v>0.17985000000000001</v>
      </c>
      <c r="V950">
        <v>77.8</v>
      </c>
      <c r="W950" s="8">
        <v>0.81816</v>
      </c>
      <c r="X950" s="8">
        <v>0.99800999999999995</v>
      </c>
      <c r="Y950" s="8">
        <v>2.46543</v>
      </c>
      <c r="Z950" s="8">
        <v>0.17179</v>
      </c>
      <c r="AA950" s="8">
        <v>6.0359999999999997E-2</v>
      </c>
      <c r="AC950" s="8">
        <v>1.92456</v>
      </c>
      <c r="AD950">
        <v>86.7</v>
      </c>
      <c r="AF950">
        <v>1</v>
      </c>
      <c r="AI950" s="8">
        <v>2.0633699999999999</v>
      </c>
      <c r="AJ950" s="8">
        <v>0.75710999999999995</v>
      </c>
      <c r="AK950" s="8">
        <v>0.4042</v>
      </c>
      <c r="AL950" s="8">
        <v>3.2246700000000001</v>
      </c>
      <c r="AM950">
        <v>1.9025700000000001</v>
      </c>
      <c r="AN950">
        <v>0.79547999999999996</v>
      </c>
      <c r="AO950">
        <v>0.16903000000000001</v>
      </c>
      <c r="AP950">
        <v>2.86015</v>
      </c>
      <c r="AR950">
        <v>2</v>
      </c>
      <c r="AS950">
        <v>2</v>
      </c>
      <c r="AT950">
        <v>2</v>
      </c>
      <c r="AU950">
        <v>2</v>
      </c>
      <c r="AV950" s="4">
        <v>19500</v>
      </c>
      <c r="AW950">
        <v>0</v>
      </c>
      <c r="AX950">
        <v>2</v>
      </c>
      <c r="AZ950" s="1">
        <v>44498</v>
      </c>
      <c r="BA950">
        <v>11</v>
      </c>
      <c r="BB950">
        <v>11</v>
      </c>
      <c r="BC950">
        <v>0</v>
      </c>
      <c r="BD950">
        <v>60</v>
      </c>
      <c r="BE950">
        <v>1</v>
      </c>
      <c r="BF950">
        <v>0</v>
      </c>
      <c r="BG950">
        <v>60</v>
      </c>
      <c r="BH950">
        <v>43762</v>
      </c>
      <c r="BI950">
        <v>18</v>
      </c>
      <c r="BJ950">
        <v>11</v>
      </c>
      <c r="BK950">
        <v>6</v>
      </c>
      <c r="BL950">
        <v>112</v>
      </c>
      <c r="BM950">
        <v>1</v>
      </c>
      <c r="BN950">
        <v>0</v>
      </c>
      <c r="BO950">
        <v>112</v>
      </c>
      <c r="BP950">
        <v>43377</v>
      </c>
      <c r="BQ950">
        <v>6</v>
      </c>
      <c r="BR950">
        <v>6</v>
      </c>
      <c r="BS950">
        <v>0</v>
      </c>
      <c r="BT950">
        <v>40</v>
      </c>
      <c r="BU950">
        <v>1</v>
      </c>
      <c r="BV950">
        <v>0</v>
      </c>
      <c r="BW950">
        <v>40</v>
      </c>
      <c r="BX950" s="8">
        <v>74</v>
      </c>
      <c r="BZ950" t="s">
        <v>637</v>
      </c>
      <c r="CA950" t="s">
        <v>4257</v>
      </c>
      <c r="CB950">
        <v>78666</v>
      </c>
      <c r="CC950">
        <v>631</v>
      </c>
      <c r="CD950">
        <v>5128055000</v>
      </c>
      <c r="CE950" t="s">
        <v>336</v>
      </c>
      <c r="CF950" t="s">
        <v>334</v>
      </c>
      <c r="CG950" s="1">
        <v>40028</v>
      </c>
      <c r="CH950" t="s">
        <v>334</v>
      </c>
      <c r="CI950" t="s">
        <v>334</v>
      </c>
      <c r="CJ950" t="s">
        <v>334</v>
      </c>
      <c r="CK950" t="s">
        <v>338</v>
      </c>
      <c r="CL950" t="s">
        <v>4258</v>
      </c>
      <c r="CM950">
        <v>174</v>
      </c>
      <c r="CN950" s="1">
        <v>44835</v>
      </c>
      <c r="CP950"/>
      <c r="CQ950"/>
      <c r="CR950"/>
      <c r="CS950"/>
      <c r="CT950"/>
      <c r="CU950" s="23"/>
      <c r="CV950"/>
      <c r="CW950"/>
      <c r="CX950"/>
    </row>
    <row r="951" spans="1:102" x14ac:dyDescent="0.35">
      <c r="A951" t="s">
        <v>143</v>
      </c>
      <c r="B951" t="s">
        <v>390</v>
      </c>
      <c r="C951">
        <v>676227</v>
      </c>
      <c r="D951" t="s">
        <v>4259</v>
      </c>
      <c r="E951" t="s">
        <v>455</v>
      </c>
      <c r="F951" t="s">
        <v>3272</v>
      </c>
      <c r="G951" t="s">
        <v>166</v>
      </c>
      <c r="H951" t="s">
        <v>343</v>
      </c>
      <c r="I951">
        <v>42.4</v>
      </c>
      <c r="K951" t="s">
        <v>334</v>
      </c>
      <c r="L951" t="s">
        <v>339</v>
      </c>
      <c r="M951">
        <v>1</v>
      </c>
      <c r="N951">
        <v>1</v>
      </c>
      <c r="P951">
        <v>2</v>
      </c>
      <c r="Q951">
        <v>1</v>
      </c>
      <c r="R951">
        <v>3</v>
      </c>
      <c r="T951" s="8">
        <v>3.4732099999999999</v>
      </c>
      <c r="U951" s="8">
        <v>0.24934000000000001</v>
      </c>
      <c r="V951">
        <v>61</v>
      </c>
      <c r="W951" s="8">
        <v>1.33863</v>
      </c>
      <c r="X951" s="8">
        <v>1.5879700000000001</v>
      </c>
      <c r="Y951" s="8">
        <v>3.23149</v>
      </c>
      <c r="Z951" s="8">
        <v>0.17452999999999999</v>
      </c>
      <c r="AA951" s="8">
        <v>1.6379999999999999E-2</v>
      </c>
      <c r="AC951" s="8">
        <v>1.88524</v>
      </c>
      <c r="AE951">
        <v>6</v>
      </c>
      <c r="AG951">
        <v>6</v>
      </c>
      <c r="AI951" s="8">
        <v>2.0430000000000001</v>
      </c>
      <c r="AJ951" s="8">
        <v>0.76673000000000002</v>
      </c>
      <c r="AK951" s="8">
        <v>0.41965000000000002</v>
      </c>
      <c r="AL951" s="8">
        <v>3.22939</v>
      </c>
      <c r="AM951">
        <v>1.8822700000000001</v>
      </c>
      <c r="AN951">
        <v>1.2851900000000001</v>
      </c>
      <c r="AO951">
        <v>0.22570999999999999</v>
      </c>
      <c r="AP951">
        <v>3.3940600000000001</v>
      </c>
      <c r="AR951">
        <v>6</v>
      </c>
      <c r="AS951">
        <v>13</v>
      </c>
      <c r="AT951">
        <v>9</v>
      </c>
      <c r="AU951">
        <v>10</v>
      </c>
      <c r="AV951" s="4">
        <v>45845.39</v>
      </c>
      <c r="AW951">
        <v>1</v>
      </c>
      <c r="AX951">
        <v>11</v>
      </c>
      <c r="AZ951" s="1">
        <v>44638</v>
      </c>
      <c r="BA951">
        <v>4</v>
      </c>
      <c r="BB951">
        <v>0</v>
      </c>
      <c r="BC951">
        <v>4</v>
      </c>
      <c r="BD951">
        <v>16</v>
      </c>
      <c r="BE951">
        <v>0</v>
      </c>
      <c r="BF951">
        <v>0</v>
      </c>
      <c r="BG951">
        <v>16</v>
      </c>
      <c r="BH951">
        <v>44320</v>
      </c>
      <c r="BI951">
        <v>13</v>
      </c>
      <c r="BJ951">
        <v>5</v>
      </c>
      <c r="BK951">
        <v>8</v>
      </c>
      <c r="BL951">
        <v>120</v>
      </c>
      <c r="BM951">
        <v>1</v>
      </c>
      <c r="BN951">
        <v>0</v>
      </c>
      <c r="BO951">
        <v>120</v>
      </c>
      <c r="BP951">
        <v>43677</v>
      </c>
      <c r="BQ951">
        <v>9</v>
      </c>
      <c r="BR951">
        <v>5</v>
      </c>
      <c r="BS951">
        <v>4</v>
      </c>
      <c r="BT951">
        <v>306</v>
      </c>
      <c r="BU951">
        <v>1</v>
      </c>
      <c r="BV951">
        <v>0</v>
      </c>
      <c r="BW951">
        <v>306</v>
      </c>
      <c r="BX951" s="8">
        <v>99</v>
      </c>
      <c r="BZ951" t="s">
        <v>673</v>
      </c>
      <c r="CA951" t="s">
        <v>4260</v>
      </c>
      <c r="CB951">
        <v>77836</v>
      </c>
      <c r="CC951">
        <v>221</v>
      </c>
      <c r="CD951">
        <v>9795674300</v>
      </c>
      <c r="CE951" t="s">
        <v>336</v>
      </c>
      <c r="CF951" t="s">
        <v>334</v>
      </c>
      <c r="CG951" s="1">
        <v>39990</v>
      </c>
      <c r="CH951" t="s">
        <v>334</v>
      </c>
      <c r="CI951" t="s">
        <v>334</v>
      </c>
      <c r="CJ951" t="s">
        <v>334</v>
      </c>
      <c r="CK951" t="s">
        <v>338</v>
      </c>
      <c r="CL951" t="s">
        <v>4261</v>
      </c>
      <c r="CM951">
        <v>90</v>
      </c>
      <c r="CN951" s="1">
        <v>44835</v>
      </c>
      <c r="CP951"/>
      <c r="CQ951"/>
      <c r="CR951"/>
      <c r="CS951"/>
      <c r="CT951"/>
      <c r="CU951" s="23"/>
      <c r="CV951"/>
      <c r="CW951"/>
      <c r="CX951"/>
    </row>
    <row r="952" spans="1:102" x14ac:dyDescent="0.35">
      <c r="A952" t="s">
        <v>143</v>
      </c>
      <c r="B952" t="s">
        <v>390</v>
      </c>
      <c r="C952">
        <v>676228</v>
      </c>
      <c r="D952" t="s">
        <v>4262</v>
      </c>
      <c r="E952" t="s">
        <v>1187</v>
      </c>
      <c r="F952" t="s">
        <v>468</v>
      </c>
      <c r="G952" t="s">
        <v>166</v>
      </c>
      <c r="H952" t="s">
        <v>333</v>
      </c>
      <c r="I952">
        <v>32.200000000000003</v>
      </c>
      <c r="K952" t="s">
        <v>334</v>
      </c>
      <c r="L952" t="s">
        <v>339</v>
      </c>
      <c r="M952">
        <v>4</v>
      </c>
      <c r="N952">
        <v>3</v>
      </c>
      <c r="P952">
        <v>4</v>
      </c>
      <c r="Q952">
        <v>4</v>
      </c>
      <c r="R952">
        <v>4</v>
      </c>
      <c r="T952" s="8">
        <v>4.3177199999999996</v>
      </c>
      <c r="U952" s="8">
        <v>0.92384999999999995</v>
      </c>
      <c r="V952">
        <v>73</v>
      </c>
      <c r="W952" s="8">
        <v>1.3052900000000001</v>
      </c>
      <c r="X952" s="8">
        <v>2.2291400000000001</v>
      </c>
      <c r="Y952" s="8">
        <v>2.85046</v>
      </c>
      <c r="Z952" s="8">
        <v>0.54801999999999995</v>
      </c>
      <c r="AA952" s="8">
        <v>0.14935999999999999</v>
      </c>
      <c r="AC952" s="8">
        <v>2.0885799999999999</v>
      </c>
      <c r="AD952">
        <v>87.5</v>
      </c>
      <c r="AF952">
        <v>1</v>
      </c>
      <c r="AI952" s="8">
        <v>1.9334</v>
      </c>
      <c r="AJ952" s="8">
        <v>0.68803000000000003</v>
      </c>
      <c r="AK952" s="8">
        <v>0.33583000000000002</v>
      </c>
      <c r="AL952" s="8">
        <v>2.9572600000000002</v>
      </c>
      <c r="AM952">
        <v>2.2035100000000001</v>
      </c>
      <c r="AN952">
        <v>1.39652</v>
      </c>
      <c r="AO952">
        <v>1.04504</v>
      </c>
      <c r="AP952">
        <v>4.6075900000000001</v>
      </c>
      <c r="AR952">
        <v>0</v>
      </c>
      <c r="AS952">
        <v>1</v>
      </c>
      <c r="AT952">
        <v>1</v>
      </c>
      <c r="AU952">
        <v>2</v>
      </c>
      <c r="AV952" s="4">
        <v>1625</v>
      </c>
      <c r="AW952">
        <v>0</v>
      </c>
      <c r="AX952">
        <v>2</v>
      </c>
      <c r="AZ952" s="1">
        <v>44757</v>
      </c>
      <c r="BA952">
        <v>6</v>
      </c>
      <c r="BB952">
        <v>6</v>
      </c>
      <c r="BC952">
        <v>0</v>
      </c>
      <c r="BD952">
        <v>32</v>
      </c>
      <c r="BE952">
        <v>1</v>
      </c>
      <c r="BF952">
        <v>0</v>
      </c>
      <c r="BG952">
        <v>32</v>
      </c>
      <c r="BH952">
        <v>44308</v>
      </c>
      <c r="BI952">
        <v>5</v>
      </c>
      <c r="BJ952">
        <v>5</v>
      </c>
      <c r="BK952">
        <v>0</v>
      </c>
      <c r="BL952">
        <v>32</v>
      </c>
      <c r="BM952">
        <v>1</v>
      </c>
      <c r="BN952">
        <v>0</v>
      </c>
      <c r="BO952">
        <v>32</v>
      </c>
      <c r="BP952">
        <v>43685</v>
      </c>
      <c r="BQ952">
        <v>5</v>
      </c>
      <c r="BR952">
        <v>4</v>
      </c>
      <c r="BS952">
        <v>1</v>
      </c>
      <c r="BT952">
        <v>20</v>
      </c>
      <c r="BU952">
        <v>1</v>
      </c>
      <c r="BV952">
        <v>0</v>
      </c>
      <c r="BW952">
        <v>20</v>
      </c>
      <c r="BX952" s="8">
        <v>30</v>
      </c>
      <c r="BZ952" t="s">
        <v>4263</v>
      </c>
      <c r="CA952" t="s">
        <v>4264</v>
      </c>
      <c r="CB952">
        <v>78006</v>
      </c>
      <c r="CC952">
        <v>731</v>
      </c>
      <c r="CD952">
        <v>8308164100</v>
      </c>
      <c r="CE952" t="s">
        <v>336</v>
      </c>
      <c r="CF952" t="s">
        <v>334</v>
      </c>
      <c r="CG952" s="1">
        <v>39995</v>
      </c>
      <c r="CH952" t="s">
        <v>337</v>
      </c>
      <c r="CI952" t="s">
        <v>334</v>
      </c>
      <c r="CJ952" t="s">
        <v>334</v>
      </c>
      <c r="CK952" t="s">
        <v>338</v>
      </c>
      <c r="CL952" t="s">
        <v>4265</v>
      </c>
      <c r="CM952">
        <v>40</v>
      </c>
      <c r="CN952" s="1">
        <v>44835</v>
      </c>
      <c r="CP952"/>
      <c r="CQ952"/>
      <c r="CR952"/>
      <c r="CS952"/>
      <c r="CT952"/>
      <c r="CU952" s="23"/>
      <c r="CV952"/>
      <c r="CW952"/>
      <c r="CX952"/>
    </row>
    <row r="953" spans="1:102" x14ac:dyDescent="0.35">
      <c r="A953" t="s">
        <v>143</v>
      </c>
      <c r="B953" t="s">
        <v>390</v>
      </c>
      <c r="C953">
        <v>676229</v>
      </c>
      <c r="D953" t="s">
        <v>4266</v>
      </c>
      <c r="E953" t="s">
        <v>438</v>
      </c>
      <c r="F953" t="s">
        <v>3381</v>
      </c>
      <c r="G953" t="s">
        <v>166</v>
      </c>
      <c r="H953" t="s">
        <v>346</v>
      </c>
      <c r="I953">
        <v>63.3</v>
      </c>
      <c r="K953" t="s">
        <v>334</v>
      </c>
      <c r="L953" t="s">
        <v>339</v>
      </c>
      <c r="M953">
        <v>1</v>
      </c>
      <c r="N953">
        <v>2</v>
      </c>
      <c r="P953">
        <v>2</v>
      </c>
      <c r="Q953">
        <v>2</v>
      </c>
      <c r="R953">
        <v>3</v>
      </c>
      <c r="T953" s="8">
        <v>3.9476100000000001</v>
      </c>
      <c r="U953" s="8">
        <v>0.13977999999999999</v>
      </c>
      <c r="V953">
        <v>35.200000000000003</v>
      </c>
      <c r="W953" s="8">
        <v>1.0443</v>
      </c>
      <c r="X953" s="8">
        <v>1.18408</v>
      </c>
      <c r="Y953" s="8">
        <v>3.4739</v>
      </c>
      <c r="Z953" s="8">
        <v>0.13184999999999999</v>
      </c>
      <c r="AA953" s="8">
        <v>8.0420000000000005E-2</v>
      </c>
      <c r="AC953" s="8">
        <v>2.7635299999999998</v>
      </c>
      <c r="AD953">
        <v>66.7</v>
      </c>
      <c r="AF953">
        <v>0</v>
      </c>
      <c r="AI953" s="8">
        <v>1.9946200000000001</v>
      </c>
      <c r="AJ953" s="8">
        <v>0.83055000000000001</v>
      </c>
      <c r="AK953" s="8">
        <v>0.43324000000000001</v>
      </c>
      <c r="AL953" s="8">
        <v>3.25841</v>
      </c>
      <c r="AM953">
        <v>2.8261099999999999</v>
      </c>
      <c r="AN953">
        <v>0.92557</v>
      </c>
      <c r="AO953">
        <v>0.12257</v>
      </c>
      <c r="AP953">
        <v>3.8232900000000001</v>
      </c>
      <c r="AR953">
        <v>0</v>
      </c>
      <c r="AS953">
        <v>2</v>
      </c>
      <c r="AT953">
        <v>1</v>
      </c>
      <c r="AU953">
        <v>1</v>
      </c>
      <c r="AV953" s="4">
        <v>15000</v>
      </c>
      <c r="AW953">
        <v>0</v>
      </c>
      <c r="AX953">
        <v>1</v>
      </c>
      <c r="AZ953" s="1">
        <v>44441</v>
      </c>
      <c r="BA953">
        <v>7</v>
      </c>
      <c r="BB953">
        <v>7</v>
      </c>
      <c r="BC953">
        <v>0</v>
      </c>
      <c r="BD953">
        <v>60</v>
      </c>
      <c r="BE953">
        <v>1</v>
      </c>
      <c r="BF953">
        <v>0</v>
      </c>
      <c r="BG953">
        <v>60</v>
      </c>
      <c r="BH953">
        <v>43726</v>
      </c>
      <c r="BI953">
        <v>7</v>
      </c>
      <c r="BJ953">
        <v>6</v>
      </c>
      <c r="BK953">
        <v>1</v>
      </c>
      <c r="BL953">
        <v>344</v>
      </c>
      <c r="BM953">
        <v>1</v>
      </c>
      <c r="BN953">
        <v>0</v>
      </c>
      <c r="BO953">
        <v>344</v>
      </c>
      <c r="BP953">
        <v>43350</v>
      </c>
      <c r="BQ953">
        <v>4</v>
      </c>
      <c r="BR953">
        <v>4</v>
      </c>
      <c r="BS953">
        <v>0</v>
      </c>
      <c r="BT953">
        <v>24</v>
      </c>
      <c r="BU953">
        <v>1</v>
      </c>
      <c r="BV953">
        <v>0</v>
      </c>
      <c r="BW953">
        <v>24</v>
      </c>
      <c r="BX953" s="8">
        <v>148.667</v>
      </c>
      <c r="BZ953" t="s">
        <v>637</v>
      </c>
      <c r="CA953" t="s">
        <v>4267</v>
      </c>
      <c r="CB953">
        <v>78934</v>
      </c>
      <c r="CC953">
        <v>312</v>
      </c>
      <c r="CD953">
        <v>9797330500</v>
      </c>
      <c r="CE953" t="s">
        <v>336</v>
      </c>
      <c r="CF953" t="s">
        <v>334</v>
      </c>
      <c r="CG953" s="1">
        <v>40024</v>
      </c>
      <c r="CH953" t="s">
        <v>334</v>
      </c>
      <c r="CI953" t="s">
        <v>334</v>
      </c>
      <c r="CJ953" t="s">
        <v>334</v>
      </c>
      <c r="CK953" t="s">
        <v>338</v>
      </c>
      <c r="CL953" t="s">
        <v>4268</v>
      </c>
      <c r="CM953">
        <v>104</v>
      </c>
      <c r="CN953" s="1">
        <v>44835</v>
      </c>
      <c r="CP953"/>
      <c r="CQ953"/>
      <c r="CR953"/>
      <c r="CS953"/>
      <c r="CT953"/>
      <c r="CU953" s="23"/>
      <c r="CV953"/>
      <c r="CW953"/>
      <c r="CX953"/>
    </row>
    <row r="954" spans="1:102" x14ac:dyDescent="0.35">
      <c r="A954" t="s">
        <v>143</v>
      </c>
      <c r="B954" t="s">
        <v>390</v>
      </c>
      <c r="C954">
        <v>676230</v>
      </c>
      <c r="D954" t="s">
        <v>4269</v>
      </c>
      <c r="E954" t="s">
        <v>548</v>
      </c>
      <c r="F954" t="s">
        <v>450</v>
      </c>
      <c r="G954" t="s">
        <v>166</v>
      </c>
      <c r="H954" t="s">
        <v>364</v>
      </c>
      <c r="I954">
        <v>83.4</v>
      </c>
      <c r="K954" t="s">
        <v>334</v>
      </c>
      <c r="L954" t="s">
        <v>339</v>
      </c>
      <c r="M954">
        <v>4</v>
      </c>
      <c r="N954">
        <v>1</v>
      </c>
      <c r="P954">
        <v>5</v>
      </c>
      <c r="Q954">
        <v>5</v>
      </c>
      <c r="R954">
        <v>5</v>
      </c>
      <c r="T954" s="8">
        <v>3.1768100000000001</v>
      </c>
      <c r="U954" s="8">
        <v>0.23977999999999999</v>
      </c>
      <c r="V954">
        <v>53.6</v>
      </c>
      <c r="W954" s="8">
        <v>1.0777000000000001</v>
      </c>
      <c r="X954" s="8">
        <v>1.31748</v>
      </c>
      <c r="Y954" s="8">
        <v>2.3466100000000001</v>
      </c>
      <c r="Z954" s="8">
        <v>0.14899999999999999</v>
      </c>
      <c r="AA954" s="8">
        <v>0.16422999999999999</v>
      </c>
      <c r="AC954" s="8">
        <v>1.8593299999999999</v>
      </c>
      <c r="AD954">
        <v>77.8</v>
      </c>
      <c r="AG954">
        <v>6</v>
      </c>
      <c r="AI954" s="8">
        <v>2.0959400000000001</v>
      </c>
      <c r="AJ954" s="8">
        <v>0.82820000000000005</v>
      </c>
      <c r="AK954" s="8">
        <v>0.42925999999999997</v>
      </c>
      <c r="AL954" s="8">
        <v>3.3534000000000002</v>
      </c>
      <c r="AM954">
        <v>1.80951</v>
      </c>
      <c r="AN954">
        <v>0.95789000000000002</v>
      </c>
      <c r="AO954">
        <v>0.2122</v>
      </c>
      <c r="AP954">
        <v>2.9896099999999999</v>
      </c>
      <c r="AR954">
        <v>0</v>
      </c>
      <c r="AS954">
        <v>0</v>
      </c>
      <c r="AT954">
        <v>0</v>
      </c>
      <c r="AU954">
        <v>0</v>
      </c>
      <c r="AV954" s="4">
        <v>0</v>
      </c>
      <c r="AW954">
        <v>0</v>
      </c>
      <c r="AX954">
        <v>0</v>
      </c>
      <c r="AZ954" s="1">
        <v>44651</v>
      </c>
      <c r="BA954">
        <v>2</v>
      </c>
      <c r="BB954">
        <v>2</v>
      </c>
      <c r="BC954">
        <v>0</v>
      </c>
      <c r="BD954">
        <v>16</v>
      </c>
      <c r="BE954">
        <v>1</v>
      </c>
      <c r="BF954">
        <v>0</v>
      </c>
      <c r="BG954">
        <v>16</v>
      </c>
      <c r="BH954">
        <v>43789</v>
      </c>
      <c r="BI954">
        <v>8</v>
      </c>
      <c r="BJ954">
        <v>8</v>
      </c>
      <c r="BK954">
        <v>0</v>
      </c>
      <c r="BL954">
        <v>68</v>
      </c>
      <c r="BM954">
        <v>1</v>
      </c>
      <c r="BN954">
        <v>0</v>
      </c>
      <c r="BO954">
        <v>68</v>
      </c>
      <c r="BP954">
        <v>43447</v>
      </c>
      <c r="BQ954">
        <v>1</v>
      </c>
      <c r="BR954">
        <v>1</v>
      </c>
      <c r="BS954">
        <v>0</v>
      </c>
      <c r="BT954">
        <v>8</v>
      </c>
      <c r="BU954">
        <v>1</v>
      </c>
      <c r="BV954">
        <v>0</v>
      </c>
      <c r="BW954">
        <v>8</v>
      </c>
      <c r="BX954" s="8">
        <v>32</v>
      </c>
      <c r="BZ954" t="s">
        <v>1141</v>
      </c>
      <c r="CA954" t="s">
        <v>4270</v>
      </c>
      <c r="CB954">
        <v>77095</v>
      </c>
      <c r="CC954">
        <v>610</v>
      </c>
      <c r="CD954">
        <v>2814637333</v>
      </c>
      <c r="CE954" t="s">
        <v>336</v>
      </c>
      <c r="CF954" t="s">
        <v>334</v>
      </c>
      <c r="CG954" s="1">
        <v>40037</v>
      </c>
      <c r="CH954" t="s">
        <v>334</v>
      </c>
      <c r="CI954" t="s">
        <v>334</v>
      </c>
      <c r="CJ954" t="s">
        <v>334</v>
      </c>
      <c r="CK954" t="s">
        <v>338</v>
      </c>
      <c r="CL954" t="s">
        <v>4271</v>
      </c>
      <c r="CM954">
        <v>124</v>
      </c>
      <c r="CN954" s="1">
        <v>44835</v>
      </c>
      <c r="CP954"/>
      <c r="CQ954"/>
      <c r="CR954"/>
      <c r="CS954"/>
      <c r="CT954"/>
      <c r="CU954" s="23"/>
      <c r="CV954"/>
      <c r="CW954"/>
      <c r="CX954"/>
    </row>
    <row r="955" spans="1:102" x14ac:dyDescent="0.35">
      <c r="A955" t="s">
        <v>143</v>
      </c>
      <c r="B955" t="s">
        <v>390</v>
      </c>
      <c r="C955">
        <v>676233</v>
      </c>
      <c r="D955" t="s">
        <v>4272</v>
      </c>
      <c r="E955" t="s">
        <v>3405</v>
      </c>
      <c r="F955" t="s">
        <v>3406</v>
      </c>
      <c r="G955" t="s">
        <v>166</v>
      </c>
      <c r="H955" t="s">
        <v>346</v>
      </c>
      <c r="I955">
        <v>78</v>
      </c>
      <c r="J955" t="s">
        <v>366</v>
      </c>
      <c r="K955" t="s">
        <v>334</v>
      </c>
      <c r="L955" t="s">
        <v>335</v>
      </c>
      <c r="T955" s="8">
        <v>3.19062</v>
      </c>
      <c r="U955" s="8">
        <v>0.32767000000000002</v>
      </c>
      <c r="V955"/>
      <c r="W955" s="8">
        <v>0.99002999999999997</v>
      </c>
      <c r="X955" s="8">
        <v>1.3177000000000001</v>
      </c>
      <c r="Y955" s="8">
        <v>2.4241299999999999</v>
      </c>
      <c r="Z955" s="8">
        <v>0.22735</v>
      </c>
      <c r="AA955" s="8">
        <v>1.626E-2</v>
      </c>
      <c r="AB955">
        <v>6</v>
      </c>
      <c r="AC955" s="8">
        <v>1.8729199999999999</v>
      </c>
      <c r="AE955">
        <v>6</v>
      </c>
      <c r="AG955">
        <v>6</v>
      </c>
      <c r="AI955" s="8">
        <v>2.0146899999999999</v>
      </c>
      <c r="AJ955" s="8">
        <v>0.77192000000000005</v>
      </c>
      <c r="AK955" s="8">
        <v>0.39087</v>
      </c>
      <c r="AL955" s="8">
        <v>3.1774800000000001</v>
      </c>
      <c r="AM955">
        <v>1.8962600000000001</v>
      </c>
      <c r="AN955">
        <v>0.94411</v>
      </c>
      <c r="AO955">
        <v>0.31846000000000002</v>
      </c>
      <c r="AP955">
        <v>3.1688399999999999</v>
      </c>
      <c r="AR955">
        <v>5</v>
      </c>
      <c r="AS955">
        <v>3</v>
      </c>
      <c r="AT955">
        <v>2</v>
      </c>
      <c r="AU955">
        <v>3</v>
      </c>
      <c r="AV955" s="4">
        <v>157925.18</v>
      </c>
      <c r="AW955">
        <v>0</v>
      </c>
      <c r="AX955">
        <v>3</v>
      </c>
      <c r="AZ955" s="1">
        <v>44736</v>
      </c>
      <c r="BA955">
        <v>5</v>
      </c>
      <c r="BB955">
        <v>3</v>
      </c>
      <c r="BC955">
        <v>2</v>
      </c>
      <c r="BD955">
        <v>24</v>
      </c>
      <c r="BE955">
        <v>1</v>
      </c>
      <c r="BF955">
        <v>0</v>
      </c>
      <c r="BG955">
        <v>24</v>
      </c>
      <c r="BH955">
        <v>44546</v>
      </c>
      <c r="BI955">
        <v>15</v>
      </c>
      <c r="BJ955">
        <v>8</v>
      </c>
      <c r="BK955">
        <v>7</v>
      </c>
      <c r="BL955">
        <v>640</v>
      </c>
      <c r="BM955">
        <v>1</v>
      </c>
      <c r="BN955">
        <v>0</v>
      </c>
      <c r="BO955">
        <v>640</v>
      </c>
      <c r="BP955">
        <v>44078</v>
      </c>
      <c r="BQ955">
        <v>1</v>
      </c>
      <c r="BR955">
        <v>1</v>
      </c>
      <c r="BS955">
        <v>1</v>
      </c>
      <c r="BT955">
        <v>8</v>
      </c>
      <c r="BU955">
        <v>1</v>
      </c>
      <c r="BV955">
        <v>0</v>
      </c>
      <c r="BW955">
        <v>8</v>
      </c>
      <c r="BX955" s="8">
        <v>226.667</v>
      </c>
      <c r="BZ955" t="s">
        <v>1440</v>
      </c>
      <c r="CA955" t="s">
        <v>4273</v>
      </c>
      <c r="CB955">
        <v>78003</v>
      </c>
      <c r="CC955">
        <v>90</v>
      </c>
      <c r="CD955">
        <v>8307964077</v>
      </c>
      <c r="CE955" t="s">
        <v>336</v>
      </c>
      <c r="CF955" t="s">
        <v>334</v>
      </c>
      <c r="CG955" s="1">
        <v>40058</v>
      </c>
      <c r="CH955" t="s">
        <v>334</v>
      </c>
      <c r="CI955" t="s">
        <v>334</v>
      </c>
      <c r="CJ955" t="s">
        <v>334</v>
      </c>
      <c r="CK955" t="s">
        <v>338</v>
      </c>
      <c r="CL955" t="s">
        <v>4274</v>
      </c>
      <c r="CM955">
        <v>118</v>
      </c>
      <c r="CN955" s="1">
        <v>44835</v>
      </c>
      <c r="CP955"/>
      <c r="CQ955">
        <v>18</v>
      </c>
      <c r="CR955">
        <v>18</v>
      </c>
      <c r="CS955">
        <v>18</v>
      </c>
      <c r="CT955">
        <v>18</v>
      </c>
      <c r="CU955" s="23">
        <v>18</v>
      </c>
      <c r="CV955">
        <v>18</v>
      </c>
      <c r="CW955"/>
      <c r="CX955"/>
    </row>
    <row r="956" spans="1:102" x14ac:dyDescent="0.35">
      <c r="A956" t="s">
        <v>143</v>
      </c>
      <c r="B956" t="s">
        <v>390</v>
      </c>
      <c r="C956">
        <v>676234</v>
      </c>
      <c r="D956" t="s">
        <v>4275</v>
      </c>
      <c r="E956" t="s">
        <v>4276</v>
      </c>
      <c r="F956" t="s">
        <v>450</v>
      </c>
      <c r="G956" t="s">
        <v>166</v>
      </c>
      <c r="H956" t="s">
        <v>346</v>
      </c>
      <c r="I956">
        <v>32</v>
      </c>
      <c r="K956" t="s">
        <v>334</v>
      </c>
      <c r="L956" t="s">
        <v>339</v>
      </c>
      <c r="M956">
        <v>4</v>
      </c>
      <c r="N956">
        <v>4</v>
      </c>
      <c r="P956">
        <v>4</v>
      </c>
      <c r="Q956">
        <v>4</v>
      </c>
      <c r="R956">
        <v>5</v>
      </c>
      <c r="T956" s="8">
        <v>4.0963700000000003</v>
      </c>
      <c r="U956" s="8">
        <v>0.63529999999999998</v>
      </c>
      <c r="V956">
        <v>55</v>
      </c>
      <c r="W956" s="8">
        <v>1.19004</v>
      </c>
      <c r="X956" s="8">
        <v>1.82534</v>
      </c>
      <c r="Y956" s="8">
        <v>3.3852500000000001</v>
      </c>
      <c r="Z956" s="8">
        <v>0.35757</v>
      </c>
      <c r="AA956" s="8">
        <v>0.31497999999999998</v>
      </c>
      <c r="AC956" s="8">
        <v>2.2710300000000001</v>
      </c>
      <c r="AD956">
        <v>33.299999999999997</v>
      </c>
      <c r="AF956">
        <v>0</v>
      </c>
      <c r="AI956" s="8">
        <v>1.9964299999999999</v>
      </c>
      <c r="AJ956" s="8">
        <v>0.67523</v>
      </c>
      <c r="AK956" s="8">
        <v>0.28961999999999999</v>
      </c>
      <c r="AL956" s="8">
        <v>2.9612799999999999</v>
      </c>
      <c r="AM956">
        <v>2.3203499999999999</v>
      </c>
      <c r="AN956">
        <v>1.2973600000000001</v>
      </c>
      <c r="AO956">
        <v>0.83328999999999998</v>
      </c>
      <c r="AP956">
        <v>4.3654400000000004</v>
      </c>
      <c r="AR956">
        <v>0</v>
      </c>
      <c r="AS956">
        <v>0</v>
      </c>
      <c r="AT956">
        <v>0</v>
      </c>
      <c r="AU956">
        <v>1</v>
      </c>
      <c r="AV956" s="4">
        <v>655.08000000000004</v>
      </c>
      <c r="AW956">
        <v>0</v>
      </c>
      <c r="AX956">
        <v>1</v>
      </c>
      <c r="AZ956" s="1">
        <v>44700</v>
      </c>
      <c r="BA956">
        <v>1</v>
      </c>
      <c r="BB956">
        <v>1</v>
      </c>
      <c r="BC956">
        <v>0</v>
      </c>
      <c r="BD956">
        <v>4</v>
      </c>
      <c r="BE956">
        <v>1</v>
      </c>
      <c r="BF956">
        <v>0</v>
      </c>
      <c r="BG956">
        <v>4</v>
      </c>
      <c r="BH956">
        <v>43854</v>
      </c>
      <c r="BI956">
        <v>5</v>
      </c>
      <c r="BJ956">
        <v>5</v>
      </c>
      <c r="BK956">
        <v>0</v>
      </c>
      <c r="BL956">
        <v>52</v>
      </c>
      <c r="BM956">
        <v>1</v>
      </c>
      <c r="BN956">
        <v>0</v>
      </c>
      <c r="BO956">
        <v>52</v>
      </c>
      <c r="BP956">
        <v>43518</v>
      </c>
      <c r="BQ956">
        <v>3</v>
      </c>
      <c r="BR956">
        <v>3</v>
      </c>
      <c r="BS956">
        <v>0</v>
      </c>
      <c r="BT956">
        <v>20</v>
      </c>
      <c r="BU956">
        <v>1</v>
      </c>
      <c r="BV956">
        <v>0</v>
      </c>
      <c r="BW956">
        <v>20</v>
      </c>
      <c r="BX956" s="8">
        <v>22.667000000000002</v>
      </c>
      <c r="BZ956" t="s">
        <v>4277</v>
      </c>
      <c r="CA956" t="s">
        <v>4278</v>
      </c>
      <c r="CB956">
        <v>77379</v>
      </c>
      <c r="CC956">
        <v>610</v>
      </c>
      <c r="CD956">
        <v>2815692999</v>
      </c>
      <c r="CE956" t="s">
        <v>381</v>
      </c>
      <c r="CF956" t="s">
        <v>334</v>
      </c>
      <c r="CG956" s="1">
        <v>39941</v>
      </c>
      <c r="CH956" t="s">
        <v>337</v>
      </c>
      <c r="CI956" t="s">
        <v>334</v>
      </c>
      <c r="CJ956" t="s">
        <v>334</v>
      </c>
      <c r="CK956" t="s">
        <v>338</v>
      </c>
      <c r="CL956" t="s">
        <v>4279</v>
      </c>
      <c r="CM956">
        <v>35</v>
      </c>
      <c r="CN956" s="1">
        <v>44835</v>
      </c>
      <c r="CP956"/>
      <c r="CQ956"/>
      <c r="CR956"/>
      <c r="CS956"/>
      <c r="CT956"/>
      <c r="CU956" s="23"/>
      <c r="CV956"/>
      <c r="CW956"/>
      <c r="CX956"/>
    </row>
    <row r="957" spans="1:102" x14ac:dyDescent="0.35">
      <c r="A957" t="s">
        <v>143</v>
      </c>
      <c r="B957" t="s">
        <v>390</v>
      </c>
      <c r="C957">
        <v>676235</v>
      </c>
      <c r="D957" t="s">
        <v>4280</v>
      </c>
      <c r="E957" t="s">
        <v>878</v>
      </c>
      <c r="F957" t="s">
        <v>515</v>
      </c>
      <c r="G957" t="s">
        <v>166</v>
      </c>
      <c r="H957" t="s">
        <v>333</v>
      </c>
      <c r="I957">
        <v>47.5</v>
      </c>
      <c r="J957" t="s">
        <v>347</v>
      </c>
      <c r="K957" t="s">
        <v>334</v>
      </c>
      <c r="L957" t="s">
        <v>339</v>
      </c>
      <c r="M957">
        <v>1</v>
      </c>
      <c r="N957">
        <v>1</v>
      </c>
      <c r="P957">
        <v>2</v>
      </c>
      <c r="Q957">
        <v>2</v>
      </c>
      <c r="R957">
        <v>1</v>
      </c>
      <c r="T957" s="8">
        <v>3.5495800000000002</v>
      </c>
      <c r="U957" s="8">
        <v>0.46805999999999998</v>
      </c>
      <c r="V957">
        <v>95.9</v>
      </c>
      <c r="W957" s="8">
        <v>1.14392</v>
      </c>
      <c r="X957" s="8">
        <v>1.61198</v>
      </c>
      <c r="Y957" s="8">
        <v>2.86354</v>
      </c>
      <c r="Z957" s="8">
        <v>0.35174</v>
      </c>
      <c r="AA957" s="8">
        <v>1.1270000000000001E-2</v>
      </c>
      <c r="AC957" s="8">
        <v>1.9376</v>
      </c>
      <c r="AD957">
        <v>77.8</v>
      </c>
      <c r="AG957">
        <v>6</v>
      </c>
      <c r="AI957" s="8">
        <v>2.15042</v>
      </c>
      <c r="AJ957" s="8">
        <v>0.76978000000000002</v>
      </c>
      <c r="AK957" s="8">
        <v>0.39984999999999998</v>
      </c>
      <c r="AL957" s="8">
        <v>3.3200500000000002</v>
      </c>
      <c r="AM957">
        <v>1.83792</v>
      </c>
      <c r="AN957">
        <v>1.0939000000000001</v>
      </c>
      <c r="AO957">
        <v>0.44468999999999997</v>
      </c>
      <c r="AP957">
        <v>3.3739699999999999</v>
      </c>
      <c r="AR957">
        <v>2</v>
      </c>
      <c r="AS957">
        <v>2</v>
      </c>
      <c r="AT957">
        <v>6</v>
      </c>
      <c r="AU957">
        <v>4</v>
      </c>
      <c r="AV957" s="4">
        <v>198301.46</v>
      </c>
      <c r="AW957">
        <v>2</v>
      </c>
      <c r="AX957">
        <v>6</v>
      </c>
      <c r="AZ957" s="1">
        <v>44652</v>
      </c>
      <c r="BA957">
        <v>10</v>
      </c>
      <c r="BB957">
        <v>10</v>
      </c>
      <c r="BC957">
        <v>1</v>
      </c>
      <c r="BD957">
        <v>115</v>
      </c>
      <c r="BE957">
        <v>1</v>
      </c>
      <c r="BF957">
        <v>0</v>
      </c>
      <c r="BG957">
        <v>115</v>
      </c>
      <c r="BH957">
        <v>44328</v>
      </c>
      <c r="BI957">
        <v>11</v>
      </c>
      <c r="BJ957">
        <v>4</v>
      </c>
      <c r="BK957">
        <v>7</v>
      </c>
      <c r="BL957">
        <v>424</v>
      </c>
      <c r="BM957">
        <v>1</v>
      </c>
      <c r="BN957">
        <v>0</v>
      </c>
      <c r="BO957">
        <v>424</v>
      </c>
      <c r="BP957">
        <v>43684</v>
      </c>
      <c r="BQ957">
        <v>5</v>
      </c>
      <c r="BR957">
        <v>4</v>
      </c>
      <c r="BS957">
        <v>1</v>
      </c>
      <c r="BT957">
        <v>40</v>
      </c>
      <c r="BU957">
        <v>1</v>
      </c>
      <c r="BV957">
        <v>0</v>
      </c>
      <c r="BW957">
        <v>40</v>
      </c>
      <c r="BX957" s="8">
        <v>205.5</v>
      </c>
      <c r="BZ957" t="s">
        <v>791</v>
      </c>
      <c r="CA957" t="s">
        <v>4281</v>
      </c>
      <c r="CB957">
        <v>75482</v>
      </c>
      <c r="CC957">
        <v>654</v>
      </c>
      <c r="CD957">
        <v>9034390107</v>
      </c>
      <c r="CE957" t="s">
        <v>336</v>
      </c>
      <c r="CF957" t="s">
        <v>334</v>
      </c>
      <c r="CG957" s="1">
        <v>40038</v>
      </c>
      <c r="CH957" t="s">
        <v>334</v>
      </c>
      <c r="CI957" t="s">
        <v>334</v>
      </c>
      <c r="CJ957" t="s">
        <v>334</v>
      </c>
      <c r="CK957" t="s">
        <v>338</v>
      </c>
      <c r="CL957" t="s">
        <v>4282</v>
      </c>
      <c r="CM957">
        <v>120</v>
      </c>
      <c r="CN957" s="1">
        <v>44835</v>
      </c>
      <c r="CP957"/>
      <c r="CQ957"/>
      <c r="CR957"/>
      <c r="CS957"/>
      <c r="CT957"/>
      <c r="CU957" s="23"/>
      <c r="CV957"/>
      <c r="CW957"/>
      <c r="CX957"/>
    </row>
    <row r="958" spans="1:102" x14ac:dyDescent="0.35">
      <c r="A958" t="s">
        <v>143</v>
      </c>
      <c r="B958" t="s">
        <v>390</v>
      </c>
      <c r="C958">
        <v>676236</v>
      </c>
      <c r="D958" t="s">
        <v>4283</v>
      </c>
      <c r="E958" t="s">
        <v>548</v>
      </c>
      <c r="F958" t="s">
        <v>450</v>
      </c>
      <c r="G958" t="s">
        <v>166</v>
      </c>
      <c r="H958" t="s">
        <v>333</v>
      </c>
      <c r="I958">
        <v>57.6</v>
      </c>
      <c r="K958" t="s">
        <v>334</v>
      </c>
      <c r="L958" t="s">
        <v>339</v>
      </c>
      <c r="M958">
        <v>2</v>
      </c>
      <c r="N958">
        <v>3</v>
      </c>
      <c r="P958">
        <v>4</v>
      </c>
      <c r="Q958">
        <v>3</v>
      </c>
      <c r="R958">
        <v>4</v>
      </c>
      <c r="T958" s="8">
        <v>4.4474799999999997</v>
      </c>
      <c r="U958" s="8">
        <v>0.72953999999999997</v>
      </c>
      <c r="V958">
        <v>65.099999999999994</v>
      </c>
      <c r="W958" s="8">
        <v>1.8710800000000001</v>
      </c>
      <c r="X958" s="8">
        <v>2.6006200000000002</v>
      </c>
      <c r="Y958" s="8">
        <v>3.59727</v>
      </c>
      <c r="Z958" s="8">
        <v>0.74797999999999998</v>
      </c>
      <c r="AA958" s="8">
        <v>0.26278000000000001</v>
      </c>
      <c r="AC958" s="8">
        <v>1.8468599999999999</v>
      </c>
      <c r="AD958">
        <v>66.7</v>
      </c>
      <c r="AF958">
        <v>2</v>
      </c>
      <c r="AI958" s="8">
        <v>2.0048599999999999</v>
      </c>
      <c r="AJ958" s="8">
        <v>0.74095999999999995</v>
      </c>
      <c r="AK958" s="8">
        <v>0.37036000000000002</v>
      </c>
      <c r="AL958" s="8">
        <v>3.1161799999999999</v>
      </c>
      <c r="AM958">
        <v>1.87904</v>
      </c>
      <c r="AN958">
        <v>1.85886</v>
      </c>
      <c r="AO958">
        <v>0.74829999999999997</v>
      </c>
      <c r="AP958">
        <v>4.5040199999999997</v>
      </c>
      <c r="AR958">
        <v>1</v>
      </c>
      <c r="AS958">
        <v>1</v>
      </c>
      <c r="AT958">
        <v>0</v>
      </c>
      <c r="AU958">
        <v>2</v>
      </c>
      <c r="AV958" s="4">
        <v>31560</v>
      </c>
      <c r="AW958">
        <v>0</v>
      </c>
      <c r="AX958">
        <v>2</v>
      </c>
      <c r="AZ958" s="1">
        <v>44449</v>
      </c>
      <c r="BA958">
        <v>6</v>
      </c>
      <c r="BB958">
        <v>2</v>
      </c>
      <c r="BC958">
        <v>4</v>
      </c>
      <c r="BD958">
        <v>99</v>
      </c>
      <c r="BE958">
        <v>1</v>
      </c>
      <c r="BF958">
        <v>0</v>
      </c>
      <c r="BG958">
        <v>99</v>
      </c>
      <c r="BH958">
        <v>43692</v>
      </c>
      <c r="BI958">
        <v>5</v>
      </c>
      <c r="BJ958">
        <v>4</v>
      </c>
      <c r="BK958">
        <v>1</v>
      </c>
      <c r="BL958">
        <v>44</v>
      </c>
      <c r="BM958">
        <v>1</v>
      </c>
      <c r="BN958">
        <v>0</v>
      </c>
      <c r="BO958">
        <v>44</v>
      </c>
      <c r="BP958">
        <v>43356</v>
      </c>
      <c r="BQ958">
        <v>4</v>
      </c>
      <c r="BR958">
        <v>4</v>
      </c>
      <c r="BS958">
        <v>0</v>
      </c>
      <c r="BT958">
        <v>28</v>
      </c>
      <c r="BU958">
        <v>1</v>
      </c>
      <c r="BV958">
        <v>0</v>
      </c>
      <c r="BW958">
        <v>28</v>
      </c>
      <c r="BX958" s="8">
        <v>68.832999999999998</v>
      </c>
      <c r="BZ958" t="s">
        <v>4284</v>
      </c>
      <c r="CA958" t="s">
        <v>4285</v>
      </c>
      <c r="CB958">
        <v>77070</v>
      </c>
      <c r="CC958">
        <v>610</v>
      </c>
      <c r="CD958">
        <v>2818074744</v>
      </c>
      <c r="CE958" t="s">
        <v>336</v>
      </c>
      <c r="CF958" t="s">
        <v>334</v>
      </c>
      <c r="CG958" s="1">
        <v>40071</v>
      </c>
      <c r="CH958" t="s">
        <v>337</v>
      </c>
      <c r="CI958" t="s">
        <v>334</v>
      </c>
      <c r="CJ958" t="s">
        <v>334</v>
      </c>
      <c r="CK958" t="s">
        <v>338</v>
      </c>
      <c r="CL958" t="s">
        <v>4286</v>
      </c>
      <c r="CM958">
        <v>98</v>
      </c>
      <c r="CN958" s="1">
        <v>44835</v>
      </c>
      <c r="CP958"/>
      <c r="CQ958"/>
      <c r="CR958"/>
      <c r="CS958"/>
      <c r="CT958"/>
      <c r="CU958" s="23"/>
      <c r="CV958"/>
      <c r="CW958"/>
      <c r="CX958"/>
    </row>
    <row r="959" spans="1:102" x14ac:dyDescent="0.35">
      <c r="A959" t="s">
        <v>143</v>
      </c>
      <c r="B959" t="s">
        <v>390</v>
      </c>
      <c r="C959">
        <v>676237</v>
      </c>
      <c r="D959" t="s">
        <v>4287</v>
      </c>
      <c r="E959" t="s">
        <v>3259</v>
      </c>
      <c r="F959" t="s">
        <v>1290</v>
      </c>
      <c r="G959" t="s">
        <v>166</v>
      </c>
      <c r="H959" t="s">
        <v>333</v>
      </c>
      <c r="I959">
        <v>87.7</v>
      </c>
      <c r="K959" t="s">
        <v>334</v>
      </c>
      <c r="L959" t="s">
        <v>339</v>
      </c>
      <c r="M959">
        <v>4</v>
      </c>
      <c r="N959">
        <v>1</v>
      </c>
      <c r="P959">
        <v>5</v>
      </c>
      <c r="Q959">
        <v>3</v>
      </c>
      <c r="R959">
        <v>5</v>
      </c>
      <c r="T959" s="8">
        <v>2.6627399999999999</v>
      </c>
      <c r="U959" s="8">
        <v>0.21539</v>
      </c>
      <c r="V959">
        <v>46.9</v>
      </c>
      <c r="W959" s="8">
        <v>1.2319800000000001</v>
      </c>
      <c r="X959" s="8">
        <v>1.44736</v>
      </c>
      <c r="Y959" s="8">
        <v>2.2221799999999998</v>
      </c>
      <c r="Z959" s="8">
        <v>0.22850999999999999</v>
      </c>
      <c r="AA959" s="8">
        <v>8.7590000000000001E-2</v>
      </c>
      <c r="AC959" s="8">
        <v>1.2153799999999999</v>
      </c>
      <c r="AD959">
        <v>50</v>
      </c>
      <c r="AF959">
        <v>2</v>
      </c>
      <c r="AI959" s="8">
        <v>1.81874</v>
      </c>
      <c r="AJ959" s="8">
        <v>0.74690000000000001</v>
      </c>
      <c r="AK959" s="8">
        <v>0.37824000000000002</v>
      </c>
      <c r="AL959" s="8">
        <v>2.9438800000000001</v>
      </c>
      <c r="AM959">
        <v>1.3630899999999999</v>
      </c>
      <c r="AN959">
        <v>1.2141900000000001</v>
      </c>
      <c r="AO959">
        <v>0.21632999999999999</v>
      </c>
      <c r="AP959">
        <v>2.8544200000000002</v>
      </c>
      <c r="AR959">
        <v>1</v>
      </c>
      <c r="AS959">
        <v>4</v>
      </c>
      <c r="AT959">
        <v>5</v>
      </c>
      <c r="AU959">
        <v>3</v>
      </c>
      <c r="AV959" s="4">
        <v>22750</v>
      </c>
      <c r="AW959">
        <v>0</v>
      </c>
      <c r="AX959">
        <v>3</v>
      </c>
      <c r="AZ959" s="1">
        <v>44509</v>
      </c>
      <c r="BA959">
        <v>4</v>
      </c>
      <c r="BB959">
        <v>2</v>
      </c>
      <c r="BC959">
        <v>2</v>
      </c>
      <c r="BD959">
        <v>20</v>
      </c>
      <c r="BE959">
        <v>1</v>
      </c>
      <c r="BF959">
        <v>0</v>
      </c>
      <c r="BG959">
        <v>20</v>
      </c>
      <c r="BH959">
        <v>43755</v>
      </c>
      <c r="BI959">
        <v>3</v>
      </c>
      <c r="BJ959">
        <v>1</v>
      </c>
      <c r="BK959">
        <v>2</v>
      </c>
      <c r="BL959">
        <v>24</v>
      </c>
      <c r="BM959">
        <v>1</v>
      </c>
      <c r="BN959">
        <v>0</v>
      </c>
      <c r="BO959">
        <v>24</v>
      </c>
      <c r="BP959">
        <v>43398</v>
      </c>
      <c r="BQ959">
        <v>2</v>
      </c>
      <c r="BR959">
        <v>1</v>
      </c>
      <c r="BS959">
        <v>1</v>
      </c>
      <c r="BT959">
        <v>8</v>
      </c>
      <c r="BU959">
        <v>1</v>
      </c>
      <c r="BV959">
        <v>0</v>
      </c>
      <c r="BW959">
        <v>8</v>
      </c>
      <c r="BX959" s="8">
        <v>19.332999999999998</v>
      </c>
      <c r="BZ959" t="s">
        <v>1212</v>
      </c>
      <c r="CA959" t="s">
        <v>4288</v>
      </c>
      <c r="CB959">
        <v>75013</v>
      </c>
      <c r="CC959">
        <v>310</v>
      </c>
      <c r="CD959">
        <v>9723908088</v>
      </c>
      <c r="CE959" t="s">
        <v>336</v>
      </c>
      <c r="CF959" t="s">
        <v>334</v>
      </c>
      <c r="CG959" s="1">
        <v>40066</v>
      </c>
      <c r="CH959" t="s">
        <v>334</v>
      </c>
      <c r="CI959" t="s">
        <v>334</v>
      </c>
      <c r="CJ959" t="s">
        <v>334</v>
      </c>
      <c r="CK959" t="s">
        <v>338</v>
      </c>
      <c r="CL959" t="s">
        <v>4289</v>
      </c>
      <c r="CM959">
        <v>112</v>
      </c>
      <c r="CN959" s="1">
        <v>44835</v>
      </c>
      <c r="CP959"/>
      <c r="CQ959"/>
      <c r="CR959"/>
      <c r="CS959"/>
      <c r="CT959"/>
      <c r="CU959" s="23"/>
      <c r="CV959"/>
      <c r="CW959"/>
      <c r="CX959"/>
    </row>
    <row r="960" spans="1:102" x14ac:dyDescent="0.35">
      <c r="A960" t="s">
        <v>143</v>
      </c>
      <c r="B960" t="s">
        <v>390</v>
      </c>
      <c r="C960">
        <v>676238</v>
      </c>
      <c r="D960" t="s">
        <v>4290</v>
      </c>
      <c r="E960" t="s">
        <v>543</v>
      </c>
      <c r="F960" t="s">
        <v>912</v>
      </c>
      <c r="G960" t="s">
        <v>168</v>
      </c>
      <c r="H960" t="s">
        <v>404</v>
      </c>
      <c r="I960">
        <v>103</v>
      </c>
      <c r="K960" t="s">
        <v>334</v>
      </c>
      <c r="L960" t="s">
        <v>339</v>
      </c>
      <c r="M960">
        <v>2</v>
      </c>
      <c r="N960">
        <v>1</v>
      </c>
      <c r="P960">
        <v>4</v>
      </c>
      <c r="Q960">
        <v>5</v>
      </c>
      <c r="R960">
        <v>3</v>
      </c>
      <c r="T960" s="8">
        <v>2.9433600000000002</v>
      </c>
      <c r="U960" s="8">
        <v>0.34155000000000002</v>
      </c>
      <c r="V960">
        <v>41.7</v>
      </c>
      <c r="W960" s="8">
        <v>0.72533000000000003</v>
      </c>
      <c r="X960" s="8">
        <v>1.0668800000000001</v>
      </c>
      <c r="Y960" s="8">
        <v>2.7062499999999998</v>
      </c>
      <c r="Z960" s="8">
        <v>0.22886999999999999</v>
      </c>
      <c r="AA960" s="8">
        <v>0.1007</v>
      </c>
      <c r="AC960" s="8">
        <v>1.8764700000000001</v>
      </c>
      <c r="AD960">
        <v>66.7</v>
      </c>
      <c r="AF960">
        <v>0</v>
      </c>
      <c r="AI960" s="8">
        <v>2.1345399999999999</v>
      </c>
      <c r="AJ960" s="8">
        <v>0.76836000000000004</v>
      </c>
      <c r="AK960" s="8">
        <v>0.37562000000000001</v>
      </c>
      <c r="AL960" s="8">
        <v>3.2785099999999998</v>
      </c>
      <c r="AM960">
        <v>1.79318</v>
      </c>
      <c r="AN960">
        <v>0.69489999999999996</v>
      </c>
      <c r="AO960">
        <v>0.34542</v>
      </c>
      <c r="AP960">
        <v>2.83318</v>
      </c>
      <c r="AR960">
        <v>1</v>
      </c>
      <c r="AS960">
        <v>4</v>
      </c>
      <c r="AT960">
        <v>2</v>
      </c>
      <c r="AU960">
        <v>3</v>
      </c>
      <c r="AV960" s="4">
        <v>16625</v>
      </c>
      <c r="AW960">
        <v>0</v>
      </c>
      <c r="AX960">
        <v>3</v>
      </c>
      <c r="AZ960" s="1">
        <v>44427</v>
      </c>
      <c r="BA960">
        <v>4</v>
      </c>
      <c r="BB960">
        <v>2</v>
      </c>
      <c r="BC960">
        <v>2</v>
      </c>
      <c r="BD960">
        <v>28</v>
      </c>
      <c r="BE960">
        <v>1</v>
      </c>
      <c r="BF960">
        <v>0</v>
      </c>
      <c r="BG960">
        <v>28</v>
      </c>
      <c r="BH960">
        <v>43580</v>
      </c>
      <c r="BI960">
        <v>6</v>
      </c>
      <c r="BJ960">
        <v>5</v>
      </c>
      <c r="BK960">
        <v>1</v>
      </c>
      <c r="BL960">
        <v>48</v>
      </c>
      <c r="BM960">
        <v>1</v>
      </c>
      <c r="BN960">
        <v>0</v>
      </c>
      <c r="BO960">
        <v>48</v>
      </c>
      <c r="BP960">
        <v>43166</v>
      </c>
      <c r="BQ960">
        <v>10</v>
      </c>
      <c r="BR960">
        <v>8</v>
      </c>
      <c r="BS960">
        <v>2</v>
      </c>
      <c r="BT960">
        <v>68</v>
      </c>
      <c r="BU960">
        <v>1</v>
      </c>
      <c r="BV960">
        <v>0</v>
      </c>
      <c r="BW960">
        <v>68</v>
      </c>
      <c r="BX960" s="8">
        <v>41.332999999999998</v>
      </c>
      <c r="BZ960" t="s">
        <v>772</v>
      </c>
      <c r="CA960" t="s">
        <v>4291</v>
      </c>
      <c r="CB960">
        <v>78754</v>
      </c>
      <c r="CC960">
        <v>940</v>
      </c>
      <c r="CD960">
        <v>5128732244</v>
      </c>
      <c r="CE960" t="s">
        <v>336</v>
      </c>
      <c r="CF960" t="s">
        <v>334</v>
      </c>
      <c r="CG960" s="1">
        <v>40106</v>
      </c>
      <c r="CH960" t="s">
        <v>334</v>
      </c>
      <c r="CI960" t="s">
        <v>334</v>
      </c>
      <c r="CJ960" t="s">
        <v>334</v>
      </c>
      <c r="CK960" t="s">
        <v>338</v>
      </c>
      <c r="CL960" t="s">
        <v>4292</v>
      </c>
      <c r="CM960">
        <v>89</v>
      </c>
      <c r="CN960" s="1">
        <v>44835</v>
      </c>
      <c r="CP960"/>
      <c r="CQ960"/>
      <c r="CR960"/>
      <c r="CS960"/>
      <c r="CT960"/>
      <c r="CU960" s="23"/>
      <c r="CV960"/>
      <c r="CW960"/>
      <c r="CX960"/>
    </row>
    <row r="961" spans="1:102" x14ac:dyDescent="0.35">
      <c r="A961" t="s">
        <v>143</v>
      </c>
      <c r="B961" t="s">
        <v>390</v>
      </c>
      <c r="C961">
        <v>676239</v>
      </c>
      <c r="D961" t="s">
        <v>4293</v>
      </c>
      <c r="E961" t="s">
        <v>548</v>
      </c>
      <c r="F961" t="s">
        <v>450</v>
      </c>
      <c r="G961" t="s">
        <v>166</v>
      </c>
      <c r="H961" t="s">
        <v>346</v>
      </c>
      <c r="I961">
        <v>85.4</v>
      </c>
      <c r="K961" t="s">
        <v>334</v>
      </c>
      <c r="L961" t="s">
        <v>339</v>
      </c>
      <c r="M961">
        <v>1</v>
      </c>
      <c r="N961">
        <v>1</v>
      </c>
      <c r="P961">
        <v>2</v>
      </c>
      <c r="Q961">
        <v>2</v>
      </c>
      <c r="R961">
        <v>1</v>
      </c>
      <c r="T961" s="8"/>
      <c r="V961"/>
      <c r="W961" s="8"/>
      <c r="X961" s="8"/>
      <c r="Y961" s="8"/>
      <c r="Z961" s="8"/>
      <c r="AA961" s="8"/>
      <c r="AB961">
        <v>6</v>
      </c>
      <c r="AC961" s="8"/>
      <c r="AE961">
        <v>6</v>
      </c>
      <c r="AG961">
        <v>6</v>
      </c>
      <c r="AI961" s="8"/>
      <c r="AJ961" s="8"/>
      <c r="AK961" s="8"/>
      <c r="AL961" s="8"/>
      <c r="AR961">
        <v>4</v>
      </c>
      <c r="AS961">
        <v>11</v>
      </c>
      <c r="AT961">
        <v>0</v>
      </c>
      <c r="AU961">
        <v>1</v>
      </c>
      <c r="AV961" s="4">
        <v>3250</v>
      </c>
      <c r="AW961">
        <v>0</v>
      </c>
      <c r="AX961">
        <v>1</v>
      </c>
      <c r="AZ961" s="1">
        <v>44400</v>
      </c>
      <c r="BA961">
        <v>7</v>
      </c>
      <c r="BB961">
        <v>5</v>
      </c>
      <c r="BC961">
        <v>7</v>
      </c>
      <c r="BD961">
        <v>44</v>
      </c>
      <c r="BE961">
        <v>1</v>
      </c>
      <c r="BF961">
        <v>0</v>
      </c>
      <c r="BG961">
        <v>44</v>
      </c>
      <c r="BH961">
        <v>43663</v>
      </c>
      <c r="BI961">
        <v>17</v>
      </c>
      <c r="BJ961">
        <v>16</v>
      </c>
      <c r="BK961">
        <v>1</v>
      </c>
      <c r="BL961">
        <v>470</v>
      </c>
      <c r="BM961">
        <v>1</v>
      </c>
      <c r="BN961">
        <v>0</v>
      </c>
      <c r="BO961">
        <v>470</v>
      </c>
      <c r="BP961">
        <v>43322</v>
      </c>
      <c r="BQ961">
        <v>5</v>
      </c>
      <c r="BR961">
        <v>5</v>
      </c>
      <c r="BS961">
        <v>0</v>
      </c>
      <c r="BT961">
        <v>36</v>
      </c>
      <c r="BU961">
        <v>1</v>
      </c>
      <c r="BV961">
        <v>0</v>
      </c>
      <c r="BW961">
        <v>36</v>
      </c>
      <c r="BX961" s="8">
        <v>184.667</v>
      </c>
      <c r="BZ961" t="s">
        <v>739</v>
      </c>
      <c r="CA961" t="s">
        <v>4294</v>
      </c>
      <c r="CB961">
        <v>77014</v>
      </c>
      <c r="CC961">
        <v>610</v>
      </c>
      <c r="CD961">
        <v>2815866088</v>
      </c>
      <c r="CE961" t="s">
        <v>336</v>
      </c>
      <c r="CF961" t="s">
        <v>334</v>
      </c>
      <c r="CG961" s="1">
        <v>40121</v>
      </c>
      <c r="CH961" t="s">
        <v>334</v>
      </c>
      <c r="CI961" t="s">
        <v>334</v>
      </c>
      <c r="CJ961" t="s">
        <v>334</v>
      </c>
      <c r="CK961" t="s">
        <v>338</v>
      </c>
      <c r="CL961" t="s">
        <v>4295</v>
      </c>
      <c r="CM961">
        <v>120</v>
      </c>
      <c r="CN961" s="1">
        <v>44835</v>
      </c>
      <c r="CP961"/>
      <c r="CQ961"/>
      <c r="CR961">
        <v>12</v>
      </c>
      <c r="CS961"/>
      <c r="CT961"/>
      <c r="CU961" s="23"/>
      <c r="CV961"/>
      <c r="CW961">
        <v>6</v>
      </c>
      <c r="CX961">
        <v>6</v>
      </c>
    </row>
    <row r="962" spans="1:102" x14ac:dyDescent="0.35">
      <c r="A962" t="s">
        <v>143</v>
      </c>
      <c r="B962" t="s">
        <v>390</v>
      </c>
      <c r="C962">
        <v>676240</v>
      </c>
      <c r="D962" t="s">
        <v>4296</v>
      </c>
      <c r="E962" t="s">
        <v>1187</v>
      </c>
      <c r="F962" t="s">
        <v>468</v>
      </c>
      <c r="G962" t="s">
        <v>166</v>
      </c>
      <c r="H962" t="s">
        <v>346</v>
      </c>
      <c r="I962">
        <v>97.4</v>
      </c>
      <c r="K962" t="s">
        <v>334</v>
      </c>
      <c r="L962" t="s">
        <v>339</v>
      </c>
      <c r="M962">
        <v>1</v>
      </c>
      <c r="N962">
        <v>1</v>
      </c>
      <c r="P962">
        <v>4</v>
      </c>
      <c r="Q962">
        <v>4</v>
      </c>
      <c r="R962">
        <v>4</v>
      </c>
      <c r="T962" s="8"/>
      <c r="V962"/>
      <c r="W962" s="8"/>
      <c r="X962" s="8"/>
      <c r="Y962" s="8"/>
      <c r="Z962" s="8"/>
      <c r="AA962" s="8"/>
      <c r="AB962">
        <v>6</v>
      </c>
      <c r="AC962" s="8"/>
      <c r="AE962">
        <v>6</v>
      </c>
      <c r="AG962">
        <v>6</v>
      </c>
      <c r="AI962" s="8"/>
      <c r="AJ962" s="8"/>
      <c r="AK962" s="8"/>
      <c r="AL962" s="8"/>
      <c r="AR962">
        <v>2</v>
      </c>
      <c r="AS962">
        <v>1</v>
      </c>
      <c r="AT962">
        <v>7</v>
      </c>
      <c r="AU962">
        <v>1</v>
      </c>
      <c r="AV962" s="4">
        <v>5000</v>
      </c>
      <c r="AW962">
        <v>0</v>
      </c>
      <c r="AX962">
        <v>1</v>
      </c>
      <c r="AZ962" s="1">
        <v>44645</v>
      </c>
      <c r="BA962">
        <v>10</v>
      </c>
      <c r="BB962">
        <v>10</v>
      </c>
      <c r="BC962">
        <v>10</v>
      </c>
      <c r="BD962">
        <v>84</v>
      </c>
      <c r="BE962">
        <v>1</v>
      </c>
      <c r="BF962">
        <v>0</v>
      </c>
      <c r="BG962">
        <v>84</v>
      </c>
      <c r="BH962">
        <v>44174</v>
      </c>
      <c r="BI962">
        <v>8</v>
      </c>
      <c r="BJ962">
        <v>7</v>
      </c>
      <c r="BK962">
        <v>3</v>
      </c>
      <c r="BL962">
        <v>60</v>
      </c>
      <c r="BM962">
        <v>1</v>
      </c>
      <c r="BN962">
        <v>0</v>
      </c>
      <c r="BO962">
        <v>60</v>
      </c>
      <c r="BP962">
        <v>43609</v>
      </c>
      <c r="BQ962">
        <v>11</v>
      </c>
      <c r="BR962">
        <v>11</v>
      </c>
      <c r="BS962">
        <v>0</v>
      </c>
      <c r="BT962">
        <v>44</v>
      </c>
      <c r="BU962">
        <v>1</v>
      </c>
      <c r="BV962">
        <v>0</v>
      </c>
      <c r="BW962">
        <v>44</v>
      </c>
      <c r="BX962" s="8">
        <v>69.332999999999998</v>
      </c>
      <c r="BZ962" t="s">
        <v>1024</v>
      </c>
      <c r="CA962" t="s">
        <v>4297</v>
      </c>
      <c r="CB962">
        <v>78006</v>
      </c>
      <c r="CC962">
        <v>731</v>
      </c>
      <c r="CD962">
        <v>8308165095</v>
      </c>
      <c r="CE962" t="s">
        <v>336</v>
      </c>
      <c r="CF962" t="s">
        <v>334</v>
      </c>
      <c r="CG962" s="1">
        <v>40149</v>
      </c>
      <c r="CH962" t="s">
        <v>334</v>
      </c>
      <c r="CI962" t="s">
        <v>334</v>
      </c>
      <c r="CJ962" t="s">
        <v>334</v>
      </c>
      <c r="CK962" t="s">
        <v>338</v>
      </c>
      <c r="CL962" t="s">
        <v>4298</v>
      </c>
      <c r="CM962">
        <v>120</v>
      </c>
      <c r="CN962" s="1">
        <v>44835</v>
      </c>
      <c r="CP962"/>
      <c r="CQ962"/>
      <c r="CR962">
        <v>12</v>
      </c>
      <c r="CS962"/>
      <c r="CT962"/>
      <c r="CU962" s="23"/>
      <c r="CV962"/>
      <c r="CW962">
        <v>6</v>
      </c>
      <c r="CX962">
        <v>6</v>
      </c>
    </row>
    <row r="963" spans="1:102" x14ac:dyDescent="0.35">
      <c r="A963" t="s">
        <v>143</v>
      </c>
      <c r="B963" t="s">
        <v>390</v>
      </c>
      <c r="C963">
        <v>676241</v>
      </c>
      <c r="D963" t="s">
        <v>4299</v>
      </c>
      <c r="E963" t="s">
        <v>495</v>
      </c>
      <c r="F963" t="s">
        <v>781</v>
      </c>
      <c r="G963" t="s">
        <v>166</v>
      </c>
      <c r="H963" t="s">
        <v>333</v>
      </c>
      <c r="I963">
        <v>58.9</v>
      </c>
      <c r="J963" t="s">
        <v>347</v>
      </c>
      <c r="K963" t="s">
        <v>337</v>
      </c>
      <c r="L963" t="s">
        <v>339</v>
      </c>
      <c r="M963">
        <v>1</v>
      </c>
      <c r="N963">
        <v>1</v>
      </c>
      <c r="P963">
        <v>2</v>
      </c>
      <c r="Q963">
        <v>4</v>
      </c>
      <c r="R963">
        <v>1</v>
      </c>
      <c r="T963" s="8">
        <v>3.7878699999999998</v>
      </c>
      <c r="U963" s="8">
        <v>0.27201999999999998</v>
      </c>
      <c r="V963">
        <v>61.8</v>
      </c>
      <c r="W963" s="8">
        <v>1.4638800000000001</v>
      </c>
      <c r="X963" s="8">
        <v>1.7359100000000001</v>
      </c>
      <c r="Y963" s="8">
        <v>3.3990399999999998</v>
      </c>
      <c r="Z963" s="8">
        <v>0.18668999999999999</v>
      </c>
      <c r="AA963" s="8">
        <v>6.1030000000000001E-2</v>
      </c>
      <c r="AC963" s="8">
        <v>2.0519599999999998</v>
      </c>
      <c r="AD963">
        <v>100</v>
      </c>
      <c r="AF963">
        <v>1</v>
      </c>
      <c r="AI963" s="8">
        <v>2.1356299999999999</v>
      </c>
      <c r="AJ963" s="8">
        <v>0.75156999999999996</v>
      </c>
      <c r="AK963" s="8">
        <v>0.38922000000000001</v>
      </c>
      <c r="AL963" s="8">
        <v>3.27643</v>
      </c>
      <c r="AM963">
        <v>1.95987</v>
      </c>
      <c r="AN963">
        <v>1.4337899999999999</v>
      </c>
      <c r="AO963">
        <v>0.26550000000000001</v>
      </c>
      <c r="AP963">
        <v>3.6484100000000002</v>
      </c>
      <c r="AR963">
        <v>4</v>
      </c>
      <c r="AS963">
        <v>23</v>
      </c>
      <c r="AT963">
        <v>11</v>
      </c>
      <c r="AU963">
        <v>6</v>
      </c>
      <c r="AV963" s="4">
        <v>268160.55</v>
      </c>
      <c r="AW963">
        <v>1</v>
      </c>
      <c r="AX963">
        <v>7</v>
      </c>
      <c r="AZ963" s="1">
        <v>44568</v>
      </c>
      <c r="BA963">
        <v>24</v>
      </c>
      <c r="BB963">
        <v>8</v>
      </c>
      <c r="BC963">
        <v>20</v>
      </c>
      <c r="BD963">
        <v>373</v>
      </c>
      <c r="BE963">
        <v>1</v>
      </c>
      <c r="BF963">
        <v>0</v>
      </c>
      <c r="BG963">
        <v>373</v>
      </c>
      <c r="BH963">
        <v>44251</v>
      </c>
      <c r="BI963">
        <v>18</v>
      </c>
      <c r="BJ963">
        <v>16</v>
      </c>
      <c r="BK963">
        <v>6</v>
      </c>
      <c r="BL963">
        <v>268</v>
      </c>
      <c r="BM963">
        <v>1</v>
      </c>
      <c r="BN963">
        <v>0</v>
      </c>
      <c r="BO963">
        <v>268</v>
      </c>
      <c r="BP963">
        <v>43607</v>
      </c>
      <c r="BQ963">
        <v>5</v>
      </c>
      <c r="BR963">
        <v>2</v>
      </c>
      <c r="BS963">
        <v>3</v>
      </c>
      <c r="BT963">
        <v>44</v>
      </c>
      <c r="BU963">
        <v>1</v>
      </c>
      <c r="BV963">
        <v>0</v>
      </c>
      <c r="BW963">
        <v>44</v>
      </c>
      <c r="BX963" s="8">
        <v>283.16699999999997</v>
      </c>
      <c r="BZ963" t="s">
        <v>637</v>
      </c>
      <c r="CA963" t="s">
        <v>4300</v>
      </c>
      <c r="CB963">
        <v>75455</v>
      </c>
      <c r="CC963">
        <v>921</v>
      </c>
      <c r="CD963">
        <v>9035720974</v>
      </c>
      <c r="CE963" t="s">
        <v>336</v>
      </c>
      <c r="CF963" t="s">
        <v>334</v>
      </c>
      <c r="CG963" s="1">
        <v>40169</v>
      </c>
      <c r="CH963" t="s">
        <v>334</v>
      </c>
      <c r="CI963" t="s">
        <v>334</v>
      </c>
      <c r="CJ963" t="s">
        <v>337</v>
      </c>
      <c r="CK963" t="s">
        <v>338</v>
      </c>
      <c r="CL963" t="s">
        <v>4301</v>
      </c>
      <c r="CM963">
        <v>150</v>
      </c>
      <c r="CN963" s="1">
        <v>44835</v>
      </c>
      <c r="CP963"/>
      <c r="CQ963"/>
      <c r="CR963"/>
      <c r="CS963"/>
      <c r="CT963"/>
      <c r="CU963" s="23"/>
      <c r="CV963"/>
      <c r="CW963"/>
      <c r="CX963"/>
    </row>
    <row r="964" spans="1:102" x14ac:dyDescent="0.35">
      <c r="A964" t="s">
        <v>143</v>
      </c>
      <c r="B964" t="s">
        <v>390</v>
      </c>
      <c r="C964">
        <v>676242</v>
      </c>
      <c r="D964" t="s">
        <v>4302</v>
      </c>
      <c r="E964" t="s">
        <v>4303</v>
      </c>
      <c r="F964" t="s">
        <v>340</v>
      </c>
      <c r="G964" t="s">
        <v>168</v>
      </c>
      <c r="H964" t="s">
        <v>341</v>
      </c>
      <c r="I964">
        <v>47.3</v>
      </c>
      <c r="K964" t="s">
        <v>334</v>
      </c>
      <c r="L964" t="s">
        <v>339</v>
      </c>
      <c r="M964">
        <v>1</v>
      </c>
      <c r="N964">
        <v>3</v>
      </c>
      <c r="P964">
        <v>1</v>
      </c>
      <c r="Q964">
        <v>1</v>
      </c>
      <c r="T964" s="8">
        <v>3.7673000000000001</v>
      </c>
      <c r="U964" s="8">
        <v>0.53991999999999996</v>
      </c>
      <c r="V964">
        <v>53.6</v>
      </c>
      <c r="W964" s="8">
        <v>1.0191699999999999</v>
      </c>
      <c r="X964" s="8">
        <v>1.5590900000000001</v>
      </c>
      <c r="Y964" s="8">
        <v>3.0672100000000002</v>
      </c>
      <c r="Z964" s="8">
        <v>0.37637999999999999</v>
      </c>
      <c r="AA964" s="8">
        <v>1.155E-2</v>
      </c>
      <c r="AC964" s="8">
        <v>2.2082099999999998</v>
      </c>
      <c r="AD964">
        <v>44.4</v>
      </c>
      <c r="AF964">
        <v>0</v>
      </c>
      <c r="AI964" s="8">
        <v>2.0697199999999998</v>
      </c>
      <c r="AJ964" s="8">
        <v>0.74512999999999996</v>
      </c>
      <c r="AK964" s="8">
        <v>0.36297000000000001</v>
      </c>
      <c r="AL964" s="8">
        <v>3.1778200000000001</v>
      </c>
      <c r="AM964">
        <v>2.1762800000000002</v>
      </c>
      <c r="AN964">
        <v>1.00685</v>
      </c>
      <c r="AO964">
        <v>0.56508000000000003</v>
      </c>
      <c r="AP964">
        <v>3.74119</v>
      </c>
      <c r="AR964">
        <v>0</v>
      </c>
      <c r="AS964">
        <v>1</v>
      </c>
      <c r="AT964">
        <v>0</v>
      </c>
      <c r="AU964">
        <v>1</v>
      </c>
      <c r="AV964" s="4">
        <v>657.8</v>
      </c>
      <c r="AW964">
        <v>0</v>
      </c>
      <c r="AX964">
        <v>1</v>
      </c>
      <c r="AZ964" s="1">
        <v>44330</v>
      </c>
      <c r="BA964">
        <v>6</v>
      </c>
      <c r="BB964">
        <v>6</v>
      </c>
      <c r="BC964">
        <v>0</v>
      </c>
      <c r="BD964">
        <v>36</v>
      </c>
      <c r="BE964">
        <v>1</v>
      </c>
      <c r="BF964">
        <v>0</v>
      </c>
      <c r="BG964">
        <v>36</v>
      </c>
      <c r="BH964">
        <v>43707</v>
      </c>
      <c r="BI964">
        <v>9</v>
      </c>
      <c r="BJ964">
        <v>9</v>
      </c>
      <c r="BK964">
        <v>0</v>
      </c>
      <c r="BL964">
        <v>56</v>
      </c>
      <c r="BM964">
        <v>1</v>
      </c>
      <c r="BN964">
        <v>0</v>
      </c>
      <c r="BO964">
        <v>56</v>
      </c>
      <c r="BP964">
        <v>43336</v>
      </c>
      <c r="BQ964">
        <v>13</v>
      </c>
      <c r="BR964">
        <v>12</v>
      </c>
      <c r="BS964">
        <v>1</v>
      </c>
      <c r="BT964">
        <v>124</v>
      </c>
      <c r="BU964">
        <v>1</v>
      </c>
      <c r="BV964">
        <v>0</v>
      </c>
      <c r="BW964">
        <v>124</v>
      </c>
      <c r="BX964" s="8">
        <v>57.332999999999998</v>
      </c>
      <c r="BZ964" t="s">
        <v>1515</v>
      </c>
      <c r="CA964" t="s">
        <v>4304</v>
      </c>
      <c r="CB964">
        <v>77962</v>
      </c>
      <c r="CC964">
        <v>681</v>
      </c>
      <c r="CD964">
        <v>3617713315</v>
      </c>
      <c r="CE964" t="s">
        <v>336</v>
      </c>
      <c r="CF964" t="s">
        <v>334</v>
      </c>
      <c r="CG964" s="1">
        <v>40220</v>
      </c>
      <c r="CH964" t="s">
        <v>334</v>
      </c>
      <c r="CI964" t="s">
        <v>334</v>
      </c>
      <c r="CJ964" t="s">
        <v>334</v>
      </c>
      <c r="CK964" t="s">
        <v>338</v>
      </c>
      <c r="CL964" t="s">
        <v>4305</v>
      </c>
      <c r="CM964">
        <v>91</v>
      </c>
      <c r="CN964" s="1">
        <v>44835</v>
      </c>
      <c r="CP964"/>
      <c r="CQ964"/>
      <c r="CR964"/>
      <c r="CS964"/>
      <c r="CT964"/>
      <c r="CU964" s="23"/>
      <c r="CV964">
        <v>2</v>
      </c>
      <c r="CW964"/>
      <c r="CX964"/>
    </row>
    <row r="965" spans="1:102" x14ac:dyDescent="0.35">
      <c r="A965" t="s">
        <v>143</v>
      </c>
      <c r="B965" t="s">
        <v>390</v>
      </c>
      <c r="C965">
        <v>676243</v>
      </c>
      <c r="D965" t="s">
        <v>4306</v>
      </c>
      <c r="E965" t="s">
        <v>1858</v>
      </c>
      <c r="F965" t="s">
        <v>95</v>
      </c>
      <c r="G965" t="s">
        <v>166</v>
      </c>
      <c r="H965" t="s">
        <v>333</v>
      </c>
      <c r="I965">
        <v>53.4</v>
      </c>
      <c r="J965" t="s">
        <v>347</v>
      </c>
      <c r="K965" t="s">
        <v>334</v>
      </c>
      <c r="L965" t="s">
        <v>339</v>
      </c>
      <c r="M965">
        <v>1</v>
      </c>
      <c r="N965">
        <v>3</v>
      </c>
      <c r="P965">
        <v>4</v>
      </c>
      <c r="R965">
        <v>4</v>
      </c>
      <c r="T965" s="8">
        <v>4.3523399999999999</v>
      </c>
      <c r="U965" s="8">
        <v>0.81332000000000004</v>
      </c>
      <c r="V965"/>
      <c r="W965" s="8">
        <v>1.6446099999999999</v>
      </c>
      <c r="X965" s="8">
        <v>2.4579200000000001</v>
      </c>
      <c r="Y965" s="8">
        <v>3.4118300000000001</v>
      </c>
      <c r="Z965" s="8">
        <v>0.56281000000000003</v>
      </c>
      <c r="AA965" s="8">
        <v>0.39911999999999997</v>
      </c>
      <c r="AB965">
        <v>6</v>
      </c>
      <c r="AC965" s="8">
        <v>1.89442</v>
      </c>
      <c r="AE965">
        <v>6</v>
      </c>
      <c r="AF965">
        <v>1</v>
      </c>
      <c r="AI965" s="8">
        <v>2.1162899999999998</v>
      </c>
      <c r="AJ965" s="8">
        <v>0.91271000000000002</v>
      </c>
      <c r="AK965" s="8">
        <v>0.51681999999999995</v>
      </c>
      <c r="AL965" s="8">
        <v>3.54583</v>
      </c>
      <c r="AM965">
        <v>1.8259300000000001</v>
      </c>
      <c r="AN965">
        <v>1.3264100000000001</v>
      </c>
      <c r="AO965">
        <v>0.59782000000000002</v>
      </c>
      <c r="AP965">
        <v>3.8735900000000001</v>
      </c>
      <c r="AR965">
        <v>0</v>
      </c>
      <c r="AS965">
        <v>7</v>
      </c>
      <c r="AT965">
        <v>0</v>
      </c>
      <c r="AU965">
        <v>1</v>
      </c>
      <c r="AV965" s="4">
        <v>116965</v>
      </c>
      <c r="AW965">
        <v>1</v>
      </c>
      <c r="AX965">
        <v>2</v>
      </c>
      <c r="AZ965" s="1">
        <v>44551</v>
      </c>
      <c r="BA965">
        <v>23</v>
      </c>
      <c r="BB965">
        <v>21</v>
      </c>
      <c r="BC965">
        <v>13</v>
      </c>
      <c r="BD965">
        <v>454</v>
      </c>
      <c r="BE965">
        <v>1</v>
      </c>
      <c r="BF965">
        <v>0</v>
      </c>
      <c r="BG965">
        <v>454</v>
      </c>
      <c r="BH965">
        <v>43763</v>
      </c>
      <c r="BI965">
        <v>3</v>
      </c>
      <c r="BJ965">
        <v>3</v>
      </c>
      <c r="BK965">
        <v>1</v>
      </c>
      <c r="BL965">
        <v>24</v>
      </c>
      <c r="BM965">
        <v>1</v>
      </c>
      <c r="BN965">
        <v>0</v>
      </c>
      <c r="BO965">
        <v>24</v>
      </c>
      <c r="BP965">
        <v>43420</v>
      </c>
      <c r="BQ965">
        <v>2</v>
      </c>
      <c r="BR965">
        <v>2</v>
      </c>
      <c r="BS965">
        <v>0</v>
      </c>
      <c r="BT965">
        <v>12</v>
      </c>
      <c r="BU965">
        <v>1</v>
      </c>
      <c r="BV965">
        <v>0</v>
      </c>
      <c r="BW965">
        <v>12</v>
      </c>
      <c r="BX965" s="8">
        <v>237</v>
      </c>
      <c r="BZ965" t="s">
        <v>4307</v>
      </c>
      <c r="CA965" t="s">
        <v>4308</v>
      </c>
      <c r="CB965">
        <v>75082</v>
      </c>
      <c r="CC965">
        <v>390</v>
      </c>
      <c r="CD965">
        <v>9722202000</v>
      </c>
      <c r="CE965" t="s">
        <v>381</v>
      </c>
      <c r="CF965" t="s">
        <v>334</v>
      </c>
      <c r="CG965" s="1">
        <v>40169</v>
      </c>
      <c r="CH965" t="s">
        <v>334</v>
      </c>
      <c r="CI965" t="s">
        <v>334</v>
      </c>
      <c r="CJ965" t="s">
        <v>334</v>
      </c>
      <c r="CK965" t="s">
        <v>338</v>
      </c>
      <c r="CL965" t="s">
        <v>4309</v>
      </c>
      <c r="CM965">
        <v>90</v>
      </c>
      <c r="CN965" s="1">
        <v>44835</v>
      </c>
      <c r="CP965"/>
      <c r="CQ965"/>
      <c r="CR965"/>
      <c r="CS965"/>
      <c r="CT965"/>
      <c r="CU965" s="23">
        <v>2</v>
      </c>
      <c r="CV965"/>
      <c r="CW965"/>
      <c r="CX965"/>
    </row>
    <row r="966" spans="1:102" x14ac:dyDescent="0.35">
      <c r="A966" t="s">
        <v>143</v>
      </c>
      <c r="B966" t="s">
        <v>390</v>
      </c>
      <c r="C966">
        <v>676244</v>
      </c>
      <c r="D966" t="s">
        <v>4310</v>
      </c>
      <c r="E966" t="s">
        <v>2872</v>
      </c>
      <c r="F966" t="s">
        <v>450</v>
      </c>
      <c r="G966" t="s">
        <v>166</v>
      </c>
      <c r="H966" t="s">
        <v>333</v>
      </c>
      <c r="I966">
        <v>67.599999999999994</v>
      </c>
      <c r="K966" t="s">
        <v>334</v>
      </c>
      <c r="L966" t="s">
        <v>398</v>
      </c>
      <c r="M966">
        <v>1</v>
      </c>
      <c r="N966">
        <v>1</v>
      </c>
      <c r="P966">
        <v>3</v>
      </c>
      <c r="Q966">
        <v>4</v>
      </c>
      <c r="R966">
        <v>3</v>
      </c>
      <c r="T966" s="8">
        <v>3.5844100000000001</v>
      </c>
      <c r="U966" s="8">
        <v>0.41194999999999998</v>
      </c>
      <c r="V966">
        <v>66.2</v>
      </c>
      <c r="W966" s="8">
        <v>0.94760999999999995</v>
      </c>
      <c r="X966" s="8">
        <v>1.35955</v>
      </c>
      <c r="Y966" s="8">
        <v>3.1839499999999998</v>
      </c>
      <c r="Z966" s="8">
        <v>0.23186000000000001</v>
      </c>
      <c r="AA966" s="8">
        <v>9.4999999999999998E-3</v>
      </c>
      <c r="AC966" s="8">
        <v>2.2248600000000001</v>
      </c>
      <c r="AD966">
        <v>50</v>
      </c>
      <c r="AF966">
        <v>3</v>
      </c>
      <c r="AI966" s="8">
        <v>2.19597</v>
      </c>
      <c r="AJ966" s="8">
        <v>0.80884</v>
      </c>
      <c r="AK966" s="8">
        <v>0.441</v>
      </c>
      <c r="AL966" s="8">
        <v>3.4458000000000002</v>
      </c>
      <c r="AM966">
        <v>2.0666199999999999</v>
      </c>
      <c r="AN966">
        <v>0.86241000000000001</v>
      </c>
      <c r="AO966">
        <v>0.35486000000000001</v>
      </c>
      <c r="AP966">
        <v>3.28274</v>
      </c>
      <c r="AR966">
        <v>1</v>
      </c>
      <c r="AS966">
        <v>15</v>
      </c>
      <c r="AT966">
        <v>0</v>
      </c>
      <c r="AU966">
        <v>2</v>
      </c>
      <c r="AV966" s="4">
        <v>8559.09</v>
      </c>
      <c r="AW966">
        <v>0</v>
      </c>
      <c r="AX966">
        <v>2</v>
      </c>
      <c r="AZ966" s="1">
        <v>44574</v>
      </c>
      <c r="BA966">
        <v>4</v>
      </c>
      <c r="BB966">
        <v>4</v>
      </c>
      <c r="BC966">
        <v>0</v>
      </c>
      <c r="BD966">
        <v>36</v>
      </c>
      <c r="BE966">
        <v>1</v>
      </c>
      <c r="BF966">
        <v>0</v>
      </c>
      <c r="BG966">
        <v>36</v>
      </c>
      <c r="BH966">
        <v>43861</v>
      </c>
      <c r="BI966">
        <v>7</v>
      </c>
      <c r="BJ966">
        <v>7</v>
      </c>
      <c r="BK966">
        <v>7</v>
      </c>
      <c r="BL966">
        <v>84</v>
      </c>
      <c r="BM966">
        <v>1</v>
      </c>
      <c r="BN966">
        <v>0</v>
      </c>
      <c r="BO966">
        <v>84</v>
      </c>
      <c r="BP966">
        <v>43511</v>
      </c>
      <c r="BQ966">
        <v>9</v>
      </c>
      <c r="BR966">
        <v>5</v>
      </c>
      <c r="BS966">
        <v>4</v>
      </c>
      <c r="BT966">
        <v>64</v>
      </c>
      <c r="BU966">
        <v>1</v>
      </c>
      <c r="BV966">
        <v>0</v>
      </c>
      <c r="BW966">
        <v>64</v>
      </c>
      <c r="BX966" s="8">
        <v>56.667000000000002</v>
      </c>
      <c r="BZ966" t="s">
        <v>4311</v>
      </c>
      <c r="CA966" t="s">
        <v>4312</v>
      </c>
      <c r="CB966">
        <v>77377</v>
      </c>
      <c r="CC966">
        <v>610</v>
      </c>
      <c r="CD966">
        <v>2812059400</v>
      </c>
      <c r="CE966" t="s">
        <v>336</v>
      </c>
      <c r="CF966" t="s">
        <v>334</v>
      </c>
      <c r="CG966" s="1">
        <v>40225</v>
      </c>
      <c r="CH966" t="s">
        <v>334</v>
      </c>
      <c r="CI966" t="s">
        <v>334</v>
      </c>
      <c r="CJ966" t="s">
        <v>334</v>
      </c>
      <c r="CK966" t="s">
        <v>338</v>
      </c>
      <c r="CL966" t="s">
        <v>4313</v>
      </c>
      <c r="CM966">
        <v>135</v>
      </c>
      <c r="CN966" s="1">
        <v>44835</v>
      </c>
      <c r="CP966"/>
      <c r="CQ966"/>
      <c r="CR966"/>
      <c r="CS966"/>
      <c r="CT966"/>
      <c r="CU966" s="23"/>
      <c r="CV966"/>
      <c r="CW966"/>
      <c r="CX966"/>
    </row>
    <row r="967" spans="1:102" x14ac:dyDescent="0.35">
      <c r="A967" t="s">
        <v>143</v>
      </c>
      <c r="B967" t="s">
        <v>390</v>
      </c>
      <c r="C967">
        <v>676245</v>
      </c>
      <c r="D967" t="s">
        <v>4314</v>
      </c>
      <c r="E967" t="s">
        <v>3362</v>
      </c>
      <c r="F967" t="s">
        <v>912</v>
      </c>
      <c r="G967" t="s">
        <v>166</v>
      </c>
      <c r="H967" t="s">
        <v>333</v>
      </c>
      <c r="I967">
        <v>103.5</v>
      </c>
      <c r="K967" t="s">
        <v>334</v>
      </c>
      <c r="L967" t="s">
        <v>339</v>
      </c>
      <c r="M967">
        <v>3</v>
      </c>
      <c r="N967">
        <v>1</v>
      </c>
      <c r="P967">
        <v>4</v>
      </c>
      <c r="Q967">
        <v>5</v>
      </c>
      <c r="R967">
        <v>3</v>
      </c>
      <c r="T967" s="8">
        <v>2.6980400000000002</v>
      </c>
      <c r="U967" s="8">
        <v>0.27723999999999999</v>
      </c>
      <c r="V967"/>
      <c r="W967" s="8">
        <v>0.75827</v>
      </c>
      <c r="X967" s="8">
        <v>1.0355099999999999</v>
      </c>
      <c r="Y967" s="8">
        <v>2.16249</v>
      </c>
      <c r="Z967" s="8">
        <v>0.16506000000000001</v>
      </c>
      <c r="AA967" s="8">
        <v>5.2299999999999999E-2</v>
      </c>
      <c r="AB967">
        <v>6</v>
      </c>
      <c r="AC967" s="8">
        <v>1.6625300000000001</v>
      </c>
      <c r="AE967">
        <v>6</v>
      </c>
      <c r="AG967">
        <v>6</v>
      </c>
      <c r="AI967" s="8">
        <v>1.94102</v>
      </c>
      <c r="AJ967" s="8">
        <v>0.82130999999999998</v>
      </c>
      <c r="AK967" s="8">
        <v>0.43733</v>
      </c>
      <c r="AL967" s="8">
        <v>3.1996500000000001</v>
      </c>
      <c r="AM967">
        <v>1.7471300000000001</v>
      </c>
      <c r="AN967">
        <v>0.67962999999999996</v>
      </c>
      <c r="AO967">
        <v>0.24082000000000001</v>
      </c>
      <c r="AP967">
        <v>2.66106</v>
      </c>
      <c r="AR967">
        <v>0</v>
      </c>
      <c r="AS967">
        <v>1</v>
      </c>
      <c r="AT967">
        <v>0</v>
      </c>
      <c r="AU967">
        <v>5</v>
      </c>
      <c r="AV967" s="4">
        <v>23042.12</v>
      </c>
      <c r="AW967">
        <v>0</v>
      </c>
      <c r="AX967">
        <v>5</v>
      </c>
      <c r="AZ967" s="1">
        <v>44427</v>
      </c>
      <c r="BA967">
        <v>6</v>
      </c>
      <c r="BB967">
        <v>6</v>
      </c>
      <c r="BC967">
        <v>0</v>
      </c>
      <c r="BD967">
        <v>32</v>
      </c>
      <c r="BE967">
        <v>1</v>
      </c>
      <c r="BF967">
        <v>0</v>
      </c>
      <c r="BG967">
        <v>32</v>
      </c>
      <c r="BH967">
        <v>43628</v>
      </c>
      <c r="BI967">
        <v>4</v>
      </c>
      <c r="BJ967">
        <v>3</v>
      </c>
      <c r="BK967">
        <v>1</v>
      </c>
      <c r="BL967">
        <v>24</v>
      </c>
      <c r="BM967">
        <v>1</v>
      </c>
      <c r="BN967">
        <v>0</v>
      </c>
      <c r="BO967">
        <v>24</v>
      </c>
      <c r="BP967">
        <v>43278</v>
      </c>
      <c r="BQ967">
        <v>2</v>
      </c>
      <c r="BR967">
        <v>1</v>
      </c>
      <c r="BS967">
        <v>1</v>
      </c>
      <c r="BT967">
        <v>24</v>
      </c>
      <c r="BU967">
        <v>1</v>
      </c>
      <c r="BV967">
        <v>0</v>
      </c>
      <c r="BW967">
        <v>24</v>
      </c>
      <c r="BX967" s="8">
        <v>28</v>
      </c>
      <c r="BZ967" t="s">
        <v>758</v>
      </c>
      <c r="CA967" t="s">
        <v>4315</v>
      </c>
      <c r="CB967">
        <v>78660</v>
      </c>
      <c r="CC967">
        <v>940</v>
      </c>
      <c r="CD967">
        <v>5122513915</v>
      </c>
      <c r="CE967" t="s">
        <v>336</v>
      </c>
      <c r="CF967" t="s">
        <v>334</v>
      </c>
      <c r="CG967" s="1">
        <v>40255</v>
      </c>
      <c r="CH967" t="s">
        <v>334</v>
      </c>
      <c r="CI967" t="s">
        <v>334</v>
      </c>
      <c r="CJ967" t="s">
        <v>334</v>
      </c>
      <c r="CK967" t="s">
        <v>338</v>
      </c>
      <c r="CL967" t="s">
        <v>4316</v>
      </c>
      <c r="CM967">
        <v>109</v>
      </c>
      <c r="CN967" s="1">
        <v>44835</v>
      </c>
      <c r="CP967"/>
      <c r="CQ967"/>
      <c r="CR967"/>
      <c r="CS967"/>
      <c r="CT967"/>
      <c r="CU967" s="23"/>
      <c r="CV967"/>
      <c r="CW967"/>
      <c r="CX967"/>
    </row>
    <row r="968" spans="1:102" x14ac:dyDescent="0.35">
      <c r="A968" t="s">
        <v>143</v>
      </c>
      <c r="B968" t="s">
        <v>390</v>
      </c>
      <c r="C968">
        <v>676246</v>
      </c>
      <c r="D968" t="s">
        <v>568</v>
      </c>
      <c r="E968" t="s">
        <v>543</v>
      </c>
      <c r="F968" t="s">
        <v>912</v>
      </c>
      <c r="G968" t="s">
        <v>168</v>
      </c>
      <c r="H968" t="s">
        <v>404</v>
      </c>
      <c r="I968">
        <v>77.3</v>
      </c>
      <c r="K968" t="s">
        <v>334</v>
      </c>
      <c r="L968" t="s">
        <v>339</v>
      </c>
      <c r="M968">
        <v>1</v>
      </c>
      <c r="N968">
        <v>1</v>
      </c>
      <c r="P968">
        <v>4</v>
      </c>
      <c r="Q968">
        <v>4</v>
      </c>
      <c r="R968">
        <v>4</v>
      </c>
      <c r="T968" s="8">
        <v>2.6285699999999999</v>
      </c>
      <c r="U968" s="8">
        <v>0.33876000000000001</v>
      </c>
      <c r="V968"/>
      <c r="W968" s="8">
        <v>0.56233999999999995</v>
      </c>
      <c r="X968" s="8">
        <v>0.90110000000000001</v>
      </c>
      <c r="Y968" s="8">
        <v>2.08813</v>
      </c>
      <c r="Z968" s="8">
        <v>0.18719</v>
      </c>
      <c r="AA968" s="8">
        <v>6.79E-3</v>
      </c>
      <c r="AB968">
        <v>6</v>
      </c>
      <c r="AC968" s="8">
        <v>1.7274700000000001</v>
      </c>
      <c r="AE968">
        <v>6</v>
      </c>
      <c r="AG968">
        <v>6</v>
      </c>
      <c r="AI968" s="8">
        <v>2.03023</v>
      </c>
      <c r="AJ968" s="8">
        <v>0.82282999999999995</v>
      </c>
      <c r="AK968" s="8">
        <v>0.43869000000000002</v>
      </c>
      <c r="AL968" s="8">
        <v>3.2917399999999999</v>
      </c>
      <c r="AM968">
        <v>1.7356100000000001</v>
      </c>
      <c r="AN968">
        <v>0.50307999999999997</v>
      </c>
      <c r="AO968">
        <v>0.29335</v>
      </c>
      <c r="AP968">
        <v>2.5200200000000001</v>
      </c>
      <c r="AR968">
        <v>5</v>
      </c>
      <c r="AS968">
        <v>9</v>
      </c>
      <c r="AT968">
        <v>3</v>
      </c>
      <c r="AU968">
        <v>5</v>
      </c>
      <c r="AV968" s="4">
        <v>622250</v>
      </c>
      <c r="AW968">
        <v>1</v>
      </c>
      <c r="AX968">
        <v>6</v>
      </c>
      <c r="AZ968" s="1">
        <v>44385</v>
      </c>
      <c r="BA968">
        <v>15</v>
      </c>
      <c r="BB968">
        <v>10</v>
      </c>
      <c r="BC968">
        <v>7</v>
      </c>
      <c r="BD968">
        <v>254</v>
      </c>
      <c r="BE968">
        <v>1</v>
      </c>
      <c r="BF968">
        <v>0</v>
      </c>
      <c r="BG968">
        <v>254</v>
      </c>
      <c r="BH968">
        <v>43631</v>
      </c>
      <c r="BI968">
        <v>7</v>
      </c>
      <c r="BJ968">
        <v>6</v>
      </c>
      <c r="BK968">
        <v>1</v>
      </c>
      <c r="BL968">
        <v>64</v>
      </c>
      <c r="BM968">
        <v>1</v>
      </c>
      <c r="BN968">
        <v>0</v>
      </c>
      <c r="BO968">
        <v>64</v>
      </c>
      <c r="BP968">
        <v>43251</v>
      </c>
      <c r="BQ968">
        <v>16</v>
      </c>
      <c r="BR968">
        <v>9</v>
      </c>
      <c r="BS968">
        <v>7</v>
      </c>
      <c r="BT968">
        <v>282</v>
      </c>
      <c r="BU968">
        <v>1</v>
      </c>
      <c r="BV968">
        <v>0</v>
      </c>
      <c r="BW968">
        <v>282</v>
      </c>
      <c r="BX968" s="8">
        <v>195.333</v>
      </c>
      <c r="BZ968" t="s">
        <v>1440</v>
      </c>
      <c r="CA968" t="s">
        <v>4317</v>
      </c>
      <c r="CB968">
        <v>78741</v>
      </c>
      <c r="CC968">
        <v>940</v>
      </c>
      <c r="CD968">
        <v>5122479000</v>
      </c>
      <c r="CE968" t="s">
        <v>336</v>
      </c>
      <c r="CF968" t="s">
        <v>334</v>
      </c>
      <c r="CG968" s="1">
        <v>40260</v>
      </c>
      <c r="CH968" t="s">
        <v>334</v>
      </c>
      <c r="CI968" t="s">
        <v>334</v>
      </c>
      <c r="CJ968" t="s">
        <v>334</v>
      </c>
      <c r="CK968" t="s">
        <v>338</v>
      </c>
      <c r="CL968" t="s">
        <v>4318</v>
      </c>
      <c r="CM968">
        <v>82</v>
      </c>
      <c r="CN968" s="1">
        <v>44835</v>
      </c>
      <c r="CP968"/>
      <c r="CQ968"/>
      <c r="CR968">
        <v>12</v>
      </c>
      <c r="CS968"/>
      <c r="CT968"/>
      <c r="CU968" s="23"/>
      <c r="CV968"/>
      <c r="CW968"/>
      <c r="CX968"/>
    </row>
    <row r="969" spans="1:102" x14ac:dyDescent="0.35">
      <c r="A969" t="s">
        <v>143</v>
      </c>
      <c r="B969" t="s">
        <v>390</v>
      </c>
      <c r="C969">
        <v>676247</v>
      </c>
      <c r="D969" t="s">
        <v>4319</v>
      </c>
      <c r="E969" t="s">
        <v>4320</v>
      </c>
      <c r="F969" t="s">
        <v>95</v>
      </c>
      <c r="G969" t="s">
        <v>168</v>
      </c>
      <c r="H969" t="s">
        <v>404</v>
      </c>
      <c r="I969">
        <v>77.7</v>
      </c>
      <c r="K969" t="s">
        <v>334</v>
      </c>
      <c r="L969" t="s">
        <v>339</v>
      </c>
      <c r="M969">
        <v>1</v>
      </c>
      <c r="N969">
        <v>1</v>
      </c>
      <c r="P969">
        <v>4</v>
      </c>
      <c r="Q969">
        <v>4</v>
      </c>
      <c r="R969">
        <v>4</v>
      </c>
      <c r="T969" s="8">
        <v>3.43222</v>
      </c>
      <c r="U969" s="8">
        <v>0.51300000000000001</v>
      </c>
      <c r="V969">
        <v>60</v>
      </c>
      <c r="W969" s="8">
        <v>0.91100000000000003</v>
      </c>
      <c r="X969" s="8">
        <v>1.4239999999999999</v>
      </c>
      <c r="Y969" s="8">
        <v>3.17225</v>
      </c>
      <c r="Z969" s="8">
        <v>0.39611000000000002</v>
      </c>
      <c r="AA969" s="8">
        <v>6.2829999999999997E-2</v>
      </c>
      <c r="AC969" s="8">
        <v>2.0082200000000001</v>
      </c>
      <c r="AD969">
        <v>78.599999999999994</v>
      </c>
      <c r="AF969">
        <v>1</v>
      </c>
      <c r="AI969" s="8">
        <v>2.3243399999999999</v>
      </c>
      <c r="AJ969" s="8">
        <v>0.76393</v>
      </c>
      <c r="AK969" s="8">
        <v>0.39781</v>
      </c>
      <c r="AL969" s="8">
        <v>3.4860899999999999</v>
      </c>
      <c r="AM969">
        <v>1.76237</v>
      </c>
      <c r="AN969">
        <v>0.87783</v>
      </c>
      <c r="AO969">
        <v>0.48987999999999998</v>
      </c>
      <c r="AP969">
        <v>3.10703</v>
      </c>
      <c r="AR969">
        <v>5</v>
      </c>
      <c r="AS969">
        <v>5</v>
      </c>
      <c r="AT969">
        <v>2</v>
      </c>
      <c r="AU969">
        <v>2</v>
      </c>
      <c r="AV969" s="4">
        <v>253830</v>
      </c>
      <c r="AW969">
        <v>1</v>
      </c>
      <c r="AX969">
        <v>3</v>
      </c>
      <c r="AZ969" s="1">
        <v>44679</v>
      </c>
      <c r="BA969">
        <v>12</v>
      </c>
      <c r="BB969">
        <v>1</v>
      </c>
      <c r="BC969">
        <v>12</v>
      </c>
      <c r="BD969">
        <v>60</v>
      </c>
      <c r="BE969">
        <v>1</v>
      </c>
      <c r="BF969">
        <v>0</v>
      </c>
      <c r="BG969">
        <v>60</v>
      </c>
      <c r="BH969">
        <v>44319</v>
      </c>
      <c r="BI969">
        <v>5</v>
      </c>
      <c r="BJ969">
        <v>3</v>
      </c>
      <c r="BK969">
        <v>2</v>
      </c>
      <c r="BL969">
        <v>445</v>
      </c>
      <c r="BM969">
        <v>1</v>
      </c>
      <c r="BN969">
        <v>0</v>
      </c>
      <c r="BO969">
        <v>445</v>
      </c>
      <c r="BP969">
        <v>43784</v>
      </c>
      <c r="BQ969">
        <v>6</v>
      </c>
      <c r="BR969">
        <v>2</v>
      </c>
      <c r="BS969">
        <v>5</v>
      </c>
      <c r="BT969">
        <v>28</v>
      </c>
      <c r="BU969">
        <v>1</v>
      </c>
      <c r="BV969">
        <v>0</v>
      </c>
      <c r="BW969">
        <v>28</v>
      </c>
      <c r="BX969" s="8">
        <v>183</v>
      </c>
      <c r="BZ969" t="s">
        <v>1212</v>
      </c>
      <c r="CA969" t="s">
        <v>4321</v>
      </c>
      <c r="CB969">
        <v>75019</v>
      </c>
      <c r="CC969">
        <v>390</v>
      </c>
      <c r="CD969">
        <v>9723044444</v>
      </c>
      <c r="CE969" t="s">
        <v>336</v>
      </c>
      <c r="CF969" t="s">
        <v>334</v>
      </c>
      <c r="CG969" s="1">
        <v>40247</v>
      </c>
      <c r="CH969" t="s">
        <v>334</v>
      </c>
      <c r="CI969" t="s">
        <v>334</v>
      </c>
      <c r="CJ969" t="s">
        <v>334</v>
      </c>
      <c r="CK969" t="s">
        <v>338</v>
      </c>
      <c r="CL969" t="s">
        <v>4322</v>
      </c>
      <c r="CM969">
        <v>123</v>
      </c>
      <c r="CN969" s="1">
        <v>44835</v>
      </c>
      <c r="CP969"/>
      <c r="CQ969"/>
      <c r="CR969"/>
      <c r="CS969"/>
      <c r="CT969"/>
      <c r="CU969" s="23"/>
      <c r="CV969"/>
      <c r="CW969"/>
      <c r="CX969"/>
    </row>
    <row r="970" spans="1:102" x14ac:dyDescent="0.35">
      <c r="A970" t="s">
        <v>143</v>
      </c>
      <c r="B970" t="s">
        <v>390</v>
      </c>
      <c r="C970">
        <v>676248</v>
      </c>
      <c r="D970" t="s">
        <v>4323</v>
      </c>
      <c r="E970" t="s">
        <v>4150</v>
      </c>
      <c r="F970" t="s">
        <v>95</v>
      </c>
      <c r="G970" t="s">
        <v>166</v>
      </c>
      <c r="H970" t="s">
        <v>343</v>
      </c>
      <c r="I970">
        <v>68.400000000000006</v>
      </c>
      <c r="K970" t="s">
        <v>334</v>
      </c>
      <c r="L970" t="s">
        <v>339</v>
      </c>
      <c r="M970">
        <v>3</v>
      </c>
      <c r="N970">
        <v>1</v>
      </c>
      <c r="P970">
        <v>4</v>
      </c>
      <c r="Q970">
        <v>5</v>
      </c>
      <c r="R970">
        <v>3</v>
      </c>
      <c r="T970" s="8">
        <v>2.6822900000000001</v>
      </c>
      <c r="U970" s="8">
        <v>0.36781999999999998</v>
      </c>
      <c r="V970"/>
      <c r="W970" s="8">
        <v>0.89741000000000004</v>
      </c>
      <c r="X970" s="8">
        <v>1.2652300000000001</v>
      </c>
      <c r="Y970" s="8">
        <v>2.6034000000000002</v>
      </c>
      <c r="Z970" s="8">
        <v>0.2132</v>
      </c>
      <c r="AA970" s="8">
        <v>6.2230000000000001E-2</v>
      </c>
      <c r="AB970">
        <v>6</v>
      </c>
      <c r="AC970" s="8">
        <v>1.41706</v>
      </c>
      <c r="AE970">
        <v>6</v>
      </c>
      <c r="AF970">
        <v>1</v>
      </c>
      <c r="AI970" s="8">
        <v>2.0845400000000001</v>
      </c>
      <c r="AJ970" s="8">
        <v>0.73565000000000003</v>
      </c>
      <c r="AK970" s="8">
        <v>0.34804000000000002</v>
      </c>
      <c r="AL970" s="8">
        <v>3.1682299999999999</v>
      </c>
      <c r="AM970">
        <v>1.3866400000000001</v>
      </c>
      <c r="AN970">
        <v>0.89798999999999995</v>
      </c>
      <c r="AO970">
        <v>0.40146999999999999</v>
      </c>
      <c r="AP970">
        <v>2.67177</v>
      </c>
      <c r="AR970">
        <v>1</v>
      </c>
      <c r="AS970">
        <v>5</v>
      </c>
      <c r="AT970">
        <v>4</v>
      </c>
      <c r="AU970">
        <v>3</v>
      </c>
      <c r="AV970" s="4">
        <v>12752.6</v>
      </c>
      <c r="AW970">
        <v>0</v>
      </c>
      <c r="AX970">
        <v>3</v>
      </c>
      <c r="AZ970" s="1">
        <v>44588</v>
      </c>
      <c r="BA970">
        <v>4</v>
      </c>
      <c r="BB970">
        <v>1</v>
      </c>
      <c r="BC970">
        <v>2</v>
      </c>
      <c r="BD970">
        <v>24</v>
      </c>
      <c r="BE970">
        <v>1</v>
      </c>
      <c r="BF970">
        <v>0</v>
      </c>
      <c r="BG970">
        <v>24</v>
      </c>
      <c r="BH970">
        <v>44133</v>
      </c>
      <c r="BI970">
        <v>3</v>
      </c>
      <c r="BJ970">
        <v>0</v>
      </c>
      <c r="BK970">
        <v>2</v>
      </c>
      <c r="BL970">
        <v>32</v>
      </c>
      <c r="BM970">
        <v>0</v>
      </c>
      <c r="BN970">
        <v>0</v>
      </c>
      <c r="BO970">
        <v>32</v>
      </c>
      <c r="BP970">
        <v>43545</v>
      </c>
      <c r="BQ970">
        <v>7</v>
      </c>
      <c r="BR970">
        <v>2</v>
      </c>
      <c r="BS970">
        <v>5</v>
      </c>
      <c r="BT970">
        <v>60</v>
      </c>
      <c r="BU970">
        <v>1</v>
      </c>
      <c r="BV970">
        <v>0</v>
      </c>
      <c r="BW970">
        <v>60</v>
      </c>
      <c r="BX970" s="8">
        <v>32.667000000000002</v>
      </c>
      <c r="BZ970" t="s">
        <v>677</v>
      </c>
      <c r="CA970" t="s">
        <v>4324</v>
      </c>
      <c r="CB970">
        <v>75098</v>
      </c>
      <c r="CC970">
        <v>390</v>
      </c>
      <c r="CD970">
        <v>9723038100</v>
      </c>
      <c r="CE970" t="s">
        <v>336</v>
      </c>
      <c r="CF970" t="s">
        <v>334</v>
      </c>
      <c r="CG970" s="1">
        <v>40297</v>
      </c>
      <c r="CH970" t="s">
        <v>334</v>
      </c>
      <c r="CI970" t="s">
        <v>334</v>
      </c>
      <c r="CJ970" t="s">
        <v>334</v>
      </c>
      <c r="CK970" t="s">
        <v>338</v>
      </c>
      <c r="CL970" t="s">
        <v>4325</v>
      </c>
      <c r="CM970">
        <v>106</v>
      </c>
      <c r="CN970" s="1">
        <v>44835</v>
      </c>
      <c r="CP970"/>
      <c r="CQ970"/>
      <c r="CR970"/>
      <c r="CS970"/>
      <c r="CT970"/>
      <c r="CU970" s="23"/>
      <c r="CV970"/>
      <c r="CW970"/>
      <c r="CX970"/>
    </row>
    <row r="971" spans="1:102" x14ac:dyDescent="0.35">
      <c r="A971" t="s">
        <v>143</v>
      </c>
      <c r="B971" t="s">
        <v>390</v>
      </c>
      <c r="C971">
        <v>676249</v>
      </c>
      <c r="D971" t="s">
        <v>4326</v>
      </c>
      <c r="E971" t="s">
        <v>4327</v>
      </c>
      <c r="F971" t="s">
        <v>647</v>
      </c>
      <c r="G971" t="s">
        <v>168</v>
      </c>
      <c r="H971" t="s">
        <v>404</v>
      </c>
      <c r="I971">
        <v>60</v>
      </c>
      <c r="K971" t="s">
        <v>334</v>
      </c>
      <c r="L971" t="s">
        <v>335</v>
      </c>
      <c r="M971">
        <v>4</v>
      </c>
      <c r="N971">
        <v>1</v>
      </c>
      <c r="P971">
        <v>5</v>
      </c>
      <c r="Q971">
        <v>4</v>
      </c>
      <c r="R971">
        <v>5</v>
      </c>
      <c r="T971" s="8">
        <v>3.1661100000000002</v>
      </c>
      <c r="U971" s="8">
        <v>0.23988999999999999</v>
      </c>
      <c r="V971">
        <v>61.2</v>
      </c>
      <c r="W971" s="8">
        <v>1.1665300000000001</v>
      </c>
      <c r="X971" s="8">
        <v>1.40642</v>
      </c>
      <c r="Y971" s="8">
        <v>2.91933</v>
      </c>
      <c r="Z971" s="8">
        <v>0.28644999999999998</v>
      </c>
      <c r="AA971" s="8">
        <v>0.10353</v>
      </c>
      <c r="AC971" s="8">
        <v>1.75969</v>
      </c>
      <c r="AD971">
        <v>57.1</v>
      </c>
      <c r="AF971">
        <v>0</v>
      </c>
      <c r="AI971" s="8">
        <v>1.9418599999999999</v>
      </c>
      <c r="AJ971" s="8">
        <v>0.78795999999999999</v>
      </c>
      <c r="AK971" s="8">
        <v>0.43303000000000003</v>
      </c>
      <c r="AL971" s="8">
        <v>3.1628500000000002</v>
      </c>
      <c r="AM971">
        <v>1.84843</v>
      </c>
      <c r="AN971">
        <v>1.08978</v>
      </c>
      <c r="AO971">
        <v>0.21045</v>
      </c>
      <c r="AP971">
        <v>3.1590500000000001</v>
      </c>
      <c r="AR971">
        <v>0</v>
      </c>
      <c r="AS971">
        <v>12</v>
      </c>
      <c r="AT971">
        <v>5</v>
      </c>
      <c r="AU971">
        <v>2</v>
      </c>
      <c r="AV971" s="4">
        <v>28000</v>
      </c>
      <c r="AW971">
        <v>0</v>
      </c>
      <c r="AX971">
        <v>2</v>
      </c>
      <c r="AZ971" s="1">
        <v>44770</v>
      </c>
      <c r="BA971">
        <v>4</v>
      </c>
      <c r="BB971">
        <v>2</v>
      </c>
      <c r="BC971">
        <v>2</v>
      </c>
      <c r="BD971">
        <v>20</v>
      </c>
      <c r="BE971">
        <v>1</v>
      </c>
      <c r="BF971">
        <v>0</v>
      </c>
      <c r="BG971">
        <v>20</v>
      </c>
      <c r="BH971">
        <v>44336</v>
      </c>
      <c r="BI971">
        <v>8</v>
      </c>
      <c r="BJ971">
        <v>4</v>
      </c>
      <c r="BK971">
        <v>7</v>
      </c>
      <c r="BL971">
        <v>40</v>
      </c>
      <c r="BM971">
        <v>1</v>
      </c>
      <c r="BN971">
        <v>0</v>
      </c>
      <c r="BO971">
        <v>40</v>
      </c>
      <c r="BP971">
        <v>43846</v>
      </c>
      <c r="BQ971">
        <v>1</v>
      </c>
      <c r="BR971">
        <v>1</v>
      </c>
      <c r="BS971">
        <v>1</v>
      </c>
      <c r="BT971">
        <v>16</v>
      </c>
      <c r="BU971">
        <v>1</v>
      </c>
      <c r="BV971">
        <v>0</v>
      </c>
      <c r="BW971">
        <v>16</v>
      </c>
      <c r="BX971" s="8">
        <v>26</v>
      </c>
      <c r="BZ971" t="s">
        <v>1212</v>
      </c>
      <c r="CA971" t="s">
        <v>4328</v>
      </c>
      <c r="CB971">
        <v>76092</v>
      </c>
      <c r="CC971">
        <v>910</v>
      </c>
      <c r="CD971">
        <v>8174315778</v>
      </c>
      <c r="CE971" t="s">
        <v>336</v>
      </c>
      <c r="CF971" t="s">
        <v>334</v>
      </c>
      <c r="CG971" s="1">
        <v>40268</v>
      </c>
      <c r="CH971" t="s">
        <v>334</v>
      </c>
      <c r="CI971" t="s">
        <v>334</v>
      </c>
      <c r="CJ971" t="s">
        <v>334</v>
      </c>
      <c r="CK971" t="s">
        <v>338</v>
      </c>
      <c r="CL971" t="s">
        <v>4329</v>
      </c>
      <c r="CM971">
        <v>112</v>
      </c>
      <c r="CN971" s="1">
        <v>44835</v>
      </c>
      <c r="CP971"/>
      <c r="CQ971"/>
      <c r="CR971"/>
      <c r="CS971"/>
      <c r="CT971"/>
      <c r="CU971" s="23"/>
      <c r="CV971"/>
      <c r="CW971"/>
      <c r="CX971"/>
    </row>
    <row r="972" spans="1:102" x14ac:dyDescent="0.35">
      <c r="A972" t="s">
        <v>143</v>
      </c>
      <c r="B972" t="s">
        <v>390</v>
      </c>
      <c r="C972">
        <v>676250</v>
      </c>
      <c r="D972" t="s">
        <v>4330</v>
      </c>
      <c r="E972" t="s">
        <v>635</v>
      </c>
      <c r="F972" t="s">
        <v>636</v>
      </c>
      <c r="G972" t="s">
        <v>166</v>
      </c>
      <c r="H972" t="s">
        <v>333</v>
      </c>
      <c r="I972">
        <v>81.7</v>
      </c>
      <c r="K972" t="s">
        <v>334</v>
      </c>
      <c r="L972" t="s">
        <v>339</v>
      </c>
      <c r="M972">
        <v>3</v>
      </c>
      <c r="N972">
        <v>1</v>
      </c>
      <c r="P972">
        <v>4</v>
      </c>
      <c r="Q972">
        <v>5</v>
      </c>
      <c r="R972">
        <v>3</v>
      </c>
      <c r="T972" s="8">
        <v>3.23996</v>
      </c>
      <c r="U972" s="8">
        <v>0.30825000000000002</v>
      </c>
      <c r="V972">
        <v>54</v>
      </c>
      <c r="W972" s="8">
        <v>1.0102899999999999</v>
      </c>
      <c r="X972" s="8">
        <v>1.31854</v>
      </c>
      <c r="Y972" s="8">
        <v>2.87059</v>
      </c>
      <c r="Z972" s="8">
        <v>0.27387</v>
      </c>
      <c r="AA972" s="8">
        <v>0.10403</v>
      </c>
      <c r="AC972" s="8">
        <v>1.9214199999999999</v>
      </c>
      <c r="AD972">
        <v>71.400000000000006</v>
      </c>
      <c r="AF972">
        <v>0</v>
      </c>
      <c r="AI972" s="8">
        <v>2.1380300000000001</v>
      </c>
      <c r="AJ972" s="8">
        <v>0.75536000000000003</v>
      </c>
      <c r="AK972" s="8">
        <v>0.37334000000000001</v>
      </c>
      <c r="AL972" s="8">
        <v>3.2667299999999999</v>
      </c>
      <c r="AM972">
        <v>1.8331299999999999</v>
      </c>
      <c r="AN972">
        <v>0.98455000000000004</v>
      </c>
      <c r="AO972">
        <v>0.31365999999999999</v>
      </c>
      <c r="AP972">
        <v>3.1299299999999999</v>
      </c>
      <c r="AR972">
        <v>0</v>
      </c>
      <c r="AS972">
        <v>1</v>
      </c>
      <c r="AT972">
        <v>2</v>
      </c>
      <c r="AU972">
        <v>2</v>
      </c>
      <c r="AV972" s="4">
        <v>24750</v>
      </c>
      <c r="AW972">
        <v>0</v>
      </c>
      <c r="AX972">
        <v>2</v>
      </c>
      <c r="AZ972" s="1">
        <v>44764</v>
      </c>
      <c r="BA972">
        <v>4</v>
      </c>
      <c r="BB972">
        <v>4</v>
      </c>
      <c r="BC972">
        <v>4</v>
      </c>
      <c r="BD972">
        <v>20</v>
      </c>
      <c r="BE972">
        <v>1</v>
      </c>
      <c r="BF972">
        <v>0</v>
      </c>
      <c r="BG972">
        <v>20</v>
      </c>
      <c r="BH972">
        <v>44316</v>
      </c>
      <c r="BI972">
        <v>7</v>
      </c>
      <c r="BJ972">
        <v>5</v>
      </c>
      <c r="BK972">
        <v>7</v>
      </c>
      <c r="BL972">
        <v>44</v>
      </c>
      <c r="BM972">
        <v>1</v>
      </c>
      <c r="BN972">
        <v>0</v>
      </c>
      <c r="BO972">
        <v>44</v>
      </c>
      <c r="BP972">
        <v>43678</v>
      </c>
      <c r="BQ972">
        <v>10</v>
      </c>
      <c r="BR972">
        <v>8</v>
      </c>
      <c r="BS972">
        <v>1</v>
      </c>
      <c r="BT972">
        <v>44</v>
      </c>
      <c r="BU972">
        <v>1</v>
      </c>
      <c r="BV972">
        <v>0</v>
      </c>
      <c r="BW972">
        <v>44</v>
      </c>
      <c r="BX972" s="8">
        <v>32</v>
      </c>
      <c r="BZ972" t="s">
        <v>4331</v>
      </c>
      <c r="CA972" t="s">
        <v>4332</v>
      </c>
      <c r="CB972">
        <v>78222</v>
      </c>
      <c r="CC972">
        <v>130</v>
      </c>
      <c r="CD972">
        <v>2105812273</v>
      </c>
      <c r="CE972" t="s">
        <v>336</v>
      </c>
      <c r="CF972" t="s">
        <v>334</v>
      </c>
      <c r="CG972" s="1">
        <v>40282</v>
      </c>
      <c r="CH972" t="s">
        <v>334</v>
      </c>
      <c r="CI972" t="s">
        <v>334</v>
      </c>
      <c r="CJ972" t="s">
        <v>334</v>
      </c>
      <c r="CK972" t="s">
        <v>338</v>
      </c>
      <c r="CL972" t="s">
        <v>4333</v>
      </c>
      <c r="CM972">
        <v>124</v>
      </c>
      <c r="CN972" s="1">
        <v>44835</v>
      </c>
      <c r="CP972"/>
      <c r="CQ972"/>
      <c r="CR972"/>
      <c r="CS972"/>
      <c r="CT972"/>
      <c r="CU972" s="23"/>
      <c r="CV972"/>
      <c r="CW972"/>
      <c r="CX972"/>
    </row>
    <row r="973" spans="1:102" x14ac:dyDescent="0.35">
      <c r="A973" t="s">
        <v>143</v>
      </c>
      <c r="B973" t="s">
        <v>390</v>
      </c>
      <c r="C973">
        <v>676251</v>
      </c>
      <c r="D973" t="s">
        <v>4334</v>
      </c>
      <c r="E973" t="s">
        <v>548</v>
      </c>
      <c r="F973" t="s">
        <v>450</v>
      </c>
      <c r="G973" t="s">
        <v>166</v>
      </c>
      <c r="H973" t="s">
        <v>343</v>
      </c>
      <c r="I973">
        <v>68</v>
      </c>
      <c r="K973" t="s">
        <v>334</v>
      </c>
      <c r="L973" t="s">
        <v>339</v>
      </c>
      <c r="M973">
        <v>5</v>
      </c>
      <c r="N973">
        <v>2</v>
      </c>
      <c r="P973">
        <v>4</v>
      </c>
      <c r="Q973">
        <v>4</v>
      </c>
      <c r="R973">
        <v>4</v>
      </c>
      <c r="T973" s="8">
        <v>3.5096799999999999</v>
      </c>
      <c r="U973" s="8">
        <v>0.63563999999999998</v>
      </c>
      <c r="V973">
        <v>64.400000000000006</v>
      </c>
      <c r="W973" s="8">
        <v>0.94003999999999999</v>
      </c>
      <c r="X973" s="8">
        <v>1.5756699999999999</v>
      </c>
      <c r="Y973" s="8">
        <v>2.8039399999999999</v>
      </c>
      <c r="Z973" s="8">
        <v>0.55561000000000005</v>
      </c>
      <c r="AA973" s="8">
        <v>0.22781000000000001</v>
      </c>
      <c r="AC973" s="8">
        <v>1.93401</v>
      </c>
      <c r="AD973">
        <v>88.9</v>
      </c>
      <c r="AF973">
        <v>0</v>
      </c>
      <c r="AI973" s="8">
        <v>2.0523600000000002</v>
      </c>
      <c r="AJ973" s="8">
        <v>0.82801999999999998</v>
      </c>
      <c r="AK973" s="8">
        <v>0.44397999999999999</v>
      </c>
      <c r="AL973" s="8">
        <v>3.32436</v>
      </c>
      <c r="AM973">
        <v>1.9221699999999999</v>
      </c>
      <c r="AN973">
        <v>0.83570999999999995</v>
      </c>
      <c r="AO973">
        <v>0.54386999999999996</v>
      </c>
      <c r="AP973">
        <v>3.3317299999999999</v>
      </c>
      <c r="AR973">
        <v>13</v>
      </c>
      <c r="AS973">
        <v>5</v>
      </c>
      <c r="AT973">
        <v>1</v>
      </c>
      <c r="AU973">
        <v>1</v>
      </c>
      <c r="AV973" s="4">
        <v>3250</v>
      </c>
      <c r="AW973">
        <v>0</v>
      </c>
      <c r="AX973">
        <v>1</v>
      </c>
      <c r="AZ973" s="1">
        <v>44686</v>
      </c>
      <c r="BA973">
        <v>1</v>
      </c>
      <c r="BB973">
        <v>0</v>
      </c>
      <c r="BC973">
        <v>1</v>
      </c>
      <c r="BD973">
        <v>8</v>
      </c>
      <c r="BE973">
        <v>0</v>
      </c>
      <c r="BF973">
        <v>0</v>
      </c>
      <c r="BG973">
        <v>8</v>
      </c>
      <c r="BH973">
        <v>43847</v>
      </c>
      <c r="BI973">
        <v>4</v>
      </c>
      <c r="BJ973">
        <v>2</v>
      </c>
      <c r="BK973">
        <v>2</v>
      </c>
      <c r="BL973">
        <v>24</v>
      </c>
      <c r="BM973">
        <v>1</v>
      </c>
      <c r="BN973">
        <v>0</v>
      </c>
      <c r="BO973">
        <v>24</v>
      </c>
      <c r="BP973">
        <v>43664</v>
      </c>
      <c r="BQ973">
        <v>0</v>
      </c>
      <c r="BR973">
        <v>0</v>
      </c>
      <c r="BS973">
        <v>0</v>
      </c>
      <c r="BT973">
        <v>0</v>
      </c>
      <c r="BU973">
        <v>0</v>
      </c>
      <c r="BV973">
        <v>0</v>
      </c>
      <c r="BW973">
        <v>0</v>
      </c>
      <c r="BX973" s="8">
        <v>12</v>
      </c>
      <c r="BZ973" t="s">
        <v>1141</v>
      </c>
      <c r="CA973" t="s">
        <v>4335</v>
      </c>
      <c r="CB973">
        <v>77070</v>
      </c>
      <c r="CC973">
        <v>610</v>
      </c>
      <c r="CD973">
        <v>2814697881</v>
      </c>
      <c r="CE973" t="s">
        <v>336</v>
      </c>
      <c r="CF973" t="s">
        <v>334</v>
      </c>
      <c r="CG973" s="1">
        <v>40289</v>
      </c>
      <c r="CH973" t="s">
        <v>334</v>
      </c>
      <c r="CI973" t="s">
        <v>334</v>
      </c>
      <c r="CJ973" t="s">
        <v>334</v>
      </c>
      <c r="CK973" t="s">
        <v>338</v>
      </c>
      <c r="CL973" t="s">
        <v>4336</v>
      </c>
      <c r="CM973">
        <v>124</v>
      </c>
      <c r="CN973" s="1">
        <v>44835</v>
      </c>
      <c r="CP973"/>
      <c r="CQ973"/>
      <c r="CR973"/>
      <c r="CS973"/>
      <c r="CT973"/>
      <c r="CU973" s="23"/>
      <c r="CV973"/>
      <c r="CW973"/>
      <c r="CX973"/>
    </row>
    <row r="974" spans="1:102" x14ac:dyDescent="0.35">
      <c r="A974" t="s">
        <v>143</v>
      </c>
      <c r="B974" t="s">
        <v>390</v>
      </c>
      <c r="C974">
        <v>676252</v>
      </c>
      <c r="D974" t="s">
        <v>4337</v>
      </c>
      <c r="E974" t="s">
        <v>548</v>
      </c>
      <c r="F974" t="s">
        <v>450</v>
      </c>
      <c r="G974" t="s">
        <v>166</v>
      </c>
      <c r="H974" t="s">
        <v>333</v>
      </c>
      <c r="I974">
        <v>87.5</v>
      </c>
      <c r="K974" t="s">
        <v>334</v>
      </c>
      <c r="L974" t="s">
        <v>339</v>
      </c>
      <c r="M974">
        <v>2</v>
      </c>
      <c r="N974">
        <v>2</v>
      </c>
      <c r="P974">
        <v>3</v>
      </c>
      <c r="Q974">
        <v>4</v>
      </c>
      <c r="R974">
        <v>3</v>
      </c>
      <c r="T974" s="8">
        <v>4.1479299999999997</v>
      </c>
      <c r="U974" s="8">
        <v>0.72668999999999995</v>
      </c>
      <c r="V974"/>
      <c r="W974" s="8">
        <v>0.88892000000000004</v>
      </c>
      <c r="X974" s="8">
        <v>1.61561</v>
      </c>
      <c r="Y974" s="8">
        <v>3.6777099999999998</v>
      </c>
      <c r="Z974" s="8">
        <v>0.90502000000000005</v>
      </c>
      <c r="AA974" s="8">
        <v>1.6799999999999999E-2</v>
      </c>
      <c r="AB974">
        <v>6</v>
      </c>
      <c r="AC974" s="8">
        <v>2.5323199999999999</v>
      </c>
      <c r="AE974">
        <v>6</v>
      </c>
      <c r="AG974">
        <v>6</v>
      </c>
      <c r="AI974" s="8">
        <v>2.2248600000000001</v>
      </c>
      <c r="AJ974" s="8">
        <v>0.86921999999999999</v>
      </c>
      <c r="AK974" s="8">
        <v>0.49695</v>
      </c>
      <c r="AL974" s="8">
        <v>3.5910299999999999</v>
      </c>
      <c r="AM974">
        <v>2.3216700000000001</v>
      </c>
      <c r="AN974">
        <v>0.75280999999999998</v>
      </c>
      <c r="AO974">
        <v>0.55549999999999999</v>
      </c>
      <c r="AP974">
        <v>3.6452</v>
      </c>
      <c r="AR974">
        <v>4</v>
      </c>
      <c r="AS974">
        <v>16</v>
      </c>
      <c r="AT974">
        <v>0</v>
      </c>
      <c r="AU974">
        <v>1</v>
      </c>
      <c r="AV974" s="4">
        <v>655.1</v>
      </c>
      <c r="AW974">
        <v>0</v>
      </c>
      <c r="AX974">
        <v>1</v>
      </c>
      <c r="AZ974" s="1">
        <v>44392</v>
      </c>
      <c r="BA974">
        <v>8</v>
      </c>
      <c r="BB974">
        <v>6</v>
      </c>
      <c r="BC974">
        <v>3</v>
      </c>
      <c r="BD974">
        <v>48</v>
      </c>
      <c r="BE974">
        <v>1</v>
      </c>
      <c r="BF974">
        <v>0</v>
      </c>
      <c r="BG974">
        <v>48</v>
      </c>
      <c r="BH974">
        <v>43721</v>
      </c>
      <c r="BI974">
        <v>11</v>
      </c>
      <c r="BJ974">
        <v>10</v>
      </c>
      <c r="BK974">
        <v>1</v>
      </c>
      <c r="BL974">
        <v>80</v>
      </c>
      <c r="BM974">
        <v>1</v>
      </c>
      <c r="BN974">
        <v>0</v>
      </c>
      <c r="BO974">
        <v>80</v>
      </c>
      <c r="BP974">
        <v>43384</v>
      </c>
      <c r="BQ974">
        <v>7</v>
      </c>
      <c r="BR974">
        <v>2</v>
      </c>
      <c r="BS974">
        <v>5</v>
      </c>
      <c r="BT974">
        <v>44</v>
      </c>
      <c r="BU974">
        <v>1</v>
      </c>
      <c r="BV974">
        <v>0</v>
      </c>
      <c r="BW974">
        <v>44</v>
      </c>
      <c r="BX974" s="8">
        <v>58</v>
      </c>
      <c r="BZ974" t="s">
        <v>4338</v>
      </c>
      <c r="CA974" t="s">
        <v>4339</v>
      </c>
      <c r="CB974">
        <v>77038</v>
      </c>
      <c r="CC974">
        <v>610</v>
      </c>
      <c r="CD974">
        <v>3467545070</v>
      </c>
      <c r="CE974" t="s">
        <v>336</v>
      </c>
      <c r="CF974" t="s">
        <v>334</v>
      </c>
      <c r="CG974" s="1">
        <v>40354</v>
      </c>
      <c r="CH974" t="s">
        <v>334</v>
      </c>
      <c r="CI974" t="s">
        <v>334</v>
      </c>
      <c r="CJ974" t="s">
        <v>334</v>
      </c>
      <c r="CK974" t="s">
        <v>338</v>
      </c>
      <c r="CL974" t="s">
        <v>4340</v>
      </c>
      <c r="CM974">
        <v>60</v>
      </c>
      <c r="CN974" s="1">
        <v>44835</v>
      </c>
      <c r="CP974"/>
      <c r="CQ974"/>
      <c r="CR974"/>
      <c r="CS974"/>
      <c r="CT974"/>
      <c r="CU974" s="23"/>
      <c r="CV974"/>
      <c r="CW974"/>
      <c r="CX974"/>
    </row>
    <row r="975" spans="1:102" x14ac:dyDescent="0.35">
      <c r="A975" t="s">
        <v>143</v>
      </c>
      <c r="B975" t="s">
        <v>390</v>
      </c>
      <c r="C975">
        <v>676253</v>
      </c>
      <c r="D975" t="s">
        <v>4341</v>
      </c>
      <c r="E975" t="s">
        <v>563</v>
      </c>
      <c r="F975" t="s">
        <v>506</v>
      </c>
      <c r="G975" t="s">
        <v>166</v>
      </c>
      <c r="H975" t="s">
        <v>343</v>
      </c>
      <c r="I975">
        <v>73.2</v>
      </c>
      <c r="K975" t="s">
        <v>334</v>
      </c>
      <c r="L975" t="s">
        <v>339</v>
      </c>
      <c r="M975">
        <v>3</v>
      </c>
      <c r="N975">
        <v>1</v>
      </c>
      <c r="P975">
        <v>4</v>
      </c>
      <c r="Q975">
        <v>3</v>
      </c>
      <c r="R975">
        <v>5</v>
      </c>
      <c r="T975" s="8">
        <v>3.2503000000000002</v>
      </c>
      <c r="U975" s="8">
        <v>0.25330000000000003</v>
      </c>
      <c r="V975">
        <v>63.6</v>
      </c>
      <c r="W975" s="8">
        <v>0.97977999999999998</v>
      </c>
      <c r="X975" s="8">
        <v>1.23308</v>
      </c>
      <c r="Y975" s="8">
        <v>2.1517400000000002</v>
      </c>
      <c r="Z975" s="8">
        <v>0.21251999999999999</v>
      </c>
      <c r="AA975" s="8">
        <v>0.14158999999999999</v>
      </c>
      <c r="AC975" s="8">
        <v>2.01722</v>
      </c>
      <c r="AE975">
        <v>6</v>
      </c>
      <c r="AF975">
        <v>0</v>
      </c>
      <c r="AI975" s="8">
        <v>1.9774700000000001</v>
      </c>
      <c r="AJ975" s="8">
        <v>0.83433999999999997</v>
      </c>
      <c r="AK975" s="8">
        <v>0.43284</v>
      </c>
      <c r="AL975" s="8">
        <v>3.24465</v>
      </c>
      <c r="AM975">
        <v>2.0808</v>
      </c>
      <c r="AN975">
        <v>0.86443999999999999</v>
      </c>
      <c r="AO975">
        <v>0.22231000000000001</v>
      </c>
      <c r="AP975">
        <v>3.1612900000000002</v>
      </c>
      <c r="AR975">
        <v>2</v>
      </c>
      <c r="AS975">
        <v>0</v>
      </c>
      <c r="AT975">
        <v>2</v>
      </c>
      <c r="AU975">
        <v>0</v>
      </c>
      <c r="AV975" s="4">
        <v>0</v>
      </c>
      <c r="AW975">
        <v>0</v>
      </c>
      <c r="AX975">
        <v>0</v>
      </c>
      <c r="AZ975" s="1">
        <v>44448</v>
      </c>
      <c r="BA975">
        <v>4</v>
      </c>
      <c r="BB975">
        <v>2</v>
      </c>
      <c r="BC975">
        <v>2</v>
      </c>
      <c r="BD975">
        <v>36</v>
      </c>
      <c r="BE975">
        <v>1</v>
      </c>
      <c r="BF975">
        <v>0</v>
      </c>
      <c r="BG975">
        <v>36</v>
      </c>
      <c r="BH975">
        <v>43686</v>
      </c>
      <c r="BI975">
        <v>2</v>
      </c>
      <c r="BJ975">
        <v>1</v>
      </c>
      <c r="BK975">
        <v>0</v>
      </c>
      <c r="BL975">
        <v>24</v>
      </c>
      <c r="BM975">
        <v>1</v>
      </c>
      <c r="BN975">
        <v>0</v>
      </c>
      <c r="BO975">
        <v>24</v>
      </c>
      <c r="BP975">
        <v>43265</v>
      </c>
      <c r="BQ975">
        <v>6</v>
      </c>
      <c r="BR975">
        <v>6</v>
      </c>
      <c r="BS975">
        <v>0</v>
      </c>
      <c r="BT975">
        <v>56</v>
      </c>
      <c r="BU975">
        <v>1</v>
      </c>
      <c r="BV975">
        <v>0</v>
      </c>
      <c r="BW975">
        <v>56</v>
      </c>
      <c r="BX975" s="8">
        <v>35.332999999999998</v>
      </c>
      <c r="BZ975" t="s">
        <v>874</v>
      </c>
      <c r="CA975" t="s">
        <v>4342</v>
      </c>
      <c r="CB975">
        <v>75119</v>
      </c>
      <c r="CC975">
        <v>470</v>
      </c>
      <c r="CD975">
        <v>9728754800</v>
      </c>
      <c r="CE975" t="s">
        <v>336</v>
      </c>
      <c r="CF975" t="s">
        <v>334</v>
      </c>
      <c r="CG975" s="1">
        <v>40338</v>
      </c>
      <c r="CH975" t="s">
        <v>334</v>
      </c>
      <c r="CI975" t="s">
        <v>334</v>
      </c>
      <c r="CJ975" t="s">
        <v>334</v>
      </c>
      <c r="CK975" t="s">
        <v>338</v>
      </c>
      <c r="CL975" t="s">
        <v>4343</v>
      </c>
      <c r="CM975">
        <v>124</v>
      </c>
      <c r="CN975" s="1">
        <v>44835</v>
      </c>
      <c r="CP975"/>
      <c r="CQ975"/>
      <c r="CR975"/>
      <c r="CS975"/>
      <c r="CT975"/>
      <c r="CU975" s="23"/>
      <c r="CV975"/>
      <c r="CW975"/>
      <c r="CX975"/>
    </row>
    <row r="976" spans="1:102" x14ac:dyDescent="0.35">
      <c r="A976" t="s">
        <v>143</v>
      </c>
      <c r="B976" t="s">
        <v>390</v>
      </c>
      <c r="C976">
        <v>676255</v>
      </c>
      <c r="D976" t="s">
        <v>4344</v>
      </c>
      <c r="E976" t="s">
        <v>646</v>
      </c>
      <c r="F976" t="s">
        <v>647</v>
      </c>
      <c r="G976" t="s">
        <v>166</v>
      </c>
      <c r="H976" t="s">
        <v>333</v>
      </c>
      <c r="I976">
        <v>72.599999999999994</v>
      </c>
      <c r="K976" t="s">
        <v>334</v>
      </c>
      <c r="L976" t="s">
        <v>339</v>
      </c>
      <c r="M976">
        <v>1</v>
      </c>
      <c r="N976">
        <v>1</v>
      </c>
      <c r="P976">
        <v>4</v>
      </c>
      <c r="Q976">
        <v>5</v>
      </c>
      <c r="R976">
        <v>3</v>
      </c>
      <c r="T976" s="8">
        <v>2.9544299999999999</v>
      </c>
      <c r="U976" s="8">
        <v>0.72292999999999996</v>
      </c>
      <c r="V976"/>
      <c r="W976" s="8">
        <v>0.71952000000000005</v>
      </c>
      <c r="X976" s="8">
        <v>1.4424600000000001</v>
      </c>
      <c r="Y976" s="8">
        <v>2.4691000000000001</v>
      </c>
      <c r="Z976" s="8">
        <v>0.49592000000000003</v>
      </c>
      <c r="AA976" s="8">
        <v>6.9709999999999994E-2</v>
      </c>
      <c r="AB976">
        <v>6</v>
      </c>
      <c r="AC976" s="8">
        <v>1.51197</v>
      </c>
      <c r="AE976">
        <v>6</v>
      </c>
      <c r="AG976">
        <v>6</v>
      </c>
      <c r="AI976" s="8">
        <v>2.1461199999999998</v>
      </c>
      <c r="AJ976" s="8">
        <v>0.83126999999999995</v>
      </c>
      <c r="AK976" s="8">
        <v>0.40429999999999999</v>
      </c>
      <c r="AL976" s="8">
        <v>3.3816999999999999</v>
      </c>
      <c r="AM976">
        <v>1.43706</v>
      </c>
      <c r="AN976">
        <v>0.63715999999999995</v>
      </c>
      <c r="AO976">
        <v>0.67927999999999999</v>
      </c>
      <c r="AP976">
        <v>2.7570700000000001</v>
      </c>
      <c r="AR976">
        <v>11</v>
      </c>
      <c r="AS976">
        <v>24</v>
      </c>
      <c r="AT976">
        <v>10</v>
      </c>
      <c r="AU976">
        <v>8</v>
      </c>
      <c r="AV976" s="4">
        <v>141541.94</v>
      </c>
      <c r="AW976">
        <v>0</v>
      </c>
      <c r="AX976">
        <v>8</v>
      </c>
      <c r="AZ976" s="1">
        <v>44434</v>
      </c>
      <c r="BA976">
        <v>10</v>
      </c>
      <c r="BB976">
        <v>6</v>
      </c>
      <c r="BC976">
        <v>8</v>
      </c>
      <c r="BD976">
        <v>127</v>
      </c>
      <c r="BE976">
        <v>1</v>
      </c>
      <c r="BF976">
        <v>0</v>
      </c>
      <c r="BG976">
        <v>127</v>
      </c>
      <c r="BH976">
        <v>43759</v>
      </c>
      <c r="BI976">
        <v>14</v>
      </c>
      <c r="BJ976">
        <v>7</v>
      </c>
      <c r="BK976">
        <v>10</v>
      </c>
      <c r="BL976">
        <v>80</v>
      </c>
      <c r="BM976">
        <v>1</v>
      </c>
      <c r="BN976">
        <v>0</v>
      </c>
      <c r="BO976">
        <v>80</v>
      </c>
      <c r="BP976">
        <v>43329</v>
      </c>
      <c r="BQ976">
        <v>7</v>
      </c>
      <c r="BR976">
        <v>6</v>
      </c>
      <c r="BS976">
        <v>1</v>
      </c>
      <c r="BT976">
        <v>60</v>
      </c>
      <c r="BU976">
        <v>1</v>
      </c>
      <c r="BV976">
        <v>0</v>
      </c>
      <c r="BW976">
        <v>60</v>
      </c>
      <c r="BX976" s="8">
        <v>100.167</v>
      </c>
      <c r="BZ976" t="s">
        <v>1326</v>
      </c>
      <c r="CA976" t="s">
        <v>4345</v>
      </c>
      <c r="CB976">
        <v>76104</v>
      </c>
      <c r="CC976">
        <v>910</v>
      </c>
      <c r="CD976">
        <v>8178828289</v>
      </c>
      <c r="CE976" t="s">
        <v>336</v>
      </c>
      <c r="CF976" t="s">
        <v>334</v>
      </c>
      <c r="CG976" s="1">
        <v>40381</v>
      </c>
      <c r="CH976" t="s">
        <v>334</v>
      </c>
      <c r="CI976" t="s">
        <v>334</v>
      </c>
      <c r="CJ976" t="s">
        <v>334</v>
      </c>
      <c r="CK976" t="s">
        <v>338</v>
      </c>
      <c r="CL976" t="s">
        <v>4346</v>
      </c>
      <c r="CM976">
        <v>136</v>
      </c>
      <c r="CN976" s="1">
        <v>44835</v>
      </c>
      <c r="CP976"/>
      <c r="CQ976"/>
      <c r="CR976"/>
      <c r="CS976"/>
      <c r="CT976"/>
      <c r="CU976" s="23"/>
      <c r="CV976"/>
      <c r="CW976"/>
      <c r="CX976"/>
    </row>
    <row r="977" spans="1:102" x14ac:dyDescent="0.35">
      <c r="A977" t="s">
        <v>143</v>
      </c>
      <c r="B977" t="s">
        <v>390</v>
      </c>
      <c r="C977">
        <v>676256</v>
      </c>
      <c r="D977" t="s">
        <v>4347</v>
      </c>
      <c r="E977" t="s">
        <v>1858</v>
      </c>
      <c r="F977" t="s">
        <v>95</v>
      </c>
      <c r="G977" t="s">
        <v>166</v>
      </c>
      <c r="H977" t="s">
        <v>333</v>
      </c>
      <c r="I977">
        <v>72.5</v>
      </c>
      <c r="K977" t="s">
        <v>334</v>
      </c>
      <c r="L977" t="s">
        <v>339</v>
      </c>
      <c r="M977">
        <v>2</v>
      </c>
      <c r="N977">
        <v>2</v>
      </c>
      <c r="P977">
        <v>3</v>
      </c>
      <c r="Q977">
        <v>3</v>
      </c>
      <c r="R977">
        <v>4</v>
      </c>
      <c r="T977" s="8">
        <v>3.4519899999999999</v>
      </c>
      <c r="U977" s="8">
        <v>0.48532999999999998</v>
      </c>
      <c r="V977">
        <v>57.6</v>
      </c>
      <c r="W977" s="8">
        <v>1.31294</v>
      </c>
      <c r="X977" s="8">
        <v>1.79827</v>
      </c>
      <c r="Y977" s="8">
        <v>3.05965</v>
      </c>
      <c r="Z977" s="8">
        <v>0.70960999999999996</v>
      </c>
      <c r="AA977" s="8">
        <v>0.12113</v>
      </c>
      <c r="AC977" s="8">
        <v>1.6537200000000001</v>
      </c>
      <c r="AD977">
        <v>50</v>
      </c>
      <c r="AF977">
        <v>1</v>
      </c>
      <c r="AI977" s="8">
        <v>2.04731</v>
      </c>
      <c r="AJ977" s="8">
        <v>0.77968999999999999</v>
      </c>
      <c r="AK977" s="8">
        <v>0.42508000000000001</v>
      </c>
      <c r="AL977" s="8">
        <v>3.2520799999999999</v>
      </c>
      <c r="AM977">
        <v>1.6476500000000001</v>
      </c>
      <c r="AN977">
        <v>1.2395700000000001</v>
      </c>
      <c r="AO977">
        <v>0.43373</v>
      </c>
      <c r="AP977">
        <v>3.34979</v>
      </c>
      <c r="AR977">
        <v>1</v>
      </c>
      <c r="AS977">
        <v>2</v>
      </c>
      <c r="AT977">
        <v>4</v>
      </c>
      <c r="AU977">
        <v>0</v>
      </c>
      <c r="AV977" s="4">
        <v>0</v>
      </c>
      <c r="AW977">
        <v>0</v>
      </c>
      <c r="AX977">
        <v>0</v>
      </c>
      <c r="AZ977" s="1">
        <v>44385</v>
      </c>
      <c r="BA977">
        <v>2</v>
      </c>
      <c r="BB977">
        <v>1</v>
      </c>
      <c r="BC977">
        <v>2</v>
      </c>
      <c r="BD977">
        <v>20</v>
      </c>
      <c r="BE977">
        <v>1</v>
      </c>
      <c r="BF977">
        <v>0</v>
      </c>
      <c r="BG977">
        <v>20</v>
      </c>
      <c r="BH977">
        <v>43671</v>
      </c>
      <c r="BI977">
        <v>6</v>
      </c>
      <c r="BJ977">
        <v>3</v>
      </c>
      <c r="BK977">
        <v>3</v>
      </c>
      <c r="BL977">
        <v>24</v>
      </c>
      <c r="BM977">
        <v>1</v>
      </c>
      <c r="BN977">
        <v>0</v>
      </c>
      <c r="BO977">
        <v>24</v>
      </c>
      <c r="BP977">
        <v>43308</v>
      </c>
      <c r="BQ977">
        <v>9</v>
      </c>
      <c r="BR977">
        <v>9</v>
      </c>
      <c r="BS977">
        <v>0</v>
      </c>
      <c r="BT977">
        <v>272</v>
      </c>
      <c r="BU977">
        <v>1</v>
      </c>
      <c r="BV977">
        <v>0</v>
      </c>
      <c r="BW977">
        <v>272</v>
      </c>
      <c r="BX977" s="8">
        <v>63.332999999999998</v>
      </c>
      <c r="BZ977" t="s">
        <v>1212</v>
      </c>
      <c r="CA977" t="s">
        <v>4348</v>
      </c>
      <c r="CB977">
        <v>75082</v>
      </c>
      <c r="CC977">
        <v>390</v>
      </c>
      <c r="CD977">
        <v>9722314810</v>
      </c>
      <c r="CE977" t="s">
        <v>336</v>
      </c>
      <c r="CF977" t="s">
        <v>334</v>
      </c>
      <c r="CG977" s="1">
        <v>40359</v>
      </c>
      <c r="CH977" t="s">
        <v>334</v>
      </c>
      <c r="CI977" t="s">
        <v>334</v>
      </c>
      <c r="CJ977" t="s">
        <v>334</v>
      </c>
      <c r="CK977" t="s">
        <v>338</v>
      </c>
      <c r="CL977" t="s">
        <v>4349</v>
      </c>
      <c r="CM977">
        <v>112</v>
      </c>
      <c r="CN977" s="1">
        <v>44835</v>
      </c>
      <c r="CP977"/>
      <c r="CQ977"/>
      <c r="CR977"/>
      <c r="CS977"/>
      <c r="CT977"/>
      <c r="CU977" s="23"/>
      <c r="CV977"/>
      <c r="CW977"/>
      <c r="CX977"/>
    </row>
    <row r="978" spans="1:102" x14ac:dyDescent="0.35">
      <c r="A978" t="s">
        <v>143</v>
      </c>
      <c r="B978" t="s">
        <v>390</v>
      </c>
      <c r="C978">
        <v>676257</v>
      </c>
      <c r="D978" t="s">
        <v>4350</v>
      </c>
      <c r="E978" t="s">
        <v>843</v>
      </c>
      <c r="F978" t="s">
        <v>508</v>
      </c>
      <c r="G978" t="s">
        <v>166</v>
      </c>
      <c r="H978" t="s">
        <v>333</v>
      </c>
      <c r="I978">
        <v>66.599999999999994</v>
      </c>
      <c r="K978" t="s">
        <v>334</v>
      </c>
      <c r="L978" t="s">
        <v>339</v>
      </c>
      <c r="M978">
        <v>2</v>
      </c>
      <c r="N978">
        <v>2</v>
      </c>
      <c r="P978">
        <v>1</v>
      </c>
      <c r="Q978">
        <v>2</v>
      </c>
      <c r="R978">
        <v>1</v>
      </c>
      <c r="T978" s="8">
        <v>3.84463</v>
      </c>
      <c r="U978" s="8">
        <v>0.21489</v>
      </c>
      <c r="V978">
        <v>46.2</v>
      </c>
      <c r="W978" s="8">
        <v>1.0266999999999999</v>
      </c>
      <c r="X978" s="8">
        <v>1.2415799999999999</v>
      </c>
      <c r="Y978" s="8">
        <v>3.1476600000000001</v>
      </c>
      <c r="Z978" s="8">
        <v>0.13932</v>
      </c>
      <c r="AA978" s="8">
        <v>8.1739999999999993E-2</v>
      </c>
      <c r="AC978" s="8">
        <v>2.6030500000000001</v>
      </c>
      <c r="AE978">
        <v>6</v>
      </c>
      <c r="AF978">
        <v>0</v>
      </c>
      <c r="AI978" s="8">
        <v>2.1361300000000001</v>
      </c>
      <c r="AJ978" s="8">
        <v>0.80839000000000005</v>
      </c>
      <c r="AK978" s="8">
        <v>0.42238999999999999</v>
      </c>
      <c r="AL978" s="8">
        <v>3.3669099999999998</v>
      </c>
      <c r="AM978">
        <v>2.4856500000000001</v>
      </c>
      <c r="AN978">
        <v>0.93491000000000002</v>
      </c>
      <c r="AO978">
        <v>0.19325999999999999</v>
      </c>
      <c r="AP978">
        <v>3.6035599999999999</v>
      </c>
      <c r="AR978">
        <v>0</v>
      </c>
      <c r="AS978">
        <v>1</v>
      </c>
      <c r="AT978">
        <v>0</v>
      </c>
      <c r="AU978">
        <v>0</v>
      </c>
      <c r="AV978" s="4">
        <v>0</v>
      </c>
      <c r="AW978">
        <v>0</v>
      </c>
      <c r="AX978">
        <v>0</v>
      </c>
      <c r="AZ978" s="1">
        <v>44321</v>
      </c>
      <c r="BA978">
        <v>5</v>
      </c>
      <c r="BB978">
        <v>2</v>
      </c>
      <c r="BC978">
        <v>3</v>
      </c>
      <c r="BD978">
        <v>24</v>
      </c>
      <c r="BE978">
        <v>1</v>
      </c>
      <c r="BF978">
        <v>0</v>
      </c>
      <c r="BG978">
        <v>24</v>
      </c>
      <c r="BH978">
        <v>43671</v>
      </c>
      <c r="BI978">
        <v>4</v>
      </c>
      <c r="BJ978">
        <v>4</v>
      </c>
      <c r="BK978">
        <v>0</v>
      </c>
      <c r="BL978">
        <v>40</v>
      </c>
      <c r="BM978">
        <v>1</v>
      </c>
      <c r="BN978">
        <v>0</v>
      </c>
      <c r="BO978">
        <v>40</v>
      </c>
      <c r="BP978">
        <v>43293</v>
      </c>
      <c r="BQ978">
        <v>10</v>
      </c>
      <c r="BR978">
        <v>10</v>
      </c>
      <c r="BS978">
        <v>0</v>
      </c>
      <c r="BT978">
        <v>96</v>
      </c>
      <c r="BU978">
        <v>1</v>
      </c>
      <c r="BV978">
        <v>0</v>
      </c>
      <c r="BW978">
        <v>96</v>
      </c>
      <c r="BX978" s="8">
        <v>41.332999999999998</v>
      </c>
      <c r="BZ978" t="s">
        <v>677</v>
      </c>
      <c r="CA978" t="s">
        <v>4351</v>
      </c>
      <c r="CB978">
        <v>75801</v>
      </c>
      <c r="CC978">
        <v>0</v>
      </c>
      <c r="CD978">
        <v>9037232592</v>
      </c>
      <c r="CE978" t="s">
        <v>336</v>
      </c>
      <c r="CF978" t="s">
        <v>334</v>
      </c>
      <c r="CG978" s="1">
        <v>40381</v>
      </c>
      <c r="CH978" t="s">
        <v>334</v>
      </c>
      <c r="CI978" t="s">
        <v>334</v>
      </c>
      <c r="CJ978" t="s">
        <v>334</v>
      </c>
      <c r="CK978" t="s">
        <v>338</v>
      </c>
      <c r="CL978" t="s">
        <v>4352</v>
      </c>
      <c r="CM978">
        <v>120</v>
      </c>
      <c r="CN978" s="1">
        <v>44835</v>
      </c>
      <c r="CP978"/>
      <c r="CQ978"/>
      <c r="CR978"/>
      <c r="CS978"/>
      <c r="CT978"/>
      <c r="CU978" s="23"/>
      <c r="CV978"/>
      <c r="CW978"/>
      <c r="CX978"/>
    </row>
    <row r="979" spans="1:102" x14ac:dyDescent="0.35">
      <c r="A979" t="s">
        <v>143</v>
      </c>
      <c r="B979" t="s">
        <v>390</v>
      </c>
      <c r="C979">
        <v>676258</v>
      </c>
      <c r="D979" t="s">
        <v>4353</v>
      </c>
      <c r="E979" t="s">
        <v>548</v>
      </c>
      <c r="F979" t="s">
        <v>450</v>
      </c>
      <c r="G979" t="s">
        <v>166</v>
      </c>
      <c r="H979" t="s">
        <v>333</v>
      </c>
      <c r="I979">
        <v>117.5</v>
      </c>
      <c r="K979" t="s">
        <v>334</v>
      </c>
      <c r="L979" t="s">
        <v>339</v>
      </c>
      <c r="M979">
        <v>5</v>
      </c>
      <c r="N979">
        <v>3</v>
      </c>
      <c r="P979">
        <v>5</v>
      </c>
      <c r="Q979">
        <v>5</v>
      </c>
      <c r="R979">
        <v>5</v>
      </c>
      <c r="T979" s="8">
        <v>3.93188</v>
      </c>
      <c r="U979" s="8">
        <v>0.48365000000000002</v>
      </c>
      <c r="V979">
        <v>48.2</v>
      </c>
      <c r="W979" s="8">
        <v>0.81772</v>
      </c>
      <c r="X979" s="8">
        <v>1.3013699999999999</v>
      </c>
      <c r="Y979" s="8">
        <v>2.7777500000000002</v>
      </c>
      <c r="Z979" s="8">
        <v>0.30362</v>
      </c>
      <c r="AA979" s="8">
        <v>0.14182</v>
      </c>
      <c r="AC979" s="8">
        <v>2.6305100000000001</v>
      </c>
      <c r="AD979">
        <v>46.7</v>
      </c>
      <c r="AF979">
        <v>0</v>
      </c>
      <c r="AI979" s="8">
        <v>2.0376300000000001</v>
      </c>
      <c r="AJ979" s="8">
        <v>0.80415000000000003</v>
      </c>
      <c r="AK979" s="8">
        <v>0.39598</v>
      </c>
      <c r="AL979" s="8">
        <v>3.2377600000000002</v>
      </c>
      <c r="AM979">
        <v>2.6332900000000001</v>
      </c>
      <c r="AN979">
        <v>0.74853999999999998</v>
      </c>
      <c r="AO979">
        <v>0.46400000000000002</v>
      </c>
      <c r="AP979">
        <v>3.8323499999999999</v>
      </c>
      <c r="AR979">
        <v>2</v>
      </c>
      <c r="AS979">
        <v>1</v>
      </c>
      <c r="AT979">
        <v>2</v>
      </c>
      <c r="AU979">
        <v>2</v>
      </c>
      <c r="AV979" s="4">
        <v>24750</v>
      </c>
      <c r="AW979">
        <v>1</v>
      </c>
      <c r="AX979">
        <v>3</v>
      </c>
      <c r="AZ979" s="1">
        <v>44385</v>
      </c>
      <c r="BA979">
        <v>4</v>
      </c>
      <c r="BB979">
        <v>3</v>
      </c>
      <c r="BC979">
        <v>1</v>
      </c>
      <c r="BD979">
        <v>32</v>
      </c>
      <c r="BE979">
        <v>1</v>
      </c>
      <c r="BF979">
        <v>0</v>
      </c>
      <c r="BG979">
        <v>32</v>
      </c>
      <c r="BH979">
        <v>43749</v>
      </c>
      <c r="BI979">
        <v>4</v>
      </c>
      <c r="BJ979">
        <v>1</v>
      </c>
      <c r="BK979">
        <v>2</v>
      </c>
      <c r="BL979">
        <v>32</v>
      </c>
      <c r="BM979">
        <v>1</v>
      </c>
      <c r="BN979">
        <v>0</v>
      </c>
      <c r="BO979">
        <v>32</v>
      </c>
      <c r="BP979">
        <v>43371</v>
      </c>
      <c r="BQ979">
        <v>2</v>
      </c>
      <c r="BR979">
        <v>1</v>
      </c>
      <c r="BS979">
        <v>1</v>
      </c>
      <c r="BT979">
        <v>24</v>
      </c>
      <c r="BU979">
        <v>1</v>
      </c>
      <c r="BV979">
        <v>0</v>
      </c>
      <c r="BW979">
        <v>24</v>
      </c>
      <c r="BX979" s="8">
        <v>30.667000000000002</v>
      </c>
      <c r="BZ979" t="s">
        <v>884</v>
      </c>
      <c r="CA979" t="s">
        <v>4354</v>
      </c>
      <c r="CB979">
        <v>77055</v>
      </c>
      <c r="CC979">
        <v>610</v>
      </c>
      <c r="CD979">
        <v>7134687821</v>
      </c>
      <c r="CE979" t="s">
        <v>336</v>
      </c>
      <c r="CF979" t="s">
        <v>334</v>
      </c>
      <c r="CG979" s="1">
        <v>40449</v>
      </c>
      <c r="CH979" t="s">
        <v>334</v>
      </c>
      <c r="CI979" t="s">
        <v>334</v>
      </c>
      <c r="CJ979" t="s">
        <v>334</v>
      </c>
      <c r="CK979" t="s">
        <v>338</v>
      </c>
      <c r="CL979" t="s">
        <v>4355</v>
      </c>
      <c r="CM979">
        <v>187</v>
      </c>
      <c r="CN979" s="1">
        <v>44835</v>
      </c>
      <c r="CP979"/>
      <c r="CQ979"/>
      <c r="CR979"/>
      <c r="CS979"/>
      <c r="CT979"/>
      <c r="CU979" s="23"/>
      <c r="CV979"/>
      <c r="CW979"/>
      <c r="CX979"/>
    </row>
    <row r="980" spans="1:102" x14ac:dyDescent="0.35">
      <c r="A980" t="s">
        <v>143</v>
      </c>
      <c r="B980" t="s">
        <v>390</v>
      </c>
      <c r="C980">
        <v>676259</v>
      </c>
      <c r="D980" t="s">
        <v>4356</v>
      </c>
      <c r="E980" t="s">
        <v>4357</v>
      </c>
      <c r="F980" t="s">
        <v>4358</v>
      </c>
      <c r="G980" t="s">
        <v>168</v>
      </c>
      <c r="H980" t="s">
        <v>341</v>
      </c>
      <c r="I980">
        <v>47.3</v>
      </c>
      <c r="K980" t="s">
        <v>334</v>
      </c>
      <c r="L980" t="s">
        <v>335</v>
      </c>
      <c r="M980">
        <v>3</v>
      </c>
      <c r="N980">
        <v>3</v>
      </c>
      <c r="P980">
        <v>2</v>
      </c>
      <c r="Q980">
        <v>2</v>
      </c>
      <c r="T980" s="8">
        <v>4.6003600000000002</v>
      </c>
      <c r="U980" s="8">
        <v>0.44309999999999999</v>
      </c>
      <c r="V980">
        <v>61.5</v>
      </c>
      <c r="W980" s="8">
        <v>0.67742000000000002</v>
      </c>
      <c r="X980" s="8">
        <v>1.1205099999999999</v>
      </c>
      <c r="Y980" s="8">
        <v>3.7109299999999998</v>
      </c>
      <c r="Z980" s="8">
        <v>0.25746999999999998</v>
      </c>
      <c r="AA980" s="8">
        <v>1.102E-2</v>
      </c>
      <c r="AC980" s="8">
        <v>3.4798499999999999</v>
      </c>
      <c r="AE980">
        <v>6</v>
      </c>
      <c r="AF980">
        <v>0</v>
      </c>
      <c r="AI980" s="8">
        <v>2.0157600000000002</v>
      </c>
      <c r="AJ980" s="8">
        <v>0.76034999999999997</v>
      </c>
      <c r="AK980" s="8">
        <v>0.38718000000000002</v>
      </c>
      <c r="AL980" s="8">
        <v>3.1632899999999999</v>
      </c>
      <c r="AM980">
        <v>3.5213199999999998</v>
      </c>
      <c r="AN980">
        <v>0.65583999999999998</v>
      </c>
      <c r="AO980">
        <v>0.43475000000000003</v>
      </c>
      <c r="AP980">
        <v>4.5894700000000004</v>
      </c>
      <c r="AR980">
        <v>0</v>
      </c>
      <c r="AS980">
        <v>4</v>
      </c>
      <c r="AT980">
        <v>1</v>
      </c>
      <c r="AU980">
        <v>1</v>
      </c>
      <c r="AV980" s="4">
        <v>13000</v>
      </c>
      <c r="AW980">
        <v>0</v>
      </c>
      <c r="AX980">
        <v>1</v>
      </c>
      <c r="AZ980" s="1">
        <v>44741</v>
      </c>
      <c r="BA980">
        <v>6</v>
      </c>
      <c r="BB980">
        <v>3</v>
      </c>
      <c r="BC980">
        <v>3</v>
      </c>
      <c r="BD980">
        <v>40</v>
      </c>
      <c r="BE980">
        <v>1</v>
      </c>
      <c r="BF980">
        <v>0</v>
      </c>
      <c r="BG980">
        <v>40</v>
      </c>
      <c r="BH980">
        <v>44329</v>
      </c>
      <c r="BI980">
        <v>3</v>
      </c>
      <c r="BJ980">
        <v>2</v>
      </c>
      <c r="BK980">
        <v>0</v>
      </c>
      <c r="BL980">
        <v>32</v>
      </c>
      <c r="BM980">
        <v>1</v>
      </c>
      <c r="BN980">
        <v>0</v>
      </c>
      <c r="BO980">
        <v>32</v>
      </c>
      <c r="BP980">
        <v>43630</v>
      </c>
      <c r="BQ980">
        <v>5</v>
      </c>
      <c r="BR980">
        <v>5</v>
      </c>
      <c r="BS980">
        <v>0</v>
      </c>
      <c r="BT980">
        <v>56</v>
      </c>
      <c r="BU980">
        <v>1</v>
      </c>
      <c r="BV980">
        <v>0</v>
      </c>
      <c r="BW980">
        <v>56</v>
      </c>
      <c r="BX980" s="8">
        <v>40</v>
      </c>
      <c r="BZ980" t="s">
        <v>4359</v>
      </c>
      <c r="CA980" t="s">
        <v>4360</v>
      </c>
      <c r="CB980">
        <v>79323</v>
      </c>
      <c r="CC980">
        <v>980</v>
      </c>
      <c r="CD980">
        <v>8065922551</v>
      </c>
      <c r="CE980" t="s">
        <v>336</v>
      </c>
      <c r="CF980" t="s">
        <v>334</v>
      </c>
      <c r="CG980" s="1">
        <v>40402</v>
      </c>
      <c r="CH980" t="s">
        <v>334</v>
      </c>
      <c r="CI980" t="s">
        <v>334</v>
      </c>
      <c r="CJ980" t="s">
        <v>334</v>
      </c>
      <c r="CK980" t="s">
        <v>338</v>
      </c>
      <c r="CL980" t="s">
        <v>4361</v>
      </c>
      <c r="CM980">
        <v>60</v>
      </c>
      <c r="CN980" s="1">
        <v>44835</v>
      </c>
      <c r="CP980"/>
      <c r="CQ980"/>
      <c r="CR980"/>
      <c r="CS980"/>
      <c r="CT980"/>
      <c r="CU980" s="23"/>
      <c r="CV980">
        <v>2</v>
      </c>
      <c r="CW980"/>
      <c r="CX980"/>
    </row>
    <row r="981" spans="1:102" x14ac:dyDescent="0.35">
      <c r="A981" t="s">
        <v>143</v>
      </c>
      <c r="B981" t="s">
        <v>390</v>
      </c>
      <c r="C981">
        <v>676260</v>
      </c>
      <c r="D981" t="s">
        <v>4362</v>
      </c>
      <c r="E981" t="s">
        <v>2088</v>
      </c>
      <c r="F981" t="s">
        <v>726</v>
      </c>
      <c r="G981" t="s">
        <v>166</v>
      </c>
      <c r="H981" t="s">
        <v>346</v>
      </c>
      <c r="I981">
        <v>57.9</v>
      </c>
      <c r="K981" t="s">
        <v>334</v>
      </c>
      <c r="L981" t="s">
        <v>339</v>
      </c>
      <c r="M981">
        <v>2</v>
      </c>
      <c r="N981">
        <v>3</v>
      </c>
      <c r="P981">
        <v>3</v>
      </c>
      <c r="Q981">
        <v>3</v>
      </c>
      <c r="R981">
        <v>4</v>
      </c>
      <c r="T981" s="8">
        <v>4.0464000000000002</v>
      </c>
      <c r="U981" s="8">
        <v>0.73272999999999999</v>
      </c>
      <c r="V981">
        <v>71.3</v>
      </c>
      <c r="W981" s="8">
        <v>0.74387999999999999</v>
      </c>
      <c r="X981" s="8">
        <v>1.47661</v>
      </c>
      <c r="Y981" s="8">
        <v>3.3262200000000002</v>
      </c>
      <c r="Z981" s="8">
        <v>0.53869</v>
      </c>
      <c r="AA981" s="8">
        <v>9.0060000000000001E-2</v>
      </c>
      <c r="AC981" s="8">
        <v>2.5697999999999999</v>
      </c>
      <c r="AD981">
        <v>70.599999999999994</v>
      </c>
      <c r="AF981">
        <v>0</v>
      </c>
      <c r="AI981" s="8">
        <v>2.0566399999999998</v>
      </c>
      <c r="AJ981" s="8">
        <v>0.76773000000000002</v>
      </c>
      <c r="AK981" s="8">
        <v>0.41613</v>
      </c>
      <c r="AL981" s="8">
        <v>3.2404999999999999</v>
      </c>
      <c r="AM981">
        <v>2.54874</v>
      </c>
      <c r="AN981">
        <v>0.71326000000000001</v>
      </c>
      <c r="AO981">
        <v>0.66891</v>
      </c>
      <c r="AP981">
        <v>3.9406300000000001</v>
      </c>
      <c r="AR981">
        <v>4</v>
      </c>
      <c r="AS981">
        <v>16</v>
      </c>
      <c r="AT981">
        <v>1</v>
      </c>
      <c r="AU981">
        <v>2</v>
      </c>
      <c r="AV981" s="4">
        <v>21974.35</v>
      </c>
      <c r="AW981">
        <v>0</v>
      </c>
      <c r="AX981">
        <v>2</v>
      </c>
      <c r="AZ981" s="1">
        <v>44749</v>
      </c>
      <c r="BA981">
        <v>7</v>
      </c>
      <c r="BB981">
        <v>4</v>
      </c>
      <c r="BC981">
        <v>7</v>
      </c>
      <c r="BD981">
        <v>52</v>
      </c>
      <c r="BE981">
        <v>1</v>
      </c>
      <c r="BF981">
        <v>0</v>
      </c>
      <c r="BG981">
        <v>52</v>
      </c>
      <c r="BH981">
        <v>44308</v>
      </c>
      <c r="BI981">
        <v>8</v>
      </c>
      <c r="BJ981">
        <v>5</v>
      </c>
      <c r="BK981">
        <v>4</v>
      </c>
      <c r="BL981">
        <v>48</v>
      </c>
      <c r="BM981">
        <v>1</v>
      </c>
      <c r="BN981">
        <v>0</v>
      </c>
      <c r="BO981">
        <v>48</v>
      </c>
      <c r="BP981">
        <v>43665</v>
      </c>
      <c r="BQ981">
        <v>7</v>
      </c>
      <c r="BR981">
        <v>5</v>
      </c>
      <c r="BS981">
        <v>2</v>
      </c>
      <c r="BT981">
        <v>127</v>
      </c>
      <c r="BU981">
        <v>1</v>
      </c>
      <c r="BV981">
        <v>0</v>
      </c>
      <c r="BW981">
        <v>127</v>
      </c>
      <c r="BX981" s="8">
        <v>63.167000000000002</v>
      </c>
      <c r="BZ981" t="s">
        <v>4363</v>
      </c>
      <c r="CA981" t="s">
        <v>4364</v>
      </c>
      <c r="CB981">
        <v>77550</v>
      </c>
      <c r="CC981">
        <v>550</v>
      </c>
      <c r="CD981">
        <v>4097636437</v>
      </c>
      <c r="CE981" t="s">
        <v>336</v>
      </c>
      <c r="CF981" t="s">
        <v>334</v>
      </c>
      <c r="CG981" s="1">
        <v>40443</v>
      </c>
      <c r="CH981" t="s">
        <v>334</v>
      </c>
      <c r="CI981" t="s">
        <v>334</v>
      </c>
      <c r="CJ981" t="s">
        <v>334</v>
      </c>
      <c r="CK981" t="s">
        <v>338</v>
      </c>
      <c r="CL981" t="s">
        <v>4365</v>
      </c>
      <c r="CM981">
        <v>96</v>
      </c>
      <c r="CN981" s="1">
        <v>44835</v>
      </c>
      <c r="CP981"/>
      <c r="CQ981"/>
      <c r="CR981"/>
      <c r="CS981"/>
      <c r="CT981"/>
      <c r="CU981" s="23"/>
      <c r="CV981"/>
      <c r="CW981"/>
      <c r="CX981"/>
    </row>
    <row r="982" spans="1:102" x14ac:dyDescent="0.35">
      <c r="A982" t="s">
        <v>143</v>
      </c>
      <c r="B982" t="s">
        <v>390</v>
      </c>
      <c r="C982">
        <v>676262</v>
      </c>
      <c r="D982" t="s">
        <v>4366</v>
      </c>
      <c r="E982" t="s">
        <v>545</v>
      </c>
      <c r="F982" t="s">
        <v>504</v>
      </c>
      <c r="G982" t="s">
        <v>166</v>
      </c>
      <c r="H982" t="s">
        <v>333</v>
      </c>
      <c r="I982">
        <v>101.2</v>
      </c>
      <c r="K982" t="s">
        <v>334</v>
      </c>
      <c r="L982" t="s">
        <v>339</v>
      </c>
      <c r="M982">
        <v>3</v>
      </c>
      <c r="N982">
        <v>1</v>
      </c>
      <c r="P982">
        <v>5</v>
      </c>
      <c r="Q982">
        <v>5</v>
      </c>
      <c r="R982">
        <v>5</v>
      </c>
      <c r="T982" s="8">
        <v>3.2887499999999998</v>
      </c>
      <c r="U982" s="8">
        <v>0.45134999999999997</v>
      </c>
      <c r="V982"/>
      <c r="W982" s="8">
        <v>0.80430000000000001</v>
      </c>
      <c r="X982" s="8">
        <v>1.2556400000000001</v>
      </c>
      <c r="Y982" s="8">
        <v>2.5993200000000001</v>
      </c>
      <c r="Z982" s="8">
        <v>0.27184000000000003</v>
      </c>
      <c r="AA982" s="8">
        <v>3.5E-4</v>
      </c>
      <c r="AB982">
        <v>6</v>
      </c>
      <c r="AC982" s="8">
        <v>2.0331100000000002</v>
      </c>
      <c r="AE982">
        <v>6</v>
      </c>
      <c r="AG982">
        <v>6</v>
      </c>
      <c r="AI982" s="8">
        <v>2.0618300000000001</v>
      </c>
      <c r="AJ982" s="8">
        <v>0.73943000000000003</v>
      </c>
      <c r="AK982" s="8">
        <v>0.36192999999999997</v>
      </c>
      <c r="AL982" s="8">
        <v>3.1631800000000001</v>
      </c>
      <c r="AM982">
        <v>2.0113699999999999</v>
      </c>
      <c r="AN982">
        <v>0.80069999999999997</v>
      </c>
      <c r="AO982">
        <v>0.47373999999999999</v>
      </c>
      <c r="AP982">
        <v>3.2810700000000002</v>
      </c>
      <c r="AR982">
        <v>0</v>
      </c>
      <c r="AS982">
        <v>1</v>
      </c>
      <c r="AT982">
        <v>2</v>
      </c>
      <c r="AU982">
        <v>2</v>
      </c>
      <c r="AV982" s="4">
        <v>14563.25</v>
      </c>
      <c r="AW982">
        <v>0</v>
      </c>
      <c r="AX982">
        <v>2</v>
      </c>
      <c r="AZ982" s="1">
        <v>44341</v>
      </c>
      <c r="BA982">
        <v>7</v>
      </c>
      <c r="BB982">
        <v>6</v>
      </c>
      <c r="BC982">
        <v>1</v>
      </c>
      <c r="BD982">
        <v>48</v>
      </c>
      <c r="BE982">
        <v>1</v>
      </c>
      <c r="BF982">
        <v>0</v>
      </c>
      <c r="BG982">
        <v>48</v>
      </c>
      <c r="BH982">
        <v>43704</v>
      </c>
      <c r="BI982">
        <v>8</v>
      </c>
      <c r="BJ982">
        <v>7</v>
      </c>
      <c r="BK982">
        <v>1</v>
      </c>
      <c r="BL982">
        <v>52</v>
      </c>
      <c r="BM982">
        <v>1</v>
      </c>
      <c r="BN982">
        <v>0</v>
      </c>
      <c r="BO982">
        <v>52</v>
      </c>
      <c r="BP982">
        <v>43307</v>
      </c>
      <c r="BQ982">
        <v>10</v>
      </c>
      <c r="BR982">
        <v>8</v>
      </c>
      <c r="BS982">
        <v>2</v>
      </c>
      <c r="BT982">
        <v>60</v>
      </c>
      <c r="BU982">
        <v>1</v>
      </c>
      <c r="BV982">
        <v>0</v>
      </c>
      <c r="BW982">
        <v>60</v>
      </c>
      <c r="BX982" s="8">
        <v>51.332999999999998</v>
      </c>
      <c r="BZ982" t="s">
        <v>1141</v>
      </c>
      <c r="CA982" t="s">
        <v>4367</v>
      </c>
      <c r="CB982">
        <v>75703</v>
      </c>
      <c r="CC982">
        <v>892</v>
      </c>
      <c r="CD982">
        <v>9032667200</v>
      </c>
      <c r="CE982" t="s">
        <v>336</v>
      </c>
      <c r="CF982" t="s">
        <v>334</v>
      </c>
      <c r="CG982" s="1">
        <v>40519</v>
      </c>
      <c r="CH982" t="s">
        <v>334</v>
      </c>
      <c r="CI982" t="s">
        <v>334</v>
      </c>
      <c r="CJ982" t="s">
        <v>334</v>
      </c>
      <c r="CK982" t="s">
        <v>338</v>
      </c>
      <c r="CL982" t="s">
        <v>4368</v>
      </c>
      <c r="CM982">
        <v>120</v>
      </c>
      <c r="CN982" s="1">
        <v>44835</v>
      </c>
      <c r="CP982"/>
      <c r="CQ982"/>
      <c r="CR982"/>
      <c r="CS982"/>
      <c r="CT982"/>
      <c r="CU982" s="23"/>
      <c r="CV982"/>
      <c r="CW982"/>
      <c r="CX982"/>
    </row>
    <row r="983" spans="1:102" x14ac:dyDescent="0.35">
      <c r="A983" t="s">
        <v>143</v>
      </c>
      <c r="B983" t="s">
        <v>390</v>
      </c>
      <c r="C983">
        <v>676263</v>
      </c>
      <c r="D983" t="s">
        <v>4369</v>
      </c>
      <c r="E983" t="s">
        <v>1102</v>
      </c>
      <c r="F983" t="s">
        <v>450</v>
      </c>
      <c r="G983" t="s">
        <v>166</v>
      </c>
      <c r="H983" t="s">
        <v>346</v>
      </c>
      <c r="I983">
        <v>81.7</v>
      </c>
      <c r="K983" t="s">
        <v>334</v>
      </c>
      <c r="L983" t="s">
        <v>339</v>
      </c>
      <c r="M983">
        <v>3</v>
      </c>
      <c r="N983">
        <v>1</v>
      </c>
      <c r="P983">
        <v>4</v>
      </c>
      <c r="Q983">
        <v>5</v>
      </c>
      <c r="R983">
        <v>3</v>
      </c>
      <c r="T983" s="8">
        <v>3.1458599999999999</v>
      </c>
      <c r="U983" s="8">
        <v>0.2089</v>
      </c>
      <c r="V983">
        <v>80.8</v>
      </c>
      <c r="W983" s="8">
        <v>0.97184000000000004</v>
      </c>
      <c r="X983" s="8">
        <v>1.1807399999999999</v>
      </c>
      <c r="Y983" s="8">
        <v>2.52399</v>
      </c>
      <c r="Z983" s="8">
        <v>0.21676000000000001</v>
      </c>
      <c r="AA983" s="8">
        <v>7.2620000000000004E-2</v>
      </c>
      <c r="AC983" s="8">
        <v>1.96513</v>
      </c>
      <c r="AD983">
        <v>72.7</v>
      </c>
      <c r="AF983">
        <v>1</v>
      </c>
      <c r="AI983" s="8">
        <v>2.1038299999999999</v>
      </c>
      <c r="AJ983" s="8">
        <v>0.76083999999999996</v>
      </c>
      <c r="AK983" s="8">
        <v>0.40623999999999999</v>
      </c>
      <c r="AL983" s="8">
        <v>3.2709100000000002</v>
      </c>
      <c r="AM983">
        <v>1.9053100000000001</v>
      </c>
      <c r="AN983">
        <v>0.94025999999999998</v>
      </c>
      <c r="AO983">
        <v>0.19535</v>
      </c>
      <c r="AP983">
        <v>3.0351499999999998</v>
      </c>
      <c r="AR983">
        <v>1</v>
      </c>
      <c r="AS983">
        <v>2</v>
      </c>
      <c r="AT983">
        <v>2</v>
      </c>
      <c r="AU983">
        <v>3</v>
      </c>
      <c r="AV983" s="4">
        <v>28648.25</v>
      </c>
      <c r="AW983">
        <v>0</v>
      </c>
      <c r="AX983">
        <v>3</v>
      </c>
      <c r="AZ983" s="1">
        <v>44393</v>
      </c>
      <c r="BA983">
        <v>5</v>
      </c>
      <c r="BB983">
        <v>5</v>
      </c>
      <c r="BC983">
        <v>5</v>
      </c>
      <c r="BD983">
        <v>20</v>
      </c>
      <c r="BE983">
        <v>1</v>
      </c>
      <c r="BF983">
        <v>0</v>
      </c>
      <c r="BG983">
        <v>20</v>
      </c>
      <c r="BH983">
        <v>43700</v>
      </c>
      <c r="BI983">
        <v>8</v>
      </c>
      <c r="BJ983">
        <v>5</v>
      </c>
      <c r="BK983">
        <v>3</v>
      </c>
      <c r="BL983">
        <v>44</v>
      </c>
      <c r="BM983">
        <v>1</v>
      </c>
      <c r="BN983">
        <v>0</v>
      </c>
      <c r="BO983">
        <v>44</v>
      </c>
      <c r="BP983">
        <v>43315</v>
      </c>
      <c r="BQ983">
        <v>7</v>
      </c>
      <c r="BR983">
        <v>7</v>
      </c>
      <c r="BS983">
        <v>0</v>
      </c>
      <c r="BT983">
        <v>32</v>
      </c>
      <c r="BU983">
        <v>1</v>
      </c>
      <c r="BV983">
        <v>0</v>
      </c>
      <c r="BW983">
        <v>32</v>
      </c>
      <c r="BX983" s="8">
        <v>30</v>
      </c>
      <c r="BZ983" t="s">
        <v>989</v>
      </c>
      <c r="CA983" t="s">
        <v>4370</v>
      </c>
      <c r="CB983">
        <v>77338</v>
      </c>
      <c r="CC983">
        <v>610</v>
      </c>
      <c r="CD983">
        <v>2814465160</v>
      </c>
      <c r="CE983" t="s">
        <v>336</v>
      </c>
      <c r="CF983" t="s">
        <v>334</v>
      </c>
      <c r="CG983" s="1">
        <v>40514</v>
      </c>
      <c r="CH983" t="s">
        <v>334</v>
      </c>
      <c r="CI983" t="s">
        <v>334</v>
      </c>
      <c r="CJ983" t="s">
        <v>334</v>
      </c>
      <c r="CK983" t="s">
        <v>338</v>
      </c>
      <c r="CL983" t="s">
        <v>4371</v>
      </c>
      <c r="CM983">
        <v>124</v>
      </c>
      <c r="CN983" s="1">
        <v>44835</v>
      </c>
      <c r="CP983"/>
      <c r="CQ983"/>
      <c r="CR983">
        <v>12</v>
      </c>
      <c r="CS983"/>
      <c r="CT983"/>
      <c r="CU983" s="23"/>
      <c r="CV983"/>
      <c r="CW983"/>
      <c r="CX983"/>
    </row>
    <row r="984" spans="1:102" x14ac:dyDescent="0.35">
      <c r="A984" t="s">
        <v>143</v>
      </c>
      <c r="B984" t="s">
        <v>390</v>
      </c>
      <c r="C984">
        <v>676264</v>
      </c>
      <c r="D984" t="s">
        <v>4372</v>
      </c>
      <c r="E984" t="s">
        <v>2534</v>
      </c>
      <c r="F984" t="s">
        <v>695</v>
      </c>
      <c r="G984" t="s">
        <v>166</v>
      </c>
      <c r="H984" t="s">
        <v>333</v>
      </c>
      <c r="I984">
        <v>73</v>
      </c>
      <c r="K984" t="s">
        <v>334</v>
      </c>
      <c r="L984" t="s">
        <v>353</v>
      </c>
      <c r="M984">
        <v>3</v>
      </c>
      <c r="N984">
        <v>1</v>
      </c>
      <c r="P984">
        <v>4</v>
      </c>
      <c r="Q984">
        <v>3</v>
      </c>
      <c r="R984">
        <v>4</v>
      </c>
      <c r="T984" s="8">
        <v>3.36158</v>
      </c>
      <c r="U984" s="8">
        <v>0.16514000000000001</v>
      </c>
      <c r="V984">
        <v>56.5</v>
      </c>
      <c r="W984" s="8">
        <v>1.04294</v>
      </c>
      <c r="X984" s="8">
        <v>1.20808</v>
      </c>
      <c r="Y984" s="8">
        <v>2.46936</v>
      </c>
      <c r="Z984" s="8">
        <v>1.7299999999999999E-2</v>
      </c>
      <c r="AA984" s="8">
        <v>8.2059999999999994E-2</v>
      </c>
      <c r="AC984" s="8">
        <v>2.1535099999999998</v>
      </c>
      <c r="AD984">
        <v>83.3</v>
      </c>
      <c r="AF984">
        <v>0</v>
      </c>
      <c r="AI984" s="8">
        <v>2.02264</v>
      </c>
      <c r="AJ984" s="8">
        <v>0.82471000000000005</v>
      </c>
      <c r="AK984" s="8">
        <v>0.42201</v>
      </c>
      <c r="AL984" s="8">
        <v>3.2693599999999998</v>
      </c>
      <c r="AM984">
        <v>2.1717599999999999</v>
      </c>
      <c r="AN984">
        <v>0.93091000000000002</v>
      </c>
      <c r="AO984">
        <v>0.14865</v>
      </c>
      <c r="AP984">
        <v>3.2448100000000002</v>
      </c>
      <c r="AR984">
        <v>0</v>
      </c>
      <c r="AS984">
        <v>1</v>
      </c>
      <c r="AT984">
        <v>0</v>
      </c>
      <c r="AU984">
        <v>0</v>
      </c>
      <c r="AV984" s="4">
        <v>0</v>
      </c>
      <c r="AW984">
        <v>0</v>
      </c>
      <c r="AX984">
        <v>0</v>
      </c>
      <c r="AZ984" s="1">
        <v>44594</v>
      </c>
      <c r="BA984">
        <v>3</v>
      </c>
      <c r="BB984">
        <v>3</v>
      </c>
      <c r="BC984">
        <v>0</v>
      </c>
      <c r="BD984">
        <v>48</v>
      </c>
      <c r="BE984">
        <v>1</v>
      </c>
      <c r="BF984">
        <v>0</v>
      </c>
      <c r="BG984">
        <v>48</v>
      </c>
      <c r="BH984">
        <v>44113</v>
      </c>
      <c r="BI984">
        <v>2</v>
      </c>
      <c r="BJ984">
        <v>1</v>
      </c>
      <c r="BK984">
        <v>1</v>
      </c>
      <c r="BL984">
        <v>8</v>
      </c>
      <c r="BM984">
        <v>1</v>
      </c>
      <c r="BN984">
        <v>0</v>
      </c>
      <c r="BO984">
        <v>8</v>
      </c>
      <c r="BP984">
        <v>43537</v>
      </c>
      <c r="BQ984">
        <v>1</v>
      </c>
      <c r="BR984">
        <v>1</v>
      </c>
      <c r="BS984">
        <v>0</v>
      </c>
      <c r="BT984">
        <v>8</v>
      </c>
      <c r="BU984">
        <v>1</v>
      </c>
      <c r="BV984">
        <v>0</v>
      </c>
      <c r="BW984">
        <v>8</v>
      </c>
      <c r="BX984" s="8">
        <v>28</v>
      </c>
      <c r="BZ984" t="s">
        <v>884</v>
      </c>
      <c r="CA984" t="s">
        <v>4373</v>
      </c>
      <c r="CB984">
        <v>77511</v>
      </c>
      <c r="CC984">
        <v>180</v>
      </c>
      <c r="CD984">
        <v>2813316125</v>
      </c>
      <c r="CE984" t="s">
        <v>336</v>
      </c>
      <c r="CF984" t="s">
        <v>334</v>
      </c>
      <c r="CG984" s="1">
        <v>40486</v>
      </c>
      <c r="CH984" t="s">
        <v>334</v>
      </c>
      <c r="CI984" t="s">
        <v>334</v>
      </c>
      <c r="CJ984" t="s">
        <v>334</v>
      </c>
      <c r="CK984" t="s">
        <v>338</v>
      </c>
      <c r="CL984" t="s">
        <v>4374</v>
      </c>
      <c r="CM984">
        <v>94</v>
      </c>
      <c r="CN984" s="1">
        <v>44835</v>
      </c>
      <c r="CP984"/>
      <c r="CQ984"/>
      <c r="CR984">
        <v>12</v>
      </c>
      <c r="CS984"/>
      <c r="CT984"/>
      <c r="CU984" s="23"/>
      <c r="CV984"/>
      <c r="CW984"/>
      <c r="CX984"/>
    </row>
    <row r="985" spans="1:102" x14ac:dyDescent="0.35">
      <c r="A985" t="s">
        <v>143</v>
      </c>
      <c r="B985" t="s">
        <v>390</v>
      </c>
      <c r="C985">
        <v>676266</v>
      </c>
      <c r="D985" t="s">
        <v>4375</v>
      </c>
      <c r="E985" t="s">
        <v>543</v>
      </c>
      <c r="F985" t="s">
        <v>912</v>
      </c>
      <c r="G985" t="s">
        <v>167</v>
      </c>
      <c r="H985" t="s">
        <v>350</v>
      </c>
      <c r="I985">
        <v>28.7</v>
      </c>
      <c r="K985" t="s">
        <v>334</v>
      </c>
      <c r="L985" t="s">
        <v>339</v>
      </c>
      <c r="M985">
        <v>5</v>
      </c>
      <c r="N985">
        <v>4</v>
      </c>
      <c r="P985">
        <v>4</v>
      </c>
      <c r="Q985">
        <v>2</v>
      </c>
      <c r="R985">
        <v>5</v>
      </c>
      <c r="T985" s="8">
        <v>4.9321700000000002</v>
      </c>
      <c r="U985" s="8">
        <v>0.75224000000000002</v>
      </c>
      <c r="V985">
        <v>73.3</v>
      </c>
      <c r="W985" s="8">
        <v>1.7470300000000001</v>
      </c>
      <c r="X985" s="8">
        <v>2.4992700000000001</v>
      </c>
      <c r="Y985" s="8">
        <v>4.6042899999999998</v>
      </c>
      <c r="Z985" s="8">
        <v>0.75929999999999997</v>
      </c>
      <c r="AA985" s="8">
        <v>0.24976999999999999</v>
      </c>
      <c r="AC985" s="8">
        <v>2.4329000000000001</v>
      </c>
      <c r="AD985">
        <v>90</v>
      </c>
      <c r="AF985">
        <v>1</v>
      </c>
      <c r="AI985" s="8">
        <v>2.27033</v>
      </c>
      <c r="AJ985" s="8">
        <v>0.67296</v>
      </c>
      <c r="AK985" s="8">
        <v>0.30985000000000001</v>
      </c>
      <c r="AL985" s="8">
        <v>3.2531500000000002</v>
      </c>
      <c r="AM985">
        <v>2.1858399999999998</v>
      </c>
      <c r="AN985">
        <v>1.911</v>
      </c>
      <c r="AO985">
        <v>0.92225999999999997</v>
      </c>
      <c r="AP985">
        <v>4.7845700000000004</v>
      </c>
      <c r="AR985">
        <v>0</v>
      </c>
      <c r="AS985">
        <v>0</v>
      </c>
      <c r="AT985">
        <v>0</v>
      </c>
      <c r="AU985">
        <v>1</v>
      </c>
      <c r="AV985" s="4">
        <v>650</v>
      </c>
      <c r="AW985">
        <v>0</v>
      </c>
      <c r="AX985">
        <v>1</v>
      </c>
      <c r="AZ985" s="1">
        <v>44469</v>
      </c>
      <c r="BA985">
        <v>3</v>
      </c>
      <c r="BB985">
        <v>3</v>
      </c>
      <c r="BC985">
        <v>0</v>
      </c>
      <c r="BD985">
        <v>24</v>
      </c>
      <c r="BE985">
        <v>1</v>
      </c>
      <c r="BF985">
        <v>0</v>
      </c>
      <c r="BG985">
        <v>24</v>
      </c>
      <c r="BH985">
        <v>43670</v>
      </c>
      <c r="BI985">
        <v>0</v>
      </c>
      <c r="BJ985">
        <v>0</v>
      </c>
      <c r="BK985">
        <v>0</v>
      </c>
      <c r="BL985">
        <v>0</v>
      </c>
      <c r="BM985">
        <v>0</v>
      </c>
      <c r="BN985">
        <v>0</v>
      </c>
      <c r="BO985">
        <v>0</v>
      </c>
      <c r="BP985">
        <v>43307</v>
      </c>
      <c r="BQ985">
        <v>0</v>
      </c>
      <c r="BR985">
        <v>0</v>
      </c>
      <c r="BS985">
        <v>0</v>
      </c>
      <c r="BT985">
        <v>0</v>
      </c>
      <c r="BU985">
        <v>0</v>
      </c>
      <c r="BV985">
        <v>0</v>
      </c>
      <c r="BW985">
        <v>0</v>
      </c>
      <c r="BX985" s="8">
        <v>12</v>
      </c>
      <c r="BZ985" t="s">
        <v>4375</v>
      </c>
      <c r="CA985" t="s">
        <v>4376</v>
      </c>
      <c r="CB985">
        <v>78732</v>
      </c>
      <c r="CC985">
        <v>940</v>
      </c>
      <c r="CD985">
        <v>5122665600</v>
      </c>
      <c r="CE985" t="s">
        <v>336</v>
      </c>
      <c r="CF985" t="s">
        <v>334</v>
      </c>
      <c r="CG985" s="1">
        <v>40476</v>
      </c>
      <c r="CH985" t="s">
        <v>337</v>
      </c>
      <c r="CI985" t="s">
        <v>334</v>
      </c>
      <c r="CJ985" t="s">
        <v>334</v>
      </c>
      <c r="CK985" t="s">
        <v>338</v>
      </c>
      <c r="CL985" t="s">
        <v>4377</v>
      </c>
      <c r="CM985">
        <v>60</v>
      </c>
      <c r="CN985" s="1">
        <v>44835</v>
      </c>
      <c r="CP985"/>
      <c r="CQ985"/>
      <c r="CR985"/>
      <c r="CS985"/>
      <c r="CT985"/>
      <c r="CU985" s="23"/>
      <c r="CV985"/>
      <c r="CW985"/>
      <c r="CX985"/>
    </row>
    <row r="986" spans="1:102" x14ac:dyDescent="0.35">
      <c r="A986" t="s">
        <v>143</v>
      </c>
      <c r="B986" t="s">
        <v>390</v>
      </c>
      <c r="C986">
        <v>676267</v>
      </c>
      <c r="D986" t="s">
        <v>4378</v>
      </c>
      <c r="E986" t="s">
        <v>543</v>
      </c>
      <c r="F986" t="s">
        <v>912</v>
      </c>
      <c r="G986" t="s">
        <v>168</v>
      </c>
      <c r="H986" t="s">
        <v>404</v>
      </c>
      <c r="I986">
        <v>88.9</v>
      </c>
      <c r="K986" t="s">
        <v>334</v>
      </c>
      <c r="L986" t="s">
        <v>339</v>
      </c>
      <c r="M986">
        <v>2</v>
      </c>
      <c r="N986">
        <v>1</v>
      </c>
      <c r="P986">
        <v>5</v>
      </c>
      <c r="Q986">
        <v>5</v>
      </c>
      <c r="R986">
        <v>4</v>
      </c>
      <c r="T986" s="8">
        <v>2.1694200000000001</v>
      </c>
      <c r="U986" s="8">
        <v>0.21113999999999999</v>
      </c>
      <c r="V986"/>
      <c r="W986" s="8">
        <v>0.83935999999999999</v>
      </c>
      <c r="X986" s="8">
        <v>1.0505</v>
      </c>
      <c r="Y986" s="8">
        <v>1.6770799999999999</v>
      </c>
      <c r="Z986" s="8">
        <v>0.16538</v>
      </c>
      <c r="AA986" s="8">
        <v>1.6299999999999999E-3</v>
      </c>
      <c r="AB986">
        <v>6</v>
      </c>
      <c r="AC986" s="8">
        <v>1.1189199999999999</v>
      </c>
      <c r="AE986">
        <v>6</v>
      </c>
      <c r="AG986">
        <v>6</v>
      </c>
      <c r="AI986" s="8">
        <v>2.0767799999999998</v>
      </c>
      <c r="AJ986" s="8">
        <v>0.82059000000000004</v>
      </c>
      <c r="AK986" s="8">
        <v>0.44391999999999998</v>
      </c>
      <c r="AL986" s="8">
        <v>3.3412899999999999</v>
      </c>
      <c r="AM986">
        <v>1.0989800000000001</v>
      </c>
      <c r="AN986">
        <v>0.75295999999999996</v>
      </c>
      <c r="AO986">
        <v>0.18068999999999999</v>
      </c>
      <c r="AP986">
        <v>2.0489899999999999</v>
      </c>
      <c r="AR986">
        <v>2</v>
      </c>
      <c r="AS986">
        <v>6</v>
      </c>
      <c r="AT986">
        <v>3</v>
      </c>
      <c r="AU986">
        <v>1</v>
      </c>
      <c r="AV986" s="4">
        <v>3250</v>
      </c>
      <c r="AW986">
        <v>0</v>
      </c>
      <c r="AX986">
        <v>1</v>
      </c>
      <c r="AZ986" s="1">
        <v>44470</v>
      </c>
      <c r="BA986">
        <v>13</v>
      </c>
      <c r="BB986">
        <v>9</v>
      </c>
      <c r="BC986">
        <v>5</v>
      </c>
      <c r="BD986">
        <v>92</v>
      </c>
      <c r="BE986">
        <v>1</v>
      </c>
      <c r="BF986">
        <v>0</v>
      </c>
      <c r="BG986">
        <v>92</v>
      </c>
      <c r="BH986">
        <v>43894</v>
      </c>
      <c r="BI986">
        <v>12</v>
      </c>
      <c r="BJ986">
        <v>7</v>
      </c>
      <c r="BK986">
        <v>5</v>
      </c>
      <c r="BL986">
        <v>84</v>
      </c>
      <c r="BM986">
        <v>1</v>
      </c>
      <c r="BN986">
        <v>0</v>
      </c>
      <c r="BO986">
        <v>84</v>
      </c>
      <c r="BP986">
        <v>43536</v>
      </c>
      <c r="BQ986">
        <v>5</v>
      </c>
      <c r="BR986">
        <v>1</v>
      </c>
      <c r="BS986">
        <v>4</v>
      </c>
      <c r="BT986">
        <v>20</v>
      </c>
      <c r="BU986">
        <v>1</v>
      </c>
      <c r="BV986">
        <v>0</v>
      </c>
      <c r="BW986">
        <v>20</v>
      </c>
      <c r="BX986" s="8">
        <v>77.332999999999998</v>
      </c>
      <c r="BZ986" t="s">
        <v>1440</v>
      </c>
      <c r="CA986" t="s">
        <v>4379</v>
      </c>
      <c r="CB986">
        <v>78748</v>
      </c>
      <c r="CC986">
        <v>940</v>
      </c>
      <c r="CD986">
        <v>5124445627</v>
      </c>
      <c r="CE986" t="s">
        <v>336</v>
      </c>
      <c r="CF986" t="s">
        <v>334</v>
      </c>
      <c r="CG986" s="1">
        <v>40479</v>
      </c>
      <c r="CH986" t="s">
        <v>334</v>
      </c>
      <c r="CI986" t="s">
        <v>334</v>
      </c>
      <c r="CJ986" t="s">
        <v>334</v>
      </c>
      <c r="CK986" t="s">
        <v>338</v>
      </c>
      <c r="CL986" t="s">
        <v>4380</v>
      </c>
      <c r="CM986">
        <v>120</v>
      </c>
      <c r="CN986" s="1">
        <v>44835</v>
      </c>
      <c r="CP986"/>
      <c r="CQ986"/>
      <c r="CR986"/>
      <c r="CS986"/>
      <c r="CT986"/>
      <c r="CU986" s="23"/>
      <c r="CV986"/>
      <c r="CW986"/>
      <c r="CX986"/>
    </row>
    <row r="987" spans="1:102" x14ac:dyDescent="0.35">
      <c r="A987" t="s">
        <v>143</v>
      </c>
      <c r="B987" t="s">
        <v>390</v>
      </c>
      <c r="C987">
        <v>676268</v>
      </c>
      <c r="D987" t="s">
        <v>4381</v>
      </c>
      <c r="E987" t="s">
        <v>439</v>
      </c>
      <c r="F987" t="s">
        <v>95</v>
      </c>
      <c r="G987" t="s">
        <v>166</v>
      </c>
      <c r="H987" t="s">
        <v>364</v>
      </c>
      <c r="I987">
        <v>126</v>
      </c>
      <c r="K987" t="s">
        <v>334</v>
      </c>
      <c r="L987" t="s">
        <v>339</v>
      </c>
      <c r="M987">
        <v>5</v>
      </c>
      <c r="N987">
        <v>4</v>
      </c>
      <c r="P987">
        <v>5</v>
      </c>
      <c r="Q987">
        <v>4</v>
      </c>
      <c r="R987">
        <v>5</v>
      </c>
      <c r="T987" s="8">
        <v>3.7448600000000001</v>
      </c>
      <c r="U987" s="8">
        <v>0.55420000000000003</v>
      </c>
      <c r="V987">
        <v>42.1</v>
      </c>
      <c r="W987" s="8">
        <v>1.3627899999999999</v>
      </c>
      <c r="X987" s="8">
        <v>1.917</v>
      </c>
      <c r="Y987" s="8">
        <v>3.1077499999999998</v>
      </c>
      <c r="Z987" s="8">
        <v>0.33251999999999998</v>
      </c>
      <c r="AA987" s="8">
        <v>0.12451</v>
      </c>
      <c r="AC987" s="8">
        <v>1.82786</v>
      </c>
      <c r="AD987">
        <v>36.4</v>
      </c>
      <c r="AF987">
        <v>0</v>
      </c>
      <c r="AI987" s="8">
        <v>1.9801299999999999</v>
      </c>
      <c r="AJ987" s="8">
        <v>0.70498000000000005</v>
      </c>
      <c r="AK987" s="8">
        <v>0.34739999999999999</v>
      </c>
      <c r="AL987" s="8">
        <v>3.0325199999999999</v>
      </c>
      <c r="AM987">
        <v>1.88293</v>
      </c>
      <c r="AN987">
        <v>1.42299</v>
      </c>
      <c r="AO987">
        <v>0.60602</v>
      </c>
      <c r="AP987">
        <v>3.8971</v>
      </c>
      <c r="AR987">
        <v>0</v>
      </c>
      <c r="AS987">
        <v>2</v>
      </c>
      <c r="AT987">
        <v>3</v>
      </c>
      <c r="AU987">
        <v>1</v>
      </c>
      <c r="AV987" s="4">
        <v>650</v>
      </c>
      <c r="AW987">
        <v>0</v>
      </c>
      <c r="AX987">
        <v>1</v>
      </c>
      <c r="AZ987" s="1">
        <v>44490</v>
      </c>
      <c r="BA987">
        <v>3</v>
      </c>
      <c r="BB987">
        <v>1</v>
      </c>
      <c r="BC987">
        <v>3</v>
      </c>
      <c r="BD987">
        <v>12</v>
      </c>
      <c r="BE987">
        <v>1</v>
      </c>
      <c r="BF987">
        <v>0</v>
      </c>
      <c r="BG987">
        <v>12</v>
      </c>
      <c r="BH987">
        <v>43777</v>
      </c>
      <c r="BI987">
        <v>2</v>
      </c>
      <c r="BJ987">
        <v>2</v>
      </c>
      <c r="BK987">
        <v>0</v>
      </c>
      <c r="BL987">
        <v>8</v>
      </c>
      <c r="BM987">
        <v>1</v>
      </c>
      <c r="BN987">
        <v>0</v>
      </c>
      <c r="BO987">
        <v>8</v>
      </c>
      <c r="BP987">
        <v>43447</v>
      </c>
      <c r="BQ987">
        <v>2</v>
      </c>
      <c r="BR987">
        <v>2</v>
      </c>
      <c r="BS987">
        <v>0</v>
      </c>
      <c r="BT987">
        <v>16</v>
      </c>
      <c r="BU987">
        <v>1</v>
      </c>
      <c r="BV987">
        <v>0</v>
      </c>
      <c r="BW987">
        <v>16</v>
      </c>
      <c r="BX987" s="8">
        <v>11.333</v>
      </c>
      <c r="BZ987" t="s">
        <v>4382</v>
      </c>
      <c r="CA987" t="s">
        <v>4383</v>
      </c>
      <c r="CB987">
        <v>75238</v>
      </c>
      <c r="CC987">
        <v>390</v>
      </c>
      <c r="CD987">
        <v>2142210444</v>
      </c>
      <c r="CE987" t="s">
        <v>336</v>
      </c>
      <c r="CF987" t="s">
        <v>334</v>
      </c>
      <c r="CG987" s="1">
        <v>40501</v>
      </c>
      <c r="CH987" t="s">
        <v>334</v>
      </c>
      <c r="CI987" t="s">
        <v>334</v>
      </c>
      <c r="CJ987" t="s">
        <v>334</v>
      </c>
      <c r="CK987" t="s">
        <v>338</v>
      </c>
      <c r="CL987" t="s">
        <v>4384</v>
      </c>
      <c r="CM987">
        <v>131</v>
      </c>
      <c r="CN987" s="1">
        <v>44835</v>
      </c>
      <c r="CP987"/>
      <c r="CQ987"/>
      <c r="CR987"/>
      <c r="CS987"/>
      <c r="CT987"/>
      <c r="CU987" s="23"/>
      <c r="CV987"/>
      <c r="CW987"/>
      <c r="CX987"/>
    </row>
    <row r="988" spans="1:102" x14ac:dyDescent="0.35">
      <c r="A988" t="s">
        <v>143</v>
      </c>
      <c r="B988" t="s">
        <v>390</v>
      </c>
      <c r="C988">
        <v>676269</v>
      </c>
      <c r="D988" t="s">
        <v>4385</v>
      </c>
      <c r="E988" t="s">
        <v>357</v>
      </c>
      <c r="F988" t="s">
        <v>452</v>
      </c>
      <c r="G988" t="s">
        <v>166</v>
      </c>
      <c r="H988" t="s">
        <v>364</v>
      </c>
      <c r="I988">
        <v>63.9</v>
      </c>
      <c r="K988" t="s">
        <v>334</v>
      </c>
      <c r="L988" t="s">
        <v>339</v>
      </c>
      <c r="M988">
        <v>2</v>
      </c>
      <c r="N988">
        <v>1</v>
      </c>
      <c r="P988">
        <v>2</v>
      </c>
      <c r="Q988">
        <v>2</v>
      </c>
      <c r="R988">
        <v>1</v>
      </c>
      <c r="T988" s="8">
        <v>3.1167099999999999</v>
      </c>
      <c r="U988" s="8">
        <v>0.17979999999999999</v>
      </c>
      <c r="V988">
        <v>100</v>
      </c>
      <c r="W988" s="8">
        <v>1.07392</v>
      </c>
      <c r="X988" s="8">
        <v>1.2537199999999999</v>
      </c>
      <c r="Y988" s="8">
        <v>2.9207200000000002</v>
      </c>
      <c r="Z988" s="8">
        <v>0.21381</v>
      </c>
      <c r="AA988" s="8">
        <v>6.0200000000000002E-3</v>
      </c>
      <c r="AC988" s="8">
        <v>1.8629899999999999</v>
      </c>
      <c r="AE988">
        <v>6</v>
      </c>
      <c r="AF988">
        <v>1</v>
      </c>
      <c r="AI988" s="8">
        <v>1.84877</v>
      </c>
      <c r="AJ988" s="8">
        <v>0.77214000000000005</v>
      </c>
      <c r="AK988" s="8">
        <v>0.46905000000000002</v>
      </c>
      <c r="AL988" s="8">
        <v>3.08996</v>
      </c>
      <c r="AM988">
        <v>2.0554700000000001</v>
      </c>
      <c r="AN988">
        <v>1.02382</v>
      </c>
      <c r="AO988">
        <v>0.14562</v>
      </c>
      <c r="AP988">
        <v>3.1831200000000002</v>
      </c>
      <c r="AR988">
        <v>1</v>
      </c>
      <c r="AS988">
        <v>2</v>
      </c>
      <c r="AT988">
        <v>2</v>
      </c>
      <c r="AU988">
        <v>0</v>
      </c>
      <c r="AV988" s="4">
        <v>0</v>
      </c>
      <c r="AW988">
        <v>0</v>
      </c>
      <c r="AX988">
        <v>0</v>
      </c>
      <c r="AZ988" s="1">
        <v>44740</v>
      </c>
      <c r="BA988">
        <v>7</v>
      </c>
      <c r="BB988">
        <v>5</v>
      </c>
      <c r="BC988">
        <v>2</v>
      </c>
      <c r="BD988">
        <v>32</v>
      </c>
      <c r="BE988">
        <v>1</v>
      </c>
      <c r="BF988">
        <v>0</v>
      </c>
      <c r="BG988">
        <v>32</v>
      </c>
      <c r="BH988">
        <v>44273</v>
      </c>
      <c r="BI988">
        <v>8</v>
      </c>
      <c r="BJ988">
        <v>8</v>
      </c>
      <c r="BK988">
        <v>0</v>
      </c>
      <c r="BL988">
        <v>60</v>
      </c>
      <c r="BM988">
        <v>1</v>
      </c>
      <c r="BN988">
        <v>0</v>
      </c>
      <c r="BO988">
        <v>60</v>
      </c>
      <c r="BP988">
        <v>43641</v>
      </c>
      <c r="BQ988">
        <v>13</v>
      </c>
      <c r="BR988">
        <v>13</v>
      </c>
      <c r="BS988">
        <v>0</v>
      </c>
      <c r="BT988">
        <v>100</v>
      </c>
      <c r="BU988">
        <v>1</v>
      </c>
      <c r="BV988">
        <v>0</v>
      </c>
      <c r="BW988">
        <v>100</v>
      </c>
      <c r="BX988" s="8">
        <v>52.667000000000002</v>
      </c>
      <c r="BZ988" t="s">
        <v>4386</v>
      </c>
      <c r="CA988" t="s">
        <v>4387</v>
      </c>
      <c r="CB988">
        <v>75951</v>
      </c>
      <c r="CC988">
        <v>690</v>
      </c>
      <c r="CD988">
        <v>4093818500</v>
      </c>
      <c r="CE988" t="s">
        <v>336</v>
      </c>
      <c r="CF988" t="s">
        <v>334</v>
      </c>
      <c r="CG988" s="1">
        <v>40553</v>
      </c>
      <c r="CH988" t="s">
        <v>334</v>
      </c>
      <c r="CI988" t="s">
        <v>334</v>
      </c>
      <c r="CJ988" t="s">
        <v>334</v>
      </c>
      <c r="CK988" t="s">
        <v>338</v>
      </c>
      <c r="CL988" t="s">
        <v>4388</v>
      </c>
      <c r="CM988">
        <v>107</v>
      </c>
      <c r="CN988" s="1">
        <v>44835</v>
      </c>
      <c r="CP988"/>
      <c r="CQ988"/>
      <c r="CR988"/>
      <c r="CS988"/>
      <c r="CT988"/>
      <c r="CU988" s="23"/>
      <c r="CV988"/>
      <c r="CW988"/>
      <c r="CX988"/>
    </row>
    <row r="989" spans="1:102" x14ac:dyDescent="0.35">
      <c r="A989" t="s">
        <v>143</v>
      </c>
      <c r="B989" t="s">
        <v>390</v>
      </c>
      <c r="C989">
        <v>676270</v>
      </c>
      <c r="D989" t="s">
        <v>4389</v>
      </c>
      <c r="E989" t="s">
        <v>439</v>
      </c>
      <c r="F989" t="s">
        <v>95</v>
      </c>
      <c r="G989" t="s">
        <v>166</v>
      </c>
      <c r="H989" t="s">
        <v>333</v>
      </c>
      <c r="I989">
        <v>78.2</v>
      </c>
      <c r="K989" t="s">
        <v>334</v>
      </c>
      <c r="L989" t="s">
        <v>339</v>
      </c>
      <c r="M989">
        <v>1</v>
      </c>
      <c r="N989">
        <v>1</v>
      </c>
      <c r="P989">
        <v>2</v>
      </c>
      <c r="Q989">
        <v>3</v>
      </c>
      <c r="R989">
        <v>2</v>
      </c>
      <c r="T989" s="8">
        <v>3.2659600000000002</v>
      </c>
      <c r="U989" s="8">
        <v>0.56662000000000001</v>
      </c>
      <c r="V989">
        <v>69.599999999999994</v>
      </c>
      <c r="W989" s="8">
        <v>0.85675999999999997</v>
      </c>
      <c r="X989" s="8">
        <v>1.4233800000000001</v>
      </c>
      <c r="Y989" s="8">
        <v>2.6177199999999998</v>
      </c>
      <c r="Z989" s="8">
        <v>0.58060999999999996</v>
      </c>
      <c r="AA989" s="8">
        <v>0</v>
      </c>
      <c r="AC989" s="8">
        <v>1.8425800000000001</v>
      </c>
      <c r="AD989">
        <v>66.7</v>
      </c>
      <c r="AF989">
        <v>1</v>
      </c>
      <c r="AI989" s="8">
        <v>2.0647500000000001</v>
      </c>
      <c r="AJ989" s="8">
        <v>0.84228999999999998</v>
      </c>
      <c r="AK989" s="8">
        <v>0.49989</v>
      </c>
      <c r="AL989" s="8">
        <v>3.40693</v>
      </c>
      <c r="AM989">
        <v>1.8203</v>
      </c>
      <c r="AN989">
        <v>0.74877000000000005</v>
      </c>
      <c r="AO989">
        <v>0.43059999999999998</v>
      </c>
      <c r="AP989">
        <v>3.02522</v>
      </c>
      <c r="AR989">
        <v>3</v>
      </c>
      <c r="AS989">
        <v>19</v>
      </c>
      <c r="AT989">
        <v>9</v>
      </c>
      <c r="AU989">
        <v>3</v>
      </c>
      <c r="AV989" s="4">
        <v>30777.5</v>
      </c>
      <c r="AW989">
        <v>0</v>
      </c>
      <c r="AX989">
        <v>3</v>
      </c>
      <c r="AZ989" s="1">
        <v>44573</v>
      </c>
      <c r="BA989">
        <v>15</v>
      </c>
      <c r="BB989">
        <v>5</v>
      </c>
      <c r="BC989">
        <v>13</v>
      </c>
      <c r="BD989">
        <v>76</v>
      </c>
      <c r="BE989">
        <v>1</v>
      </c>
      <c r="BF989">
        <v>0</v>
      </c>
      <c r="BG989">
        <v>76</v>
      </c>
      <c r="BH989">
        <v>44112</v>
      </c>
      <c r="BI989">
        <v>12</v>
      </c>
      <c r="BJ989">
        <v>7</v>
      </c>
      <c r="BK989">
        <v>7</v>
      </c>
      <c r="BL989">
        <v>68</v>
      </c>
      <c r="BM989">
        <v>1</v>
      </c>
      <c r="BN989">
        <v>0</v>
      </c>
      <c r="BO989">
        <v>68</v>
      </c>
      <c r="BP989">
        <v>43537</v>
      </c>
      <c r="BQ989">
        <v>5</v>
      </c>
      <c r="BR989">
        <v>0</v>
      </c>
      <c r="BS989">
        <v>5</v>
      </c>
      <c r="BT989">
        <v>40</v>
      </c>
      <c r="BU989">
        <v>0</v>
      </c>
      <c r="BV989">
        <v>0</v>
      </c>
      <c r="BW989">
        <v>40</v>
      </c>
      <c r="BX989" s="8">
        <v>67.332999999999998</v>
      </c>
      <c r="BZ989" t="s">
        <v>1212</v>
      </c>
      <c r="CA989" t="s">
        <v>4390</v>
      </c>
      <c r="CB989">
        <v>75227</v>
      </c>
      <c r="CC989">
        <v>390</v>
      </c>
      <c r="CD989">
        <v>2142373250</v>
      </c>
      <c r="CE989" t="s">
        <v>336</v>
      </c>
      <c r="CF989" t="s">
        <v>334</v>
      </c>
      <c r="CG989" s="1">
        <v>40527</v>
      </c>
      <c r="CH989" t="s">
        <v>334</v>
      </c>
      <c r="CI989" t="s">
        <v>334</v>
      </c>
      <c r="CJ989" t="s">
        <v>334</v>
      </c>
      <c r="CK989" t="s">
        <v>338</v>
      </c>
      <c r="CL989" t="s">
        <v>4391</v>
      </c>
      <c r="CM989">
        <v>90</v>
      </c>
      <c r="CN989" s="1">
        <v>44835</v>
      </c>
      <c r="CP989"/>
      <c r="CQ989"/>
      <c r="CR989"/>
      <c r="CS989"/>
      <c r="CT989"/>
      <c r="CU989" s="23"/>
      <c r="CV989"/>
      <c r="CW989"/>
      <c r="CX989"/>
    </row>
    <row r="990" spans="1:102" x14ac:dyDescent="0.35">
      <c r="A990" t="s">
        <v>143</v>
      </c>
      <c r="B990" t="s">
        <v>390</v>
      </c>
      <c r="C990">
        <v>676271</v>
      </c>
      <c r="D990" t="s">
        <v>4392</v>
      </c>
      <c r="E990" t="s">
        <v>543</v>
      </c>
      <c r="F990" t="s">
        <v>912</v>
      </c>
      <c r="G990" t="s">
        <v>168</v>
      </c>
      <c r="H990" t="s">
        <v>404</v>
      </c>
      <c r="I990">
        <v>85.9</v>
      </c>
      <c r="K990" t="s">
        <v>334</v>
      </c>
      <c r="L990" t="s">
        <v>339</v>
      </c>
      <c r="M990">
        <v>2</v>
      </c>
      <c r="N990">
        <v>1</v>
      </c>
      <c r="P990">
        <v>3</v>
      </c>
      <c r="Q990">
        <v>5</v>
      </c>
      <c r="R990">
        <v>2</v>
      </c>
      <c r="T990" s="8">
        <v>2.3824800000000002</v>
      </c>
      <c r="U990" s="8">
        <v>0.15644</v>
      </c>
      <c r="V990"/>
      <c r="W990" s="8">
        <v>0.83494999999999997</v>
      </c>
      <c r="X990" s="8">
        <v>0.99138999999999999</v>
      </c>
      <c r="Y990" s="8">
        <v>1.9366300000000001</v>
      </c>
      <c r="Z990" s="8">
        <v>0.13050999999999999</v>
      </c>
      <c r="AA990" s="8">
        <v>5.4789999999999998E-2</v>
      </c>
      <c r="AB990">
        <v>6</v>
      </c>
      <c r="AC990" s="8">
        <v>1.3910800000000001</v>
      </c>
      <c r="AE990">
        <v>6</v>
      </c>
      <c r="AG990">
        <v>6</v>
      </c>
      <c r="AI990" s="8">
        <v>2.0837500000000002</v>
      </c>
      <c r="AJ990" s="8">
        <v>0.82235999999999998</v>
      </c>
      <c r="AK990" s="8">
        <v>0.44691999999999998</v>
      </c>
      <c r="AL990" s="8">
        <v>3.35303</v>
      </c>
      <c r="AM990">
        <v>1.3617300000000001</v>
      </c>
      <c r="AN990">
        <v>0.74739999999999995</v>
      </c>
      <c r="AO990">
        <v>0.13297999999999999</v>
      </c>
      <c r="AP990">
        <v>2.24234</v>
      </c>
      <c r="AR990">
        <v>1</v>
      </c>
      <c r="AS990">
        <v>0</v>
      </c>
      <c r="AT990">
        <v>1</v>
      </c>
      <c r="AU990">
        <v>0</v>
      </c>
      <c r="AV990" s="4">
        <v>0</v>
      </c>
      <c r="AW990">
        <v>0</v>
      </c>
      <c r="AX990">
        <v>0</v>
      </c>
      <c r="AZ990" s="1">
        <v>44449</v>
      </c>
      <c r="BA990">
        <v>7</v>
      </c>
      <c r="BB990">
        <v>6</v>
      </c>
      <c r="BC990">
        <v>1</v>
      </c>
      <c r="BD990">
        <v>48</v>
      </c>
      <c r="BE990">
        <v>1</v>
      </c>
      <c r="BF990">
        <v>0</v>
      </c>
      <c r="BG990">
        <v>48</v>
      </c>
      <c r="BH990">
        <v>43601</v>
      </c>
      <c r="BI990">
        <v>6</v>
      </c>
      <c r="BJ990">
        <v>6</v>
      </c>
      <c r="BK990">
        <v>0</v>
      </c>
      <c r="BL990">
        <v>44</v>
      </c>
      <c r="BM990">
        <v>1</v>
      </c>
      <c r="BN990">
        <v>0</v>
      </c>
      <c r="BO990">
        <v>44</v>
      </c>
      <c r="BP990">
        <v>43216</v>
      </c>
      <c r="BQ990">
        <v>4</v>
      </c>
      <c r="BR990">
        <v>3</v>
      </c>
      <c r="BS990">
        <v>1</v>
      </c>
      <c r="BT990">
        <v>32</v>
      </c>
      <c r="BU990">
        <v>1</v>
      </c>
      <c r="BV990">
        <v>0</v>
      </c>
      <c r="BW990">
        <v>32</v>
      </c>
      <c r="BX990" s="8">
        <v>44</v>
      </c>
      <c r="BZ990" t="s">
        <v>1440</v>
      </c>
      <c r="CA990" t="s">
        <v>4393</v>
      </c>
      <c r="CB990">
        <v>78748</v>
      </c>
      <c r="CC990">
        <v>940</v>
      </c>
      <c r="CD990">
        <v>5122914900</v>
      </c>
      <c r="CE990" t="s">
        <v>336</v>
      </c>
      <c r="CF990" t="s">
        <v>334</v>
      </c>
      <c r="CG990" s="1">
        <v>40590</v>
      </c>
      <c r="CH990" t="s">
        <v>334</v>
      </c>
      <c r="CI990" t="s">
        <v>334</v>
      </c>
      <c r="CJ990" t="s">
        <v>334</v>
      </c>
      <c r="CK990" t="s">
        <v>338</v>
      </c>
      <c r="CL990" t="s">
        <v>4394</v>
      </c>
      <c r="CM990">
        <v>125</v>
      </c>
      <c r="CN990" s="1">
        <v>44835</v>
      </c>
      <c r="CP990"/>
      <c r="CQ990"/>
      <c r="CR990"/>
      <c r="CS990"/>
      <c r="CT990"/>
      <c r="CU990" s="23"/>
      <c r="CV990"/>
      <c r="CW990"/>
      <c r="CX990"/>
    </row>
    <row r="991" spans="1:102" x14ac:dyDescent="0.35">
      <c r="A991" t="s">
        <v>143</v>
      </c>
      <c r="B991" t="s">
        <v>390</v>
      </c>
      <c r="C991">
        <v>676272</v>
      </c>
      <c r="D991" t="s">
        <v>4395</v>
      </c>
      <c r="E991" t="s">
        <v>4396</v>
      </c>
      <c r="F991" t="s">
        <v>1383</v>
      </c>
      <c r="G991" t="s">
        <v>166</v>
      </c>
      <c r="H991" t="s">
        <v>333</v>
      </c>
      <c r="I991">
        <v>98.5</v>
      </c>
      <c r="K991" t="s">
        <v>334</v>
      </c>
      <c r="L991" t="s">
        <v>339</v>
      </c>
      <c r="M991">
        <v>4</v>
      </c>
      <c r="N991">
        <v>2</v>
      </c>
      <c r="P991">
        <v>5</v>
      </c>
      <c r="Q991">
        <v>5</v>
      </c>
      <c r="R991">
        <v>5</v>
      </c>
      <c r="T991" s="8">
        <v>3.3953600000000002</v>
      </c>
      <c r="U991" s="8">
        <v>0.38671</v>
      </c>
      <c r="V991">
        <v>53.7</v>
      </c>
      <c r="W991" s="8">
        <v>0.99994000000000005</v>
      </c>
      <c r="X991" s="8">
        <v>1.3866499999999999</v>
      </c>
      <c r="Y991" s="8">
        <v>2.8818600000000001</v>
      </c>
      <c r="Z991" s="8">
        <v>0.13880000000000001</v>
      </c>
      <c r="AA991" s="8">
        <v>0.23618</v>
      </c>
      <c r="AC991" s="8">
        <v>2.0087100000000002</v>
      </c>
      <c r="AD991">
        <v>64.3</v>
      </c>
      <c r="AF991">
        <v>0</v>
      </c>
      <c r="AI991" s="8">
        <v>2.1222799999999999</v>
      </c>
      <c r="AJ991" s="8">
        <v>0.76917000000000002</v>
      </c>
      <c r="AK991" s="8">
        <v>0.37197999999999998</v>
      </c>
      <c r="AL991" s="8">
        <v>3.26342</v>
      </c>
      <c r="AM991">
        <v>1.9306399999999999</v>
      </c>
      <c r="AN991">
        <v>0.95696999999999999</v>
      </c>
      <c r="AO991">
        <v>0.39493</v>
      </c>
      <c r="AP991">
        <v>3.2833800000000002</v>
      </c>
      <c r="AR991">
        <v>0</v>
      </c>
      <c r="AS991">
        <v>0</v>
      </c>
      <c r="AT991">
        <v>2</v>
      </c>
      <c r="AU991">
        <v>1</v>
      </c>
      <c r="AV991" s="4">
        <v>650</v>
      </c>
      <c r="AW991">
        <v>0</v>
      </c>
      <c r="AX991">
        <v>1</v>
      </c>
      <c r="AZ991" s="1">
        <v>43749</v>
      </c>
      <c r="BA991">
        <v>6</v>
      </c>
      <c r="BB991">
        <v>5</v>
      </c>
      <c r="BC991">
        <v>1</v>
      </c>
      <c r="BD991">
        <v>24</v>
      </c>
      <c r="BE991">
        <v>1</v>
      </c>
      <c r="BF991">
        <v>0</v>
      </c>
      <c r="BG991">
        <v>24</v>
      </c>
      <c r="BH991">
        <v>43384</v>
      </c>
      <c r="BI991">
        <v>10</v>
      </c>
      <c r="BJ991">
        <v>8</v>
      </c>
      <c r="BK991">
        <v>1</v>
      </c>
      <c r="BL991">
        <v>56</v>
      </c>
      <c r="BM991">
        <v>1</v>
      </c>
      <c r="BN991">
        <v>0</v>
      </c>
      <c r="BO991">
        <v>56</v>
      </c>
      <c r="BP991">
        <v>43021</v>
      </c>
      <c r="BQ991">
        <v>9</v>
      </c>
      <c r="BR991">
        <v>9</v>
      </c>
      <c r="BS991">
        <v>0</v>
      </c>
      <c r="BT991">
        <v>84</v>
      </c>
      <c r="BU991">
        <v>1</v>
      </c>
      <c r="BV991">
        <v>0</v>
      </c>
      <c r="BW991">
        <v>84</v>
      </c>
      <c r="BX991" s="8">
        <v>44.667000000000002</v>
      </c>
      <c r="BZ991" t="s">
        <v>772</v>
      </c>
      <c r="CA991" t="s">
        <v>4397</v>
      </c>
      <c r="CB991">
        <v>78640</v>
      </c>
      <c r="CC991">
        <v>631</v>
      </c>
      <c r="CD991">
        <v>5122681003</v>
      </c>
      <c r="CE991" t="s">
        <v>336</v>
      </c>
      <c r="CF991" t="s">
        <v>334</v>
      </c>
      <c r="CG991" s="1">
        <v>40582</v>
      </c>
      <c r="CH991" t="s">
        <v>334</v>
      </c>
      <c r="CI991" t="s">
        <v>337</v>
      </c>
      <c r="CJ991" t="s">
        <v>334</v>
      </c>
      <c r="CK991" t="s">
        <v>338</v>
      </c>
      <c r="CL991" t="s">
        <v>4398</v>
      </c>
      <c r="CM991">
        <v>126</v>
      </c>
      <c r="CN991" s="1">
        <v>44835</v>
      </c>
      <c r="CP991"/>
      <c r="CQ991"/>
      <c r="CR991"/>
      <c r="CS991"/>
      <c r="CT991"/>
      <c r="CU991" s="23"/>
      <c r="CV991"/>
      <c r="CW991"/>
      <c r="CX991"/>
    </row>
    <row r="992" spans="1:102" x14ac:dyDescent="0.35">
      <c r="A992" t="s">
        <v>143</v>
      </c>
      <c r="B992" t="s">
        <v>390</v>
      </c>
      <c r="C992">
        <v>676273</v>
      </c>
      <c r="D992" t="s">
        <v>4399</v>
      </c>
      <c r="E992" t="s">
        <v>1319</v>
      </c>
      <c r="F992" t="s">
        <v>348</v>
      </c>
      <c r="G992" t="s">
        <v>166</v>
      </c>
      <c r="H992" t="s">
        <v>333</v>
      </c>
      <c r="I992">
        <v>98.3</v>
      </c>
      <c r="K992" t="s">
        <v>334</v>
      </c>
      <c r="L992" t="s">
        <v>339</v>
      </c>
      <c r="M992">
        <v>4</v>
      </c>
      <c r="N992">
        <v>3</v>
      </c>
      <c r="P992">
        <v>5</v>
      </c>
      <c r="Q992">
        <v>5</v>
      </c>
      <c r="R992">
        <v>4</v>
      </c>
      <c r="T992" s="8">
        <v>3.7822800000000001</v>
      </c>
      <c r="U992" s="8">
        <v>0.43229000000000001</v>
      </c>
      <c r="V992">
        <v>51</v>
      </c>
      <c r="W992" s="8">
        <v>1.2043999999999999</v>
      </c>
      <c r="X992" s="8">
        <v>1.63669</v>
      </c>
      <c r="Y992" s="8">
        <v>3.1690900000000002</v>
      </c>
      <c r="Z992" s="8">
        <v>0.28853000000000001</v>
      </c>
      <c r="AA992" s="8">
        <v>0.12481</v>
      </c>
      <c r="AC992" s="8">
        <v>2.1456</v>
      </c>
      <c r="AD992">
        <v>44.4</v>
      </c>
      <c r="AF992">
        <v>0</v>
      </c>
      <c r="AI992" s="8">
        <v>1.9572400000000001</v>
      </c>
      <c r="AJ992" s="8">
        <v>0.74850000000000005</v>
      </c>
      <c r="AK992" s="8">
        <v>0.43962000000000001</v>
      </c>
      <c r="AL992" s="8">
        <v>3.1453600000000002</v>
      </c>
      <c r="AM992">
        <v>2.2360899999999999</v>
      </c>
      <c r="AN992">
        <v>1.18448</v>
      </c>
      <c r="AO992">
        <v>0.37354999999999999</v>
      </c>
      <c r="AP992">
        <v>3.7948300000000001</v>
      </c>
      <c r="AR992">
        <v>2</v>
      </c>
      <c r="AS992">
        <v>12</v>
      </c>
      <c r="AT992">
        <v>0</v>
      </c>
      <c r="AU992">
        <v>0</v>
      </c>
      <c r="AV992" s="4">
        <v>0</v>
      </c>
      <c r="AW992">
        <v>0</v>
      </c>
      <c r="AX992">
        <v>0</v>
      </c>
      <c r="AZ992" s="1">
        <v>44728</v>
      </c>
      <c r="BA992">
        <v>2</v>
      </c>
      <c r="BB992">
        <v>2</v>
      </c>
      <c r="BC992">
        <v>0</v>
      </c>
      <c r="BD992">
        <v>8</v>
      </c>
      <c r="BE992">
        <v>1</v>
      </c>
      <c r="BF992">
        <v>0</v>
      </c>
      <c r="BG992">
        <v>8</v>
      </c>
      <c r="BH992">
        <v>44260</v>
      </c>
      <c r="BI992">
        <v>0</v>
      </c>
      <c r="BJ992">
        <v>0</v>
      </c>
      <c r="BK992">
        <v>0</v>
      </c>
      <c r="BL992">
        <v>0</v>
      </c>
      <c r="BM992">
        <v>0</v>
      </c>
      <c r="BN992">
        <v>0</v>
      </c>
      <c r="BO992">
        <v>0</v>
      </c>
      <c r="BP992">
        <v>43607</v>
      </c>
      <c r="BQ992">
        <v>12</v>
      </c>
      <c r="BR992">
        <v>4</v>
      </c>
      <c r="BS992">
        <v>8</v>
      </c>
      <c r="BT992">
        <v>189</v>
      </c>
      <c r="BU992">
        <v>1</v>
      </c>
      <c r="BV992">
        <v>0</v>
      </c>
      <c r="BW992">
        <v>189</v>
      </c>
      <c r="BX992" s="8">
        <v>35.5</v>
      </c>
      <c r="BZ992" t="s">
        <v>989</v>
      </c>
      <c r="CA992" t="s">
        <v>4400</v>
      </c>
      <c r="CB992">
        <v>77384</v>
      </c>
      <c r="CC992">
        <v>801</v>
      </c>
      <c r="CD992">
        <v>9362739424</v>
      </c>
      <c r="CE992" t="s">
        <v>336</v>
      </c>
      <c r="CF992" t="s">
        <v>334</v>
      </c>
      <c r="CG992" s="1">
        <v>40591</v>
      </c>
      <c r="CH992" t="s">
        <v>334</v>
      </c>
      <c r="CI992" t="s">
        <v>334</v>
      </c>
      <c r="CJ992" t="s">
        <v>334</v>
      </c>
      <c r="CK992" t="s">
        <v>338</v>
      </c>
      <c r="CL992" t="s">
        <v>4401</v>
      </c>
      <c r="CM992">
        <v>124</v>
      </c>
      <c r="CN992" s="1">
        <v>44835</v>
      </c>
      <c r="CP992"/>
      <c r="CQ992"/>
      <c r="CR992"/>
      <c r="CS992"/>
      <c r="CT992"/>
      <c r="CU992" s="23"/>
      <c r="CV992"/>
      <c r="CW992"/>
      <c r="CX992"/>
    </row>
    <row r="993" spans="1:102" x14ac:dyDescent="0.35">
      <c r="A993" t="s">
        <v>143</v>
      </c>
      <c r="B993" t="s">
        <v>390</v>
      </c>
      <c r="C993">
        <v>676274</v>
      </c>
      <c r="D993" t="s">
        <v>4402</v>
      </c>
      <c r="E993" t="s">
        <v>1305</v>
      </c>
      <c r="F993" t="s">
        <v>1306</v>
      </c>
      <c r="G993" t="s">
        <v>166</v>
      </c>
      <c r="H993" t="s">
        <v>346</v>
      </c>
      <c r="I993">
        <v>65.5</v>
      </c>
      <c r="K993" t="s">
        <v>334</v>
      </c>
      <c r="L993" t="s">
        <v>339</v>
      </c>
      <c r="M993">
        <v>1</v>
      </c>
      <c r="N993">
        <v>1</v>
      </c>
      <c r="P993">
        <v>1</v>
      </c>
      <c r="Q993">
        <v>1</v>
      </c>
      <c r="R993">
        <v>3</v>
      </c>
      <c r="T993" s="8"/>
      <c r="V993"/>
      <c r="W993" s="8"/>
      <c r="X993" s="8"/>
      <c r="Y993" s="8"/>
      <c r="Z993" s="8"/>
      <c r="AA993" s="8"/>
      <c r="AB993">
        <v>6</v>
      </c>
      <c r="AC993" s="8"/>
      <c r="AE993">
        <v>6</v>
      </c>
      <c r="AG993">
        <v>6</v>
      </c>
      <c r="AI993" s="8"/>
      <c r="AJ993" s="8"/>
      <c r="AK993" s="8"/>
      <c r="AL993" s="8"/>
      <c r="AR993">
        <v>5</v>
      </c>
      <c r="AS993">
        <v>7</v>
      </c>
      <c r="AT993">
        <v>6</v>
      </c>
      <c r="AU993">
        <v>7</v>
      </c>
      <c r="AV993" s="4">
        <v>32697.27</v>
      </c>
      <c r="AW993">
        <v>1</v>
      </c>
      <c r="AX993">
        <v>8</v>
      </c>
      <c r="AZ993" s="1">
        <v>44379</v>
      </c>
      <c r="BA993">
        <v>11</v>
      </c>
      <c r="BB993">
        <v>7</v>
      </c>
      <c r="BC993">
        <v>8</v>
      </c>
      <c r="BD993">
        <v>52</v>
      </c>
      <c r="BE993">
        <v>1</v>
      </c>
      <c r="BF993">
        <v>0</v>
      </c>
      <c r="BG993">
        <v>52</v>
      </c>
      <c r="BH993">
        <v>43728</v>
      </c>
      <c r="BI993">
        <v>16</v>
      </c>
      <c r="BJ993">
        <v>10</v>
      </c>
      <c r="BK993">
        <v>6</v>
      </c>
      <c r="BL993">
        <v>92</v>
      </c>
      <c r="BM993">
        <v>1</v>
      </c>
      <c r="BN993">
        <v>0</v>
      </c>
      <c r="BO993">
        <v>92</v>
      </c>
      <c r="BP993">
        <v>43371</v>
      </c>
      <c r="BQ993">
        <v>23</v>
      </c>
      <c r="BR993">
        <v>12</v>
      </c>
      <c r="BS993">
        <v>11</v>
      </c>
      <c r="BT993">
        <v>160</v>
      </c>
      <c r="BU993">
        <v>1</v>
      </c>
      <c r="BV993">
        <v>0</v>
      </c>
      <c r="BW993">
        <v>160</v>
      </c>
      <c r="BX993" s="8">
        <v>83.332999999999998</v>
      </c>
      <c r="BZ993" t="s">
        <v>4403</v>
      </c>
      <c r="CA993" t="s">
        <v>4404</v>
      </c>
      <c r="CB993">
        <v>78155</v>
      </c>
      <c r="CC993">
        <v>581</v>
      </c>
      <c r="CD993">
        <v>8303793900</v>
      </c>
      <c r="CE993" t="s">
        <v>336</v>
      </c>
      <c r="CF993" t="s">
        <v>334</v>
      </c>
      <c r="CG993" s="1">
        <v>40604</v>
      </c>
      <c r="CH993" t="s">
        <v>334</v>
      </c>
      <c r="CI993" t="s">
        <v>334</v>
      </c>
      <c r="CJ993" t="s">
        <v>334</v>
      </c>
      <c r="CK993" t="s">
        <v>338</v>
      </c>
      <c r="CL993" t="s">
        <v>4405</v>
      </c>
      <c r="CM993">
        <v>115</v>
      </c>
      <c r="CN993" s="1">
        <v>44835</v>
      </c>
      <c r="CP993"/>
      <c r="CQ993"/>
      <c r="CR993">
        <v>12</v>
      </c>
      <c r="CS993"/>
      <c r="CT993"/>
      <c r="CU993" s="23"/>
      <c r="CV993"/>
      <c r="CW993">
        <v>6</v>
      </c>
      <c r="CX993">
        <v>6</v>
      </c>
    </row>
    <row r="994" spans="1:102" x14ac:dyDescent="0.35">
      <c r="A994" t="s">
        <v>143</v>
      </c>
      <c r="B994" t="s">
        <v>390</v>
      </c>
      <c r="C994">
        <v>676275</v>
      </c>
      <c r="D994" t="s">
        <v>433</v>
      </c>
      <c r="E994" t="s">
        <v>4406</v>
      </c>
      <c r="F994" t="s">
        <v>1459</v>
      </c>
      <c r="G994" t="s">
        <v>168</v>
      </c>
      <c r="H994" t="s">
        <v>404</v>
      </c>
      <c r="I994">
        <v>100.6</v>
      </c>
      <c r="K994" t="s">
        <v>334</v>
      </c>
      <c r="L994" t="s">
        <v>339</v>
      </c>
      <c r="M994">
        <v>3</v>
      </c>
      <c r="N994">
        <v>3</v>
      </c>
      <c r="P994">
        <v>5</v>
      </c>
      <c r="Q994">
        <v>5</v>
      </c>
      <c r="R994">
        <v>5</v>
      </c>
      <c r="T994" s="8">
        <v>4.38924</v>
      </c>
      <c r="U994" s="8">
        <v>0.53058000000000005</v>
      </c>
      <c r="V994">
        <v>37.299999999999997</v>
      </c>
      <c r="W994" s="8">
        <v>1.1600699999999999</v>
      </c>
      <c r="X994" s="8">
        <v>1.69065</v>
      </c>
      <c r="Y994" s="8">
        <v>3.6709900000000002</v>
      </c>
      <c r="Z994" s="8">
        <v>0.42853999999999998</v>
      </c>
      <c r="AA994" s="8">
        <v>0.10864</v>
      </c>
      <c r="AC994" s="8">
        <v>2.6985899999999998</v>
      </c>
      <c r="AD994">
        <v>28.6</v>
      </c>
      <c r="AF994">
        <v>0</v>
      </c>
      <c r="AI994" s="8">
        <v>2.3721899999999998</v>
      </c>
      <c r="AJ994" s="8">
        <v>0.89036999999999999</v>
      </c>
      <c r="AK994" s="8">
        <v>0.51981999999999995</v>
      </c>
      <c r="AL994" s="8">
        <v>3.7823899999999999</v>
      </c>
      <c r="AM994">
        <v>2.3204500000000001</v>
      </c>
      <c r="AN994">
        <v>0.95909999999999995</v>
      </c>
      <c r="AO994">
        <v>0.38774999999999998</v>
      </c>
      <c r="AP994">
        <v>3.6621199999999998</v>
      </c>
      <c r="AR994">
        <v>2</v>
      </c>
      <c r="AS994">
        <v>2</v>
      </c>
      <c r="AT994">
        <v>2</v>
      </c>
      <c r="AU994">
        <v>2</v>
      </c>
      <c r="AV994" s="4">
        <v>74298.34</v>
      </c>
      <c r="AW994">
        <v>0</v>
      </c>
      <c r="AX994">
        <v>2</v>
      </c>
      <c r="AZ994" s="1">
        <v>44594</v>
      </c>
      <c r="BA994">
        <v>5</v>
      </c>
      <c r="BB994">
        <v>3</v>
      </c>
      <c r="BC994">
        <v>2</v>
      </c>
      <c r="BD994">
        <v>24</v>
      </c>
      <c r="BE994">
        <v>1</v>
      </c>
      <c r="BF994">
        <v>0</v>
      </c>
      <c r="BG994">
        <v>24</v>
      </c>
      <c r="BH994">
        <v>44169</v>
      </c>
      <c r="BI994">
        <v>12</v>
      </c>
      <c r="BJ994">
        <v>9</v>
      </c>
      <c r="BK994">
        <v>4</v>
      </c>
      <c r="BL994">
        <v>222</v>
      </c>
      <c r="BM994">
        <v>1</v>
      </c>
      <c r="BN994">
        <v>0</v>
      </c>
      <c r="BO994">
        <v>222</v>
      </c>
      <c r="BP994">
        <v>43602</v>
      </c>
      <c r="BQ994">
        <v>3</v>
      </c>
      <c r="BR994">
        <v>3</v>
      </c>
      <c r="BS994">
        <v>0</v>
      </c>
      <c r="BT994">
        <v>12</v>
      </c>
      <c r="BU994">
        <v>1</v>
      </c>
      <c r="BV994">
        <v>0</v>
      </c>
      <c r="BW994">
        <v>12</v>
      </c>
      <c r="BX994" s="8">
        <v>88</v>
      </c>
      <c r="BZ994" t="s">
        <v>1212</v>
      </c>
      <c r="CA994" t="s">
        <v>4407</v>
      </c>
      <c r="CB994">
        <v>75126</v>
      </c>
      <c r="CC994">
        <v>730</v>
      </c>
      <c r="CD994">
        <v>9725522420</v>
      </c>
      <c r="CE994" t="s">
        <v>336</v>
      </c>
      <c r="CF994" t="s">
        <v>334</v>
      </c>
      <c r="CG994" s="1">
        <v>40626</v>
      </c>
      <c r="CH994" t="s">
        <v>334</v>
      </c>
      <c r="CI994" t="s">
        <v>334</v>
      </c>
      <c r="CJ994" t="s">
        <v>334</v>
      </c>
      <c r="CK994" t="s">
        <v>338</v>
      </c>
      <c r="CL994" t="s">
        <v>4408</v>
      </c>
      <c r="CM994">
        <v>116</v>
      </c>
      <c r="CN994" s="1">
        <v>44835</v>
      </c>
      <c r="CP994"/>
      <c r="CQ994"/>
      <c r="CR994"/>
      <c r="CS994"/>
      <c r="CT994"/>
      <c r="CU994" s="23"/>
      <c r="CV994"/>
      <c r="CW994"/>
      <c r="CX994"/>
    </row>
    <row r="995" spans="1:102" x14ac:dyDescent="0.35">
      <c r="A995" t="s">
        <v>143</v>
      </c>
      <c r="B995" t="s">
        <v>390</v>
      </c>
      <c r="C995">
        <v>676276</v>
      </c>
      <c r="D995" t="s">
        <v>4409</v>
      </c>
      <c r="E995" t="s">
        <v>439</v>
      </c>
      <c r="F995" t="s">
        <v>95</v>
      </c>
      <c r="G995" t="s">
        <v>166</v>
      </c>
      <c r="H995" t="s">
        <v>333</v>
      </c>
      <c r="I995">
        <v>91.4</v>
      </c>
      <c r="K995" t="s">
        <v>334</v>
      </c>
      <c r="L995" t="s">
        <v>339</v>
      </c>
      <c r="M995">
        <v>3</v>
      </c>
      <c r="N995">
        <v>1</v>
      </c>
      <c r="P995">
        <v>5</v>
      </c>
      <c r="Q995">
        <v>5</v>
      </c>
      <c r="R995">
        <v>2</v>
      </c>
      <c r="T995" s="8">
        <v>2.8075299999999999</v>
      </c>
      <c r="U995" s="8">
        <v>0.12352</v>
      </c>
      <c r="V995">
        <v>69.900000000000006</v>
      </c>
      <c r="W995" s="8">
        <v>1.2074499999999999</v>
      </c>
      <c r="X995" s="8">
        <v>1.33097</v>
      </c>
      <c r="Y995" s="8">
        <v>2.31406</v>
      </c>
      <c r="Z995" s="8">
        <v>0.11501</v>
      </c>
      <c r="AA995" s="8">
        <v>8.8469999999999993E-2</v>
      </c>
      <c r="AC995" s="8">
        <v>1.4765600000000001</v>
      </c>
      <c r="AD995">
        <v>75</v>
      </c>
      <c r="AF995">
        <v>0</v>
      </c>
      <c r="AI995" s="8">
        <v>1.9058600000000001</v>
      </c>
      <c r="AJ995" s="8">
        <v>0.76820999999999995</v>
      </c>
      <c r="AK995" s="8">
        <v>0.43541999999999997</v>
      </c>
      <c r="AL995" s="8">
        <v>3.1094900000000001</v>
      </c>
      <c r="AM995">
        <v>1.5803199999999999</v>
      </c>
      <c r="AN995">
        <v>1.1570100000000001</v>
      </c>
      <c r="AO995">
        <v>0.10775999999999999</v>
      </c>
      <c r="AP995">
        <v>2.8493400000000002</v>
      </c>
      <c r="AR995">
        <v>1</v>
      </c>
      <c r="AS995">
        <v>1</v>
      </c>
      <c r="AT995">
        <v>7</v>
      </c>
      <c r="AU995">
        <v>1</v>
      </c>
      <c r="AV995" s="4">
        <v>3250</v>
      </c>
      <c r="AW995">
        <v>0</v>
      </c>
      <c r="AX995">
        <v>1</v>
      </c>
      <c r="AZ995" s="1">
        <v>44370</v>
      </c>
      <c r="BA995">
        <v>12</v>
      </c>
      <c r="BB995">
        <v>2</v>
      </c>
      <c r="BC995">
        <v>10</v>
      </c>
      <c r="BD995">
        <v>52</v>
      </c>
      <c r="BE995">
        <v>1</v>
      </c>
      <c r="BF995">
        <v>0</v>
      </c>
      <c r="BG995">
        <v>52</v>
      </c>
      <c r="BH995">
        <v>43735</v>
      </c>
      <c r="BI995">
        <v>2</v>
      </c>
      <c r="BJ995">
        <v>2</v>
      </c>
      <c r="BK995">
        <v>0</v>
      </c>
      <c r="BL995">
        <v>20</v>
      </c>
      <c r="BM995">
        <v>1</v>
      </c>
      <c r="BN995">
        <v>0</v>
      </c>
      <c r="BO995">
        <v>20</v>
      </c>
      <c r="BP995">
        <v>43322</v>
      </c>
      <c r="BQ995">
        <v>7</v>
      </c>
      <c r="BR995">
        <v>7</v>
      </c>
      <c r="BS995">
        <v>0</v>
      </c>
      <c r="BT995">
        <v>56</v>
      </c>
      <c r="BU995">
        <v>1</v>
      </c>
      <c r="BV995">
        <v>0</v>
      </c>
      <c r="BW995">
        <v>56</v>
      </c>
      <c r="BX995" s="8">
        <v>42</v>
      </c>
      <c r="BZ995" t="s">
        <v>1212</v>
      </c>
      <c r="CA995" t="s">
        <v>4410</v>
      </c>
      <c r="CB995">
        <v>75212</v>
      </c>
      <c r="CC995">
        <v>390</v>
      </c>
      <c r="CD995">
        <v>2148790888</v>
      </c>
      <c r="CE995" t="s">
        <v>336</v>
      </c>
      <c r="CF995" t="s">
        <v>334</v>
      </c>
      <c r="CG995" s="1">
        <v>40668</v>
      </c>
      <c r="CH995" t="s">
        <v>334</v>
      </c>
      <c r="CI995" t="s">
        <v>334</v>
      </c>
      <c r="CJ995" t="s">
        <v>334</v>
      </c>
      <c r="CK995" t="s">
        <v>338</v>
      </c>
      <c r="CL995" t="s">
        <v>4411</v>
      </c>
      <c r="CM995">
        <v>118</v>
      </c>
      <c r="CN995" s="1">
        <v>44835</v>
      </c>
      <c r="CP995"/>
      <c r="CQ995"/>
      <c r="CR995"/>
      <c r="CS995"/>
      <c r="CT995"/>
      <c r="CU995" s="23"/>
      <c r="CV995"/>
      <c r="CW995"/>
      <c r="CX995"/>
    </row>
    <row r="996" spans="1:102" x14ac:dyDescent="0.35">
      <c r="A996" t="s">
        <v>143</v>
      </c>
      <c r="B996" t="s">
        <v>390</v>
      </c>
      <c r="C996">
        <v>676278</v>
      </c>
      <c r="D996" t="s">
        <v>4412</v>
      </c>
      <c r="E996" t="s">
        <v>1666</v>
      </c>
      <c r="F996" t="s">
        <v>476</v>
      </c>
      <c r="G996" t="s">
        <v>166</v>
      </c>
      <c r="H996" t="s">
        <v>333</v>
      </c>
      <c r="I996">
        <v>49.6</v>
      </c>
      <c r="K996" t="s">
        <v>334</v>
      </c>
      <c r="L996" t="s">
        <v>339</v>
      </c>
      <c r="M996">
        <v>4</v>
      </c>
      <c r="N996">
        <v>3</v>
      </c>
      <c r="P996">
        <v>3</v>
      </c>
      <c r="Q996">
        <v>4</v>
      </c>
      <c r="R996">
        <v>3</v>
      </c>
      <c r="T996" s="8">
        <v>3.5710500000000001</v>
      </c>
      <c r="U996" s="8">
        <v>0.87412000000000001</v>
      </c>
      <c r="V996"/>
      <c r="W996" s="8">
        <v>0.93789</v>
      </c>
      <c r="X996" s="8">
        <v>1.8120099999999999</v>
      </c>
      <c r="Y996" s="8">
        <v>2.8182999999999998</v>
      </c>
      <c r="Z996" s="8">
        <v>0.63429999999999997</v>
      </c>
      <c r="AA996" s="8">
        <v>0</v>
      </c>
      <c r="AB996">
        <v>6</v>
      </c>
      <c r="AC996" s="8">
        <v>1.7590399999999999</v>
      </c>
      <c r="AE996">
        <v>6</v>
      </c>
      <c r="AF996">
        <v>2</v>
      </c>
      <c r="AI996" s="8">
        <v>2.0410900000000001</v>
      </c>
      <c r="AJ996" s="8">
        <v>0.72136</v>
      </c>
      <c r="AK996" s="8">
        <v>0.33798</v>
      </c>
      <c r="AL996" s="8">
        <v>3.1004299999999998</v>
      </c>
      <c r="AM996">
        <v>1.7579199999999999</v>
      </c>
      <c r="AN996">
        <v>0.95708000000000004</v>
      </c>
      <c r="AO996">
        <v>0.98250000000000004</v>
      </c>
      <c r="AP996">
        <v>3.6348199999999999</v>
      </c>
      <c r="AR996">
        <v>0</v>
      </c>
      <c r="AS996">
        <v>0</v>
      </c>
      <c r="AT996">
        <v>0</v>
      </c>
      <c r="AU996">
        <v>1</v>
      </c>
      <c r="AV996" s="4">
        <v>655.01</v>
      </c>
      <c r="AW996">
        <v>0</v>
      </c>
      <c r="AX996">
        <v>1</v>
      </c>
      <c r="AZ996" s="1">
        <v>43719</v>
      </c>
      <c r="BA996">
        <v>6</v>
      </c>
      <c r="BB996">
        <v>1</v>
      </c>
      <c r="BC996">
        <v>5</v>
      </c>
      <c r="BD996">
        <v>36</v>
      </c>
      <c r="BE996">
        <v>1</v>
      </c>
      <c r="BF996">
        <v>0</v>
      </c>
      <c r="BG996">
        <v>36</v>
      </c>
      <c r="BH996">
        <v>43391</v>
      </c>
      <c r="BI996">
        <v>0</v>
      </c>
      <c r="BJ996">
        <v>0</v>
      </c>
      <c r="BK996">
        <v>0</v>
      </c>
      <c r="BL996">
        <v>0</v>
      </c>
      <c r="BM996">
        <v>0</v>
      </c>
      <c r="BN996">
        <v>0</v>
      </c>
      <c r="BO996">
        <v>0</v>
      </c>
      <c r="BP996">
        <v>42956</v>
      </c>
      <c r="BQ996">
        <v>2</v>
      </c>
      <c r="BR996">
        <v>2</v>
      </c>
      <c r="BS996">
        <v>0</v>
      </c>
      <c r="BT996">
        <v>32</v>
      </c>
      <c r="BU996">
        <v>1</v>
      </c>
      <c r="BV996">
        <v>0</v>
      </c>
      <c r="BW996">
        <v>32</v>
      </c>
      <c r="BX996" s="8">
        <v>23.332999999999998</v>
      </c>
      <c r="BZ996" t="s">
        <v>989</v>
      </c>
      <c r="CA996" t="s">
        <v>4413</v>
      </c>
      <c r="CB996">
        <v>76801</v>
      </c>
      <c r="CC996">
        <v>220</v>
      </c>
      <c r="CD996">
        <v>3256439801</v>
      </c>
      <c r="CE996" t="s">
        <v>336</v>
      </c>
      <c r="CF996" t="s">
        <v>334</v>
      </c>
      <c r="CG996" s="1">
        <v>40639</v>
      </c>
      <c r="CH996" t="s">
        <v>334</v>
      </c>
      <c r="CI996" t="s">
        <v>337</v>
      </c>
      <c r="CJ996" t="s">
        <v>334</v>
      </c>
      <c r="CK996" t="s">
        <v>338</v>
      </c>
      <c r="CL996" t="s">
        <v>4414</v>
      </c>
      <c r="CM996">
        <v>90</v>
      </c>
      <c r="CN996" s="1">
        <v>44835</v>
      </c>
      <c r="CP996"/>
      <c r="CQ996"/>
      <c r="CR996"/>
      <c r="CS996"/>
      <c r="CT996"/>
      <c r="CU996" s="23"/>
      <c r="CV996"/>
      <c r="CW996"/>
      <c r="CX996"/>
    </row>
    <row r="997" spans="1:102" x14ac:dyDescent="0.35">
      <c r="A997" t="s">
        <v>143</v>
      </c>
      <c r="B997" t="s">
        <v>390</v>
      </c>
      <c r="C997">
        <v>676279</v>
      </c>
      <c r="D997" t="s">
        <v>4415</v>
      </c>
      <c r="E997" t="s">
        <v>1418</v>
      </c>
      <c r="F997" t="s">
        <v>1419</v>
      </c>
      <c r="G997" t="s">
        <v>166</v>
      </c>
      <c r="H997" t="s">
        <v>346</v>
      </c>
      <c r="I997">
        <v>88.6</v>
      </c>
      <c r="K997" t="s">
        <v>334</v>
      </c>
      <c r="L997" t="s">
        <v>339</v>
      </c>
      <c r="M997">
        <v>5</v>
      </c>
      <c r="N997">
        <v>3</v>
      </c>
      <c r="P997">
        <v>4</v>
      </c>
      <c r="Q997">
        <v>5</v>
      </c>
      <c r="R997">
        <v>3</v>
      </c>
      <c r="T997" s="8">
        <v>5.0425199999999997</v>
      </c>
      <c r="U997" s="8">
        <v>0.44251000000000001</v>
      </c>
      <c r="V997">
        <v>65.400000000000006</v>
      </c>
      <c r="W997" s="8">
        <v>1.55732</v>
      </c>
      <c r="X997" s="8">
        <v>1.9998400000000001</v>
      </c>
      <c r="Y997" s="8">
        <v>4.3301699999999999</v>
      </c>
      <c r="Z997" s="8">
        <v>0.23895</v>
      </c>
      <c r="AA997" s="8">
        <v>0.14218</v>
      </c>
      <c r="AC997" s="8">
        <v>3.0426799999999998</v>
      </c>
      <c r="AD997">
        <v>46.2</v>
      </c>
      <c r="AF997">
        <v>0</v>
      </c>
      <c r="AI997" s="8">
        <v>2.1179600000000001</v>
      </c>
      <c r="AJ997" s="8">
        <v>0.81162999999999996</v>
      </c>
      <c r="AK997" s="8">
        <v>0.41537000000000002</v>
      </c>
      <c r="AL997" s="8">
        <v>3.3449499999999999</v>
      </c>
      <c r="AM997">
        <v>2.9303900000000001</v>
      </c>
      <c r="AN997">
        <v>1.4124399999999999</v>
      </c>
      <c r="AO997">
        <v>0.40471000000000001</v>
      </c>
      <c r="AP997">
        <v>4.7573600000000003</v>
      </c>
      <c r="AR997">
        <v>0</v>
      </c>
      <c r="AS997">
        <v>0</v>
      </c>
      <c r="AT997">
        <v>0</v>
      </c>
      <c r="AU997">
        <v>0</v>
      </c>
      <c r="AV997" s="4">
        <v>0</v>
      </c>
      <c r="AW997">
        <v>0</v>
      </c>
      <c r="AX997">
        <v>0</v>
      </c>
      <c r="AZ997" s="1">
        <v>44442</v>
      </c>
      <c r="BA997">
        <v>1</v>
      </c>
      <c r="BB997">
        <v>1</v>
      </c>
      <c r="BC997">
        <v>0</v>
      </c>
      <c r="BD997">
        <v>8</v>
      </c>
      <c r="BE997">
        <v>1</v>
      </c>
      <c r="BF997">
        <v>0</v>
      </c>
      <c r="BG997">
        <v>8</v>
      </c>
      <c r="BH997">
        <v>43784</v>
      </c>
      <c r="BI997">
        <v>3</v>
      </c>
      <c r="BJ997">
        <v>2</v>
      </c>
      <c r="BK997">
        <v>1</v>
      </c>
      <c r="BL997">
        <v>20</v>
      </c>
      <c r="BM997">
        <v>1</v>
      </c>
      <c r="BN997">
        <v>0</v>
      </c>
      <c r="BO997">
        <v>20</v>
      </c>
      <c r="BP997">
        <v>43496</v>
      </c>
      <c r="BQ997">
        <v>3</v>
      </c>
      <c r="BR997">
        <v>3</v>
      </c>
      <c r="BS997">
        <v>0</v>
      </c>
      <c r="BT997">
        <v>20</v>
      </c>
      <c r="BU997">
        <v>1</v>
      </c>
      <c r="BV997">
        <v>0</v>
      </c>
      <c r="BW997">
        <v>20</v>
      </c>
      <c r="BX997" s="8">
        <v>14</v>
      </c>
      <c r="BZ997" t="s">
        <v>4416</v>
      </c>
      <c r="CA997" t="s">
        <v>4417</v>
      </c>
      <c r="CB997">
        <v>79424</v>
      </c>
      <c r="CC997">
        <v>770</v>
      </c>
      <c r="CD997">
        <v>8066876640</v>
      </c>
      <c r="CE997" t="s">
        <v>336</v>
      </c>
      <c r="CF997" t="s">
        <v>334</v>
      </c>
      <c r="CG997" s="1">
        <v>40655</v>
      </c>
      <c r="CH997" t="s">
        <v>334</v>
      </c>
      <c r="CI997" t="s">
        <v>334</v>
      </c>
      <c r="CJ997" t="s">
        <v>334</v>
      </c>
      <c r="CK997" t="s">
        <v>338</v>
      </c>
      <c r="CL997" t="s">
        <v>4418</v>
      </c>
      <c r="CM997">
        <v>108</v>
      </c>
      <c r="CN997" s="1">
        <v>44835</v>
      </c>
      <c r="CP997"/>
      <c r="CQ997"/>
      <c r="CR997"/>
      <c r="CS997"/>
      <c r="CT997"/>
      <c r="CU997" s="23"/>
      <c r="CV997"/>
      <c r="CW997"/>
      <c r="CX997"/>
    </row>
    <row r="998" spans="1:102" x14ac:dyDescent="0.35">
      <c r="A998" t="s">
        <v>143</v>
      </c>
      <c r="B998" t="s">
        <v>390</v>
      </c>
      <c r="C998">
        <v>676280</v>
      </c>
      <c r="D998" t="s">
        <v>4419</v>
      </c>
      <c r="E998" t="s">
        <v>424</v>
      </c>
      <c r="F998" t="s">
        <v>477</v>
      </c>
      <c r="G998" t="s">
        <v>167</v>
      </c>
      <c r="H998" t="s">
        <v>380</v>
      </c>
      <c r="I998">
        <v>111</v>
      </c>
      <c r="K998" t="s">
        <v>334</v>
      </c>
      <c r="L998" t="s">
        <v>339</v>
      </c>
      <c r="M998">
        <v>5</v>
      </c>
      <c r="N998">
        <v>2</v>
      </c>
      <c r="P998">
        <v>5</v>
      </c>
      <c r="Q998">
        <v>5</v>
      </c>
      <c r="R998">
        <v>4</v>
      </c>
      <c r="T998" s="8">
        <v>4.2879899999999997</v>
      </c>
      <c r="U998" s="8">
        <v>0.22896</v>
      </c>
      <c r="V998">
        <v>54.2</v>
      </c>
      <c r="W998" s="8">
        <v>1.1412800000000001</v>
      </c>
      <c r="X998" s="8">
        <v>1.3702399999999999</v>
      </c>
      <c r="Y998" s="8">
        <v>3.6102300000000001</v>
      </c>
      <c r="Z998" s="8">
        <v>0.12673999999999999</v>
      </c>
      <c r="AA998" s="8">
        <v>4.3950000000000003E-2</v>
      </c>
      <c r="AC998" s="8">
        <v>2.9177499999999998</v>
      </c>
      <c r="AD998">
        <v>58.3</v>
      </c>
      <c r="AF998">
        <v>2</v>
      </c>
      <c r="AI998" s="8">
        <v>2.2397100000000001</v>
      </c>
      <c r="AJ998" s="8">
        <v>0.71794000000000002</v>
      </c>
      <c r="AK998" s="8">
        <v>0.32899</v>
      </c>
      <c r="AL998" s="8">
        <v>3.2866499999999998</v>
      </c>
      <c r="AM998">
        <v>2.6573000000000002</v>
      </c>
      <c r="AN998">
        <v>1.17018</v>
      </c>
      <c r="AO998">
        <v>0.26438</v>
      </c>
      <c r="AP998">
        <v>4.1172700000000004</v>
      </c>
      <c r="AR998">
        <v>0</v>
      </c>
      <c r="AS998">
        <v>0</v>
      </c>
      <c r="AT998">
        <v>1</v>
      </c>
      <c r="AU998">
        <v>3</v>
      </c>
      <c r="AV998" s="4">
        <v>8921.1</v>
      </c>
      <c r="AW998">
        <v>1</v>
      </c>
      <c r="AX998">
        <v>4</v>
      </c>
      <c r="AZ998" s="1">
        <v>44468</v>
      </c>
      <c r="BA998">
        <v>0</v>
      </c>
      <c r="BB998">
        <v>0</v>
      </c>
      <c r="BC998">
        <v>0</v>
      </c>
      <c r="BD998">
        <v>0</v>
      </c>
      <c r="BE998">
        <v>0</v>
      </c>
      <c r="BF998">
        <v>0</v>
      </c>
      <c r="BG998">
        <v>0</v>
      </c>
      <c r="BH998">
        <v>43754</v>
      </c>
      <c r="BI998">
        <v>7</v>
      </c>
      <c r="BJ998">
        <v>6</v>
      </c>
      <c r="BK998">
        <v>2</v>
      </c>
      <c r="BL998">
        <v>64</v>
      </c>
      <c r="BM998">
        <v>1</v>
      </c>
      <c r="BN998">
        <v>0</v>
      </c>
      <c r="BO998">
        <v>64</v>
      </c>
      <c r="BP998">
        <v>43418</v>
      </c>
      <c r="BQ998">
        <v>6</v>
      </c>
      <c r="BR998">
        <v>6</v>
      </c>
      <c r="BS998">
        <v>0</v>
      </c>
      <c r="BT998">
        <v>44</v>
      </c>
      <c r="BU998">
        <v>1</v>
      </c>
      <c r="BV998">
        <v>0</v>
      </c>
      <c r="BW998">
        <v>44</v>
      </c>
      <c r="BX998" s="8">
        <v>28.667000000000002</v>
      </c>
      <c r="BZ998" t="s">
        <v>739</v>
      </c>
      <c r="CA998" t="s">
        <v>4420</v>
      </c>
      <c r="CB998">
        <v>78628</v>
      </c>
      <c r="CC998">
        <v>970</v>
      </c>
      <c r="CD998">
        <v>5128682700</v>
      </c>
      <c r="CE998" t="s">
        <v>336</v>
      </c>
      <c r="CF998" t="s">
        <v>334</v>
      </c>
      <c r="CG998" s="1">
        <v>40659</v>
      </c>
      <c r="CH998" t="s">
        <v>334</v>
      </c>
      <c r="CI998" t="s">
        <v>334</v>
      </c>
      <c r="CJ998" t="s">
        <v>334</v>
      </c>
      <c r="CK998" t="s">
        <v>338</v>
      </c>
      <c r="CL998" t="s">
        <v>4421</v>
      </c>
      <c r="CM998">
        <v>142</v>
      </c>
      <c r="CN998" s="1">
        <v>44835</v>
      </c>
      <c r="CP998"/>
      <c r="CQ998"/>
      <c r="CR998"/>
      <c r="CS998"/>
      <c r="CT998"/>
      <c r="CU998" s="23"/>
      <c r="CV998"/>
      <c r="CW998"/>
      <c r="CX998"/>
    </row>
    <row r="999" spans="1:102" x14ac:dyDescent="0.35">
      <c r="A999" t="s">
        <v>143</v>
      </c>
      <c r="B999" t="s">
        <v>390</v>
      </c>
      <c r="C999">
        <v>676281</v>
      </c>
      <c r="D999" t="s">
        <v>4422</v>
      </c>
      <c r="E999" t="s">
        <v>635</v>
      </c>
      <c r="F999" t="s">
        <v>636</v>
      </c>
      <c r="G999" t="s">
        <v>166</v>
      </c>
      <c r="H999" t="s">
        <v>346</v>
      </c>
      <c r="I999">
        <v>80.900000000000006</v>
      </c>
      <c r="K999" t="s">
        <v>334</v>
      </c>
      <c r="L999" t="s">
        <v>339</v>
      </c>
      <c r="M999">
        <v>3</v>
      </c>
      <c r="N999">
        <v>3</v>
      </c>
      <c r="P999">
        <v>5</v>
      </c>
      <c r="Q999">
        <v>5</v>
      </c>
      <c r="R999">
        <v>4</v>
      </c>
      <c r="T999" s="8">
        <v>3.2792599999999998</v>
      </c>
      <c r="U999" s="8">
        <v>0.52146999999999999</v>
      </c>
      <c r="V999">
        <v>46.9</v>
      </c>
      <c r="W999" s="8">
        <v>0.93552999999999997</v>
      </c>
      <c r="X999" s="8">
        <v>1.4570000000000001</v>
      </c>
      <c r="Y999" s="8">
        <v>2.8949099999999999</v>
      </c>
      <c r="Z999" s="8">
        <v>0.27646999999999999</v>
      </c>
      <c r="AA999" s="8">
        <v>7.6819999999999999E-2</v>
      </c>
      <c r="AC999" s="8">
        <v>1.82226</v>
      </c>
      <c r="AD999">
        <v>28.6</v>
      </c>
      <c r="AF999">
        <v>0</v>
      </c>
      <c r="AI999" s="8">
        <v>2.0243199999999999</v>
      </c>
      <c r="AJ999" s="8">
        <v>0.79040999999999995</v>
      </c>
      <c r="AK999" s="8">
        <v>0.38458999999999999</v>
      </c>
      <c r="AL999" s="8">
        <v>3.1993200000000002</v>
      </c>
      <c r="AM999">
        <v>1.8361799999999999</v>
      </c>
      <c r="AN999">
        <v>0.87128000000000005</v>
      </c>
      <c r="AO999">
        <v>0.51509000000000005</v>
      </c>
      <c r="AP999">
        <v>3.2346499999999998</v>
      </c>
      <c r="AR999">
        <v>1</v>
      </c>
      <c r="AS999">
        <v>1</v>
      </c>
      <c r="AT999">
        <v>4</v>
      </c>
      <c r="AU999">
        <v>2</v>
      </c>
      <c r="AV999" s="4">
        <v>20174.38</v>
      </c>
      <c r="AW999">
        <v>0</v>
      </c>
      <c r="AX999">
        <v>2</v>
      </c>
      <c r="AZ999" s="1">
        <v>44484</v>
      </c>
      <c r="BA999">
        <v>6</v>
      </c>
      <c r="BB999">
        <v>4</v>
      </c>
      <c r="BC999">
        <v>0</v>
      </c>
      <c r="BD999">
        <v>32</v>
      </c>
      <c r="BE999">
        <v>1</v>
      </c>
      <c r="BF999">
        <v>0</v>
      </c>
      <c r="BG999">
        <v>32</v>
      </c>
      <c r="BH999">
        <v>43812</v>
      </c>
      <c r="BI999">
        <v>18</v>
      </c>
      <c r="BJ999">
        <v>15</v>
      </c>
      <c r="BK999">
        <v>3</v>
      </c>
      <c r="BL999">
        <v>100</v>
      </c>
      <c r="BM999">
        <v>1</v>
      </c>
      <c r="BN999">
        <v>0</v>
      </c>
      <c r="BO999">
        <v>100</v>
      </c>
      <c r="BP999">
        <v>43448</v>
      </c>
      <c r="BQ999">
        <v>13</v>
      </c>
      <c r="BR999">
        <v>12</v>
      </c>
      <c r="BS999">
        <v>1</v>
      </c>
      <c r="BT999">
        <v>80</v>
      </c>
      <c r="BU999">
        <v>1</v>
      </c>
      <c r="BV999">
        <v>0</v>
      </c>
      <c r="BW999">
        <v>80</v>
      </c>
      <c r="BX999" s="8">
        <v>62.667000000000002</v>
      </c>
      <c r="BZ999" t="s">
        <v>4423</v>
      </c>
      <c r="CA999" t="s">
        <v>4424</v>
      </c>
      <c r="CB999">
        <v>78251</v>
      </c>
      <c r="CC999">
        <v>130</v>
      </c>
      <c r="CD999">
        <v>2105462273</v>
      </c>
      <c r="CE999" t="s">
        <v>336</v>
      </c>
      <c r="CF999" t="s">
        <v>334</v>
      </c>
      <c r="CG999" s="1">
        <v>40667</v>
      </c>
      <c r="CH999" t="s">
        <v>334</v>
      </c>
      <c r="CI999" t="s">
        <v>334</v>
      </c>
      <c r="CJ999" t="s">
        <v>334</v>
      </c>
      <c r="CK999" t="s">
        <v>338</v>
      </c>
      <c r="CL999" t="s">
        <v>4425</v>
      </c>
      <c r="CM999">
        <v>124</v>
      </c>
      <c r="CN999" s="1">
        <v>44835</v>
      </c>
      <c r="CP999"/>
      <c r="CQ999"/>
      <c r="CR999"/>
      <c r="CS999"/>
      <c r="CT999"/>
      <c r="CU999" s="23"/>
      <c r="CV999"/>
      <c r="CW999"/>
      <c r="CX999"/>
    </row>
    <row r="1000" spans="1:102" x14ac:dyDescent="0.35">
      <c r="A1000" t="s">
        <v>143</v>
      </c>
      <c r="B1000" t="s">
        <v>390</v>
      </c>
      <c r="C1000">
        <v>676282</v>
      </c>
      <c r="D1000" t="s">
        <v>4426</v>
      </c>
      <c r="E1000" t="s">
        <v>548</v>
      </c>
      <c r="F1000" t="s">
        <v>450</v>
      </c>
      <c r="G1000" t="s">
        <v>167</v>
      </c>
      <c r="H1000" t="s">
        <v>350</v>
      </c>
      <c r="I1000">
        <v>32.299999999999997</v>
      </c>
      <c r="K1000" t="s">
        <v>334</v>
      </c>
      <c r="L1000" t="s">
        <v>335</v>
      </c>
      <c r="M1000">
        <v>5</v>
      </c>
      <c r="N1000">
        <v>5</v>
      </c>
      <c r="P1000">
        <v>3</v>
      </c>
      <c r="Q1000">
        <v>2</v>
      </c>
      <c r="R1000">
        <v>3</v>
      </c>
      <c r="T1000" s="8">
        <v>7.9557000000000002</v>
      </c>
      <c r="U1000" s="8">
        <v>0.89949000000000001</v>
      </c>
      <c r="V1000">
        <v>48.1</v>
      </c>
      <c r="W1000" s="8">
        <v>1.5048900000000001</v>
      </c>
      <c r="X1000" s="8">
        <v>2.4043800000000002</v>
      </c>
      <c r="Y1000" s="8">
        <v>6.9049399999999999</v>
      </c>
      <c r="Z1000" s="8">
        <v>0.48753000000000002</v>
      </c>
      <c r="AA1000" s="8">
        <v>0.15518000000000001</v>
      </c>
      <c r="AC1000" s="8">
        <v>5.55131</v>
      </c>
      <c r="AD1000">
        <v>40</v>
      </c>
      <c r="AG1000">
        <v>6</v>
      </c>
      <c r="AI1000" s="8">
        <v>2.1640000000000001</v>
      </c>
      <c r="AJ1000" s="8">
        <v>0.70769000000000004</v>
      </c>
      <c r="AK1000" s="8">
        <v>0.31763000000000002</v>
      </c>
      <c r="AL1000" s="8">
        <v>3.1893099999999999</v>
      </c>
      <c r="AM1000">
        <v>5.2326800000000002</v>
      </c>
      <c r="AN1000">
        <v>1.5653600000000001</v>
      </c>
      <c r="AO1000">
        <v>1.0758000000000001</v>
      </c>
      <c r="AP1000">
        <v>7.87209</v>
      </c>
      <c r="AR1000">
        <v>0</v>
      </c>
      <c r="AS1000">
        <v>0</v>
      </c>
      <c r="AT1000">
        <v>0</v>
      </c>
      <c r="AU1000">
        <v>2</v>
      </c>
      <c r="AV1000" s="4">
        <v>1632.61</v>
      </c>
      <c r="AW1000">
        <v>0</v>
      </c>
      <c r="AX1000">
        <v>2</v>
      </c>
      <c r="AZ1000" s="1">
        <v>44687</v>
      </c>
      <c r="BA1000">
        <v>0</v>
      </c>
      <c r="BB1000">
        <v>0</v>
      </c>
      <c r="BC1000">
        <v>0</v>
      </c>
      <c r="BD1000">
        <v>0</v>
      </c>
      <c r="BE1000">
        <v>0</v>
      </c>
      <c r="BF1000">
        <v>0</v>
      </c>
      <c r="BG1000">
        <v>0</v>
      </c>
      <c r="BH1000">
        <v>43854</v>
      </c>
      <c r="BI1000">
        <v>5</v>
      </c>
      <c r="BJ1000">
        <v>5</v>
      </c>
      <c r="BK1000">
        <v>0</v>
      </c>
      <c r="BL1000">
        <v>36</v>
      </c>
      <c r="BM1000">
        <v>1</v>
      </c>
      <c r="BN1000">
        <v>0</v>
      </c>
      <c r="BO1000">
        <v>36</v>
      </c>
      <c r="BP1000">
        <v>43532</v>
      </c>
      <c r="BQ1000">
        <v>6</v>
      </c>
      <c r="BR1000">
        <v>6</v>
      </c>
      <c r="BS1000">
        <v>0</v>
      </c>
      <c r="BT1000">
        <v>48</v>
      </c>
      <c r="BU1000">
        <v>1</v>
      </c>
      <c r="BV1000">
        <v>0</v>
      </c>
      <c r="BW1000">
        <v>48</v>
      </c>
      <c r="BX1000" s="8">
        <v>20</v>
      </c>
      <c r="BZ1000" t="s">
        <v>4427</v>
      </c>
      <c r="CA1000" t="s">
        <v>4428</v>
      </c>
      <c r="CB1000">
        <v>77025</v>
      </c>
      <c r="CC1000">
        <v>610</v>
      </c>
      <c r="CD1000">
        <v>7136662651</v>
      </c>
      <c r="CE1000" t="s">
        <v>381</v>
      </c>
      <c r="CF1000" t="s">
        <v>334</v>
      </c>
      <c r="CG1000" s="1">
        <v>40681</v>
      </c>
      <c r="CH1000" t="s">
        <v>337</v>
      </c>
      <c r="CI1000" t="s">
        <v>334</v>
      </c>
      <c r="CJ1000" t="s">
        <v>334</v>
      </c>
      <c r="CK1000" t="s">
        <v>338</v>
      </c>
      <c r="CL1000" t="s">
        <v>4429</v>
      </c>
      <c r="CM1000">
        <v>37</v>
      </c>
      <c r="CN1000" s="1">
        <v>44835</v>
      </c>
      <c r="CP1000"/>
      <c r="CQ1000"/>
      <c r="CR1000"/>
      <c r="CS1000"/>
      <c r="CT1000"/>
      <c r="CU1000" s="23"/>
      <c r="CV1000"/>
      <c r="CW1000"/>
      <c r="CX1000"/>
    </row>
    <row r="1001" spans="1:102" x14ac:dyDescent="0.35">
      <c r="A1001" t="s">
        <v>143</v>
      </c>
      <c r="B1001" t="s">
        <v>390</v>
      </c>
      <c r="C1001">
        <v>676283</v>
      </c>
      <c r="D1001" t="s">
        <v>4430</v>
      </c>
      <c r="E1001" t="s">
        <v>461</v>
      </c>
      <c r="F1001" t="s">
        <v>412</v>
      </c>
      <c r="G1001" t="s">
        <v>166</v>
      </c>
      <c r="H1001" t="s">
        <v>346</v>
      </c>
      <c r="I1001">
        <v>76.400000000000006</v>
      </c>
      <c r="K1001" t="s">
        <v>334</v>
      </c>
      <c r="L1001" t="s">
        <v>339</v>
      </c>
      <c r="M1001">
        <v>2</v>
      </c>
      <c r="N1001">
        <v>2</v>
      </c>
      <c r="P1001">
        <v>4</v>
      </c>
      <c r="Q1001">
        <v>5</v>
      </c>
      <c r="R1001">
        <v>2</v>
      </c>
      <c r="T1001" s="8">
        <v>3.3590300000000002</v>
      </c>
      <c r="U1001" s="8">
        <v>0.40606999999999999</v>
      </c>
      <c r="V1001">
        <v>36.200000000000003</v>
      </c>
      <c r="W1001" s="8">
        <v>1.08135</v>
      </c>
      <c r="X1001" s="8">
        <v>1.48742</v>
      </c>
      <c r="Y1001" s="8">
        <v>2.9312200000000002</v>
      </c>
      <c r="Z1001" s="8">
        <v>0.27900000000000003</v>
      </c>
      <c r="AA1001" s="8">
        <v>4.4720000000000003E-2</v>
      </c>
      <c r="AC1001" s="8">
        <v>1.8716200000000001</v>
      </c>
      <c r="AD1001">
        <v>30</v>
      </c>
      <c r="AF1001">
        <v>0</v>
      </c>
      <c r="AI1001" s="8">
        <v>2.2329400000000001</v>
      </c>
      <c r="AJ1001" s="8">
        <v>0.81769999999999998</v>
      </c>
      <c r="AK1001" s="8">
        <v>0.42115000000000002</v>
      </c>
      <c r="AL1001" s="8">
        <v>3.4717899999999999</v>
      </c>
      <c r="AM1001">
        <v>1.7097199999999999</v>
      </c>
      <c r="AN1001">
        <v>0.97346999999999995</v>
      </c>
      <c r="AO1001">
        <v>0.36627999999999999</v>
      </c>
      <c r="AP1001">
        <v>3.0533000000000001</v>
      </c>
      <c r="AR1001">
        <v>6</v>
      </c>
      <c r="AS1001">
        <v>3</v>
      </c>
      <c r="AT1001">
        <v>5</v>
      </c>
      <c r="AU1001">
        <v>3</v>
      </c>
      <c r="AV1001" s="4">
        <v>8258.25</v>
      </c>
      <c r="AW1001">
        <v>0</v>
      </c>
      <c r="AX1001">
        <v>3</v>
      </c>
      <c r="AZ1001" s="1">
        <v>44434</v>
      </c>
      <c r="BA1001">
        <v>12</v>
      </c>
      <c r="BB1001">
        <v>5</v>
      </c>
      <c r="BC1001">
        <v>7</v>
      </c>
      <c r="BD1001">
        <v>76</v>
      </c>
      <c r="BE1001">
        <v>1</v>
      </c>
      <c r="BF1001">
        <v>0</v>
      </c>
      <c r="BG1001">
        <v>76</v>
      </c>
      <c r="BH1001">
        <v>43672</v>
      </c>
      <c r="BI1001">
        <v>5</v>
      </c>
      <c r="BJ1001">
        <v>4</v>
      </c>
      <c r="BK1001">
        <v>1</v>
      </c>
      <c r="BL1001">
        <v>28</v>
      </c>
      <c r="BM1001">
        <v>1</v>
      </c>
      <c r="BN1001">
        <v>0</v>
      </c>
      <c r="BO1001">
        <v>28</v>
      </c>
      <c r="BP1001">
        <v>43322</v>
      </c>
      <c r="BQ1001">
        <v>17</v>
      </c>
      <c r="BR1001">
        <v>14</v>
      </c>
      <c r="BS1001">
        <v>3</v>
      </c>
      <c r="BT1001">
        <v>187</v>
      </c>
      <c r="BU1001">
        <v>1</v>
      </c>
      <c r="BV1001">
        <v>0</v>
      </c>
      <c r="BW1001">
        <v>187</v>
      </c>
      <c r="BX1001" s="8">
        <v>78.5</v>
      </c>
      <c r="BZ1001" t="s">
        <v>3899</v>
      </c>
      <c r="CA1001" t="s">
        <v>4431</v>
      </c>
      <c r="CB1001">
        <v>79934</v>
      </c>
      <c r="CC1001">
        <v>480</v>
      </c>
      <c r="CD1001">
        <v>9158493000</v>
      </c>
      <c r="CE1001" t="s">
        <v>336</v>
      </c>
      <c r="CF1001" t="s">
        <v>334</v>
      </c>
      <c r="CG1001" s="1">
        <v>40674</v>
      </c>
      <c r="CH1001" t="s">
        <v>334</v>
      </c>
      <c r="CI1001" t="s">
        <v>334</v>
      </c>
      <c r="CJ1001" t="s">
        <v>334</v>
      </c>
      <c r="CK1001" t="s">
        <v>338</v>
      </c>
      <c r="CL1001" t="s">
        <v>4432</v>
      </c>
      <c r="CM1001">
        <v>124</v>
      </c>
      <c r="CN1001" s="1">
        <v>44835</v>
      </c>
      <c r="CP1001"/>
      <c r="CQ1001"/>
      <c r="CR1001"/>
      <c r="CS1001"/>
      <c r="CT1001"/>
      <c r="CU1001" s="23"/>
      <c r="CV1001"/>
      <c r="CW1001"/>
      <c r="CX1001"/>
    </row>
    <row r="1002" spans="1:102" x14ac:dyDescent="0.35">
      <c r="A1002" t="s">
        <v>143</v>
      </c>
      <c r="B1002" t="s">
        <v>390</v>
      </c>
      <c r="C1002">
        <v>676285</v>
      </c>
      <c r="D1002" t="s">
        <v>4433</v>
      </c>
      <c r="E1002" t="s">
        <v>646</v>
      </c>
      <c r="F1002" t="s">
        <v>647</v>
      </c>
      <c r="G1002" t="s">
        <v>166</v>
      </c>
      <c r="H1002" t="s">
        <v>333</v>
      </c>
      <c r="I1002">
        <v>64.7</v>
      </c>
      <c r="J1002" t="s">
        <v>347</v>
      </c>
      <c r="K1002" t="s">
        <v>334</v>
      </c>
      <c r="L1002" t="s">
        <v>339</v>
      </c>
      <c r="M1002">
        <v>1</v>
      </c>
      <c r="N1002">
        <v>1</v>
      </c>
      <c r="P1002">
        <v>2</v>
      </c>
      <c r="Q1002">
        <v>3</v>
      </c>
      <c r="R1002">
        <v>2</v>
      </c>
      <c r="T1002" s="8"/>
      <c r="V1002"/>
      <c r="W1002" s="8"/>
      <c r="X1002" s="8"/>
      <c r="Y1002" s="8"/>
      <c r="Z1002" s="8"/>
      <c r="AA1002" s="8"/>
      <c r="AB1002">
        <v>6</v>
      </c>
      <c r="AC1002" s="8"/>
      <c r="AE1002">
        <v>6</v>
      </c>
      <c r="AG1002">
        <v>6</v>
      </c>
      <c r="AI1002" s="8"/>
      <c r="AJ1002" s="8"/>
      <c r="AK1002" s="8"/>
      <c r="AL1002" s="8"/>
      <c r="AR1002">
        <v>2</v>
      </c>
      <c r="AS1002">
        <v>31</v>
      </c>
      <c r="AT1002">
        <v>33</v>
      </c>
      <c r="AU1002">
        <v>48</v>
      </c>
      <c r="AV1002" s="4">
        <v>304041.09000000003</v>
      </c>
      <c r="AW1002">
        <v>1</v>
      </c>
      <c r="AX1002">
        <v>49</v>
      </c>
      <c r="AZ1002" s="1">
        <v>44386</v>
      </c>
      <c r="BA1002">
        <v>38</v>
      </c>
      <c r="BB1002">
        <v>5</v>
      </c>
      <c r="BC1002">
        <v>27</v>
      </c>
      <c r="BD1002">
        <v>648</v>
      </c>
      <c r="BE1002">
        <v>1</v>
      </c>
      <c r="BF1002">
        <v>0</v>
      </c>
      <c r="BG1002">
        <v>648</v>
      </c>
      <c r="BH1002">
        <v>43720</v>
      </c>
      <c r="BI1002">
        <v>6</v>
      </c>
      <c r="BJ1002">
        <v>2</v>
      </c>
      <c r="BK1002">
        <v>4</v>
      </c>
      <c r="BL1002">
        <v>28</v>
      </c>
      <c r="BM1002">
        <v>1</v>
      </c>
      <c r="BN1002">
        <v>0</v>
      </c>
      <c r="BO1002">
        <v>28</v>
      </c>
      <c r="BP1002">
        <v>43301</v>
      </c>
      <c r="BQ1002">
        <v>8</v>
      </c>
      <c r="BR1002">
        <v>6</v>
      </c>
      <c r="BS1002">
        <v>2</v>
      </c>
      <c r="BT1002">
        <v>44</v>
      </c>
      <c r="BU1002">
        <v>1</v>
      </c>
      <c r="BV1002">
        <v>0</v>
      </c>
      <c r="BW1002">
        <v>44</v>
      </c>
      <c r="BX1002" s="8">
        <v>340.66699999999997</v>
      </c>
      <c r="BZ1002" t="s">
        <v>4434</v>
      </c>
      <c r="CA1002" t="s">
        <v>4435</v>
      </c>
      <c r="CB1002">
        <v>76137</v>
      </c>
      <c r="CC1002">
        <v>910</v>
      </c>
      <c r="CD1002">
        <v>8178471860</v>
      </c>
      <c r="CE1002" t="s">
        <v>336</v>
      </c>
      <c r="CF1002" t="s">
        <v>334</v>
      </c>
      <c r="CG1002" s="1">
        <v>40703</v>
      </c>
      <c r="CH1002" t="s">
        <v>334</v>
      </c>
      <c r="CI1002" t="s">
        <v>334</v>
      </c>
      <c r="CJ1002" t="s">
        <v>334</v>
      </c>
      <c r="CK1002" t="s">
        <v>338</v>
      </c>
      <c r="CL1002" t="s">
        <v>4436</v>
      </c>
      <c r="CM1002">
        <v>65</v>
      </c>
      <c r="CN1002" s="1">
        <v>44835</v>
      </c>
      <c r="CP1002"/>
      <c r="CQ1002"/>
      <c r="CR1002">
        <v>12</v>
      </c>
      <c r="CS1002"/>
      <c r="CT1002"/>
      <c r="CU1002" s="23"/>
      <c r="CV1002"/>
      <c r="CW1002">
        <v>6</v>
      </c>
      <c r="CX1002">
        <v>6</v>
      </c>
    </row>
    <row r="1003" spans="1:102" x14ac:dyDescent="0.35">
      <c r="A1003" t="s">
        <v>143</v>
      </c>
      <c r="B1003" t="s">
        <v>390</v>
      </c>
      <c r="C1003">
        <v>676286</v>
      </c>
      <c r="D1003" t="s">
        <v>4437</v>
      </c>
      <c r="E1003" t="s">
        <v>545</v>
      </c>
      <c r="F1003" t="s">
        <v>504</v>
      </c>
      <c r="G1003" t="s">
        <v>167</v>
      </c>
      <c r="H1003" t="s">
        <v>350</v>
      </c>
      <c r="I1003">
        <v>26</v>
      </c>
      <c r="K1003" t="s">
        <v>334</v>
      </c>
      <c r="L1003" t="s">
        <v>339</v>
      </c>
      <c r="M1003">
        <v>4</v>
      </c>
      <c r="N1003">
        <v>4</v>
      </c>
      <c r="P1003">
        <v>5</v>
      </c>
      <c r="Q1003">
        <v>5</v>
      </c>
      <c r="R1003">
        <v>5</v>
      </c>
      <c r="T1003" s="8">
        <v>4.6118199999999998</v>
      </c>
      <c r="U1003" s="8">
        <v>0.64683999999999997</v>
      </c>
      <c r="V1003"/>
      <c r="W1003" s="8">
        <v>0.98180000000000001</v>
      </c>
      <c r="X1003" s="8">
        <v>1.62863</v>
      </c>
      <c r="Y1003" s="8">
        <v>3.8843899999999998</v>
      </c>
      <c r="Z1003" s="8">
        <v>0.46117000000000002</v>
      </c>
      <c r="AA1003" s="8">
        <v>5.6349999999999997E-2</v>
      </c>
      <c r="AB1003">
        <v>6</v>
      </c>
      <c r="AC1003" s="8">
        <v>2.98319</v>
      </c>
      <c r="AE1003">
        <v>6</v>
      </c>
      <c r="AF1003">
        <v>2</v>
      </c>
      <c r="AI1003" s="8">
        <v>2.1082200000000002</v>
      </c>
      <c r="AJ1003" s="8">
        <v>0.74538000000000004</v>
      </c>
      <c r="AK1003" s="8">
        <v>0.34681000000000001</v>
      </c>
      <c r="AL1003" s="8">
        <v>3.2004100000000002</v>
      </c>
      <c r="AM1003">
        <v>2.8863599999999998</v>
      </c>
      <c r="AN1003">
        <v>0.96960000000000002</v>
      </c>
      <c r="AO1003">
        <v>0.70852999999999999</v>
      </c>
      <c r="AP1003">
        <v>4.5475399999999997</v>
      </c>
      <c r="AR1003">
        <v>0</v>
      </c>
      <c r="AS1003">
        <v>2</v>
      </c>
      <c r="AT1003">
        <v>0</v>
      </c>
      <c r="AU1003">
        <v>13</v>
      </c>
      <c r="AV1003" s="4">
        <v>39571</v>
      </c>
      <c r="AW1003">
        <v>0</v>
      </c>
      <c r="AX1003">
        <v>13</v>
      </c>
      <c r="AZ1003" s="1">
        <v>44727</v>
      </c>
      <c r="BA1003">
        <v>2</v>
      </c>
      <c r="BB1003">
        <v>2</v>
      </c>
      <c r="BC1003">
        <v>0</v>
      </c>
      <c r="BD1003">
        <v>12</v>
      </c>
      <c r="BE1003">
        <v>1</v>
      </c>
      <c r="BF1003">
        <v>0</v>
      </c>
      <c r="BG1003">
        <v>12</v>
      </c>
      <c r="BH1003">
        <v>44328</v>
      </c>
      <c r="BI1003">
        <v>6</v>
      </c>
      <c r="BJ1003">
        <v>6</v>
      </c>
      <c r="BK1003">
        <v>2</v>
      </c>
      <c r="BL1003">
        <v>32</v>
      </c>
      <c r="BM1003">
        <v>1</v>
      </c>
      <c r="BN1003">
        <v>0</v>
      </c>
      <c r="BO1003">
        <v>32</v>
      </c>
      <c r="BP1003">
        <v>43714</v>
      </c>
      <c r="BQ1003">
        <v>15</v>
      </c>
      <c r="BR1003">
        <v>14</v>
      </c>
      <c r="BS1003">
        <v>1</v>
      </c>
      <c r="BT1003">
        <v>144</v>
      </c>
      <c r="BU1003">
        <v>1</v>
      </c>
      <c r="BV1003">
        <v>0</v>
      </c>
      <c r="BW1003">
        <v>144</v>
      </c>
      <c r="BX1003" s="8">
        <v>40.667000000000002</v>
      </c>
      <c r="BZ1003" t="s">
        <v>4438</v>
      </c>
      <c r="CA1003" t="s">
        <v>4439</v>
      </c>
      <c r="CB1003">
        <v>75703</v>
      </c>
      <c r="CC1003">
        <v>892</v>
      </c>
      <c r="CD1003">
        <v>9035265599</v>
      </c>
      <c r="CE1003" t="s">
        <v>381</v>
      </c>
      <c r="CF1003" t="s">
        <v>334</v>
      </c>
      <c r="CG1003" s="1">
        <v>40694</v>
      </c>
      <c r="CH1003" t="s">
        <v>337</v>
      </c>
      <c r="CI1003" t="s">
        <v>334</v>
      </c>
      <c r="CJ1003" t="s">
        <v>334</v>
      </c>
      <c r="CK1003" t="s">
        <v>338</v>
      </c>
      <c r="CL1003" t="s">
        <v>4440</v>
      </c>
      <c r="CM1003">
        <v>2</v>
      </c>
      <c r="CN1003" s="1">
        <v>44835</v>
      </c>
      <c r="CP1003"/>
      <c r="CQ1003"/>
      <c r="CR1003"/>
      <c r="CS1003"/>
      <c r="CT1003"/>
      <c r="CU1003" s="23"/>
      <c r="CV1003"/>
      <c r="CW1003"/>
      <c r="CX1003"/>
    </row>
    <row r="1004" spans="1:102" x14ac:dyDescent="0.35">
      <c r="A1004" t="s">
        <v>143</v>
      </c>
      <c r="B1004" t="s">
        <v>390</v>
      </c>
      <c r="C1004">
        <v>676288</v>
      </c>
      <c r="D1004" t="s">
        <v>4441</v>
      </c>
      <c r="E1004" t="s">
        <v>4442</v>
      </c>
      <c r="F1004" t="s">
        <v>459</v>
      </c>
      <c r="G1004" t="s">
        <v>168</v>
      </c>
      <c r="H1004" t="s">
        <v>404</v>
      </c>
      <c r="I1004">
        <v>42</v>
      </c>
      <c r="K1004" t="s">
        <v>334</v>
      </c>
      <c r="L1004" t="s">
        <v>339</v>
      </c>
      <c r="M1004">
        <v>3</v>
      </c>
      <c r="N1004">
        <v>1</v>
      </c>
      <c r="P1004">
        <v>4</v>
      </c>
      <c r="Q1004">
        <v>4</v>
      </c>
      <c r="R1004">
        <v>3</v>
      </c>
      <c r="T1004" s="8">
        <v>3.2839</v>
      </c>
      <c r="U1004" s="8">
        <v>0.47604999999999997</v>
      </c>
      <c r="V1004"/>
      <c r="W1004" s="8">
        <v>0.91210999999999998</v>
      </c>
      <c r="X1004" s="8">
        <v>1.38815</v>
      </c>
      <c r="Y1004" s="8">
        <v>2.1967599999999998</v>
      </c>
      <c r="Z1004" s="8">
        <v>0.31535999999999997</v>
      </c>
      <c r="AA1004" s="8">
        <v>0.13625000000000001</v>
      </c>
      <c r="AB1004">
        <v>6</v>
      </c>
      <c r="AC1004" s="8">
        <v>1.89575</v>
      </c>
      <c r="AE1004">
        <v>6</v>
      </c>
      <c r="AG1004">
        <v>6</v>
      </c>
      <c r="AI1004" s="8">
        <v>1.9002600000000001</v>
      </c>
      <c r="AJ1004" s="8">
        <v>0.71158999999999994</v>
      </c>
      <c r="AK1004" s="8">
        <v>0.37036999999999998</v>
      </c>
      <c r="AL1004" s="8">
        <v>2.9822199999999999</v>
      </c>
      <c r="AM1004">
        <v>2.0349400000000002</v>
      </c>
      <c r="AN1004">
        <v>0.94355999999999995</v>
      </c>
      <c r="AO1004">
        <v>0.48827999999999999</v>
      </c>
      <c r="AP1004">
        <v>3.4750399999999999</v>
      </c>
      <c r="AR1004">
        <v>1</v>
      </c>
      <c r="AS1004">
        <v>1</v>
      </c>
      <c r="AT1004">
        <v>3</v>
      </c>
      <c r="AU1004">
        <v>2</v>
      </c>
      <c r="AV1004" s="4">
        <v>7944.3</v>
      </c>
      <c r="AW1004">
        <v>0</v>
      </c>
      <c r="AX1004">
        <v>2</v>
      </c>
      <c r="AZ1004" s="1">
        <v>44762</v>
      </c>
      <c r="BA1004">
        <v>5</v>
      </c>
      <c r="BB1004">
        <v>2</v>
      </c>
      <c r="BC1004">
        <v>3</v>
      </c>
      <c r="BD1004">
        <v>24</v>
      </c>
      <c r="BE1004">
        <v>1</v>
      </c>
      <c r="BF1004">
        <v>0</v>
      </c>
      <c r="BG1004">
        <v>24</v>
      </c>
      <c r="BH1004">
        <v>44302</v>
      </c>
      <c r="BI1004">
        <v>3</v>
      </c>
      <c r="BJ1004">
        <v>3</v>
      </c>
      <c r="BK1004">
        <v>0</v>
      </c>
      <c r="BL1004">
        <v>12</v>
      </c>
      <c r="BM1004">
        <v>1</v>
      </c>
      <c r="BN1004">
        <v>0</v>
      </c>
      <c r="BO1004">
        <v>12</v>
      </c>
      <c r="BP1004">
        <v>43686</v>
      </c>
      <c r="BQ1004">
        <v>7</v>
      </c>
      <c r="BR1004">
        <v>6</v>
      </c>
      <c r="BS1004">
        <v>1</v>
      </c>
      <c r="BT1004">
        <v>52</v>
      </c>
      <c r="BU1004">
        <v>1</v>
      </c>
      <c r="BV1004">
        <v>0</v>
      </c>
      <c r="BW1004">
        <v>52</v>
      </c>
      <c r="BX1004" s="8">
        <v>24.667000000000002</v>
      </c>
      <c r="BZ1004" t="s">
        <v>4443</v>
      </c>
      <c r="CA1004" t="s">
        <v>4444</v>
      </c>
      <c r="CB1004">
        <v>78014</v>
      </c>
      <c r="CC1004">
        <v>753</v>
      </c>
      <c r="CD1004">
        <v>8308794483</v>
      </c>
      <c r="CE1004" t="s">
        <v>336</v>
      </c>
      <c r="CF1004" t="s">
        <v>334</v>
      </c>
      <c r="CG1004" s="1">
        <v>40722</v>
      </c>
      <c r="CH1004" t="s">
        <v>334</v>
      </c>
      <c r="CI1004" t="s">
        <v>334</v>
      </c>
      <c r="CJ1004" t="s">
        <v>334</v>
      </c>
      <c r="CK1004" t="s">
        <v>338</v>
      </c>
      <c r="CL1004" t="s">
        <v>4445</v>
      </c>
      <c r="CM1004">
        <v>60</v>
      </c>
      <c r="CN1004" s="1">
        <v>44835</v>
      </c>
      <c r="CP1004"/>
      <c r="CQ1004"/>
      <c r="CR1004"/>
      <c r="CS1004"/>
      <c r="CT1004"/>
      <c r="CU1004" s="23"/>
      <c r="CV1004"/>
      <c r="CW1004"/>
      <c r="CX1004"/>
    </row>
    <row r="1005" spans="1:102" x14ac:dyDescent="0.35">
      <c r="A1005" t="s">
        <v>143</v>
      </c>
      <c r="B1005" t="s">
        <v>390</v>
      </c>
      <c r="C1005">
        <v>676289</v>
      </c>
      <c r="D1005" t="s">
        <v>4446</v>
      </c>
      <c r="E1005" t="s">
        <v>4447</v>
      </c>
      <c r="F1005" t="s">
        <v>701</v>
      </c>
      <c r="G1005" t="s">
        <v>168</v>
      </c>
      <c r="H1005" t="s">
        <v>404</v>
      </c>
      <c r="I1005">
        <v>81.099999999999994</v>
      </c>
      <c r="K1005" t="s">
        <v>334</v>
      </c>
      <c r="L1005" t="s">
        <v>339</v>
      </c>
      <c r="M1005">
        <v>1</v>
      </c>
      <c r="N1005">
        <v>1</v>
      </c>
      <c r="P1005">
        <v>3</v>
      </c>
      <c r="Q1005">
        <v>4</v>
      </c>
      <c r="R1005">
        <v>1</v>
      </c>
      <c r="T1005" s="8">
        <v>2.2371799999999999</v>
      </c>
      <c r="U1005" s="8">
        <v>0.25495000000000001</v>
      </c>
      <c r="V1005">
        <v>83.1</v>
      </c>
      <c r="W1005" s="8">
        <v>1.1466400000000001</v>
      </c>
      <c r="X1005" s="8">
        <v>1.4015899999999999</v>
      </c>
      <c r="Y1005" s="8">
        <v>1.76417</v>
      </c>
      <c r="Z1005" s="8">
        <v>0.24005000000000001</v>
      </c>
      <c r="AA1005" s="8">
        <v>2.537E-2</v>
      </c>
      <c r="AC1005" s="8">
        <v>0.83559000000000005</v>
      </c>
      <c r="AD1005">
        <v>71.400000000000006</v>
      </c>
      <c r="AG1005">
        <v>6</v>
      </c>
      <c r="AI1005" s="8">
        <v>2.2573799999999999</v>
      </c>
      <c r="AJ1005" s="8">
        <v>0.80659000000000003</v>
      </c>
      <c r="AK1005" s="8">
        <v>0.49421999999999999</v>
      </c>
      <c r="AL1005" s="8">
        <v>3.5581900000000002</v>
      </c>
      <c r="AM1005">
        <v>0.75505</v>
      </c>
      <c r="AN1005">
        <v>1.0464599999999999</v>
      </c>
      <c r="AO1005">
        <v>0.19597000000000001</v>
      </c>
      <c r="AP1005">
        <v>1.9841800000000001</v>
      </c>
      <c r="AR1005">
        <v>1</v>
      </c>
      <c r="AS1005">
        <v>0</v>
      </c>
      <c r="AT1005">
        <v>0</v>
      </c>
      <c r="AU1005">
        <v>2</v>
      </c>
      <c r="AV1005" s="4">
        <v>109290</v>
      </c>
      <c r="AW1005">
        <v>1</v>
      </c>
      <c r="AX1005">
        <v>3</v>
      </c>
      <c r="AZ1005" s="1">
        <v>44405</v>
      </c>
      <c r="BA1005">
        <v>6</v>
      </c>
      <c r="BB1005">
        <v>5</v>
      </c>
      <c r="BC1005">
        <v>1</v>
      </c>
      <c r="BD1005">
        <v>48</v>
      </c>
      <c r="BE1005">
        <v>1</v>
      </c>
      <c r="BF1005">
        <v>0</v>
      </c>
      <c r="BG1005">
        <v>48</v>
      </c>
      <c r="BH1005">
        <v>43600</v>
      </c>
      <c r="BI1005">
        <v>3</v>
      </c>
      <c r="BJ1005">
        <v>3</v>
      </c>
      <c r="BK1005">
        <v>0</v>
      </c>
      <c r="BL1005">
        <v>24</v>
      </c>
      <c r="BM1005">
        <v>1</v>
      </c>
      <c r="BN1005">
        <v>0</v>
      </c>
      <c r="BO1005">
        <v>24</v>
      </c>
      <c r="BP1005">
        <v>43182</v>
      </c>
      <c r="BQ1005">
        <v>19</v>
      </c>
      <c r="BR1005">
        <v>15</v>
      </c>
      <c r="BS1005">
        <v>4</v>
      </c>
      <c r="BT1005">
        <v>357</v>
      </c>
      <c r="BU1005">
        <v>1</v>
      </c>
      <c r="BV1005">
        <v>0</v>
      </c>
      <c r="BW1005">
        <v>357</v>
      </c>
      <c r="BX1005" s="8">
        <v>91.5</v>
      </c>
      <c r="BZ1005" t="s">
        <v>791</v>
      </c>
      <c r="CA1005" t="s">
        <v>4448</v>
      </c>
      <c r="CB1005">
        <v>76705</v>
      </c>
      <c r="CC1005">
        <v>780</v>
      </c>
      <c r="CD1005">
        <v>2542968976</v>
      </c>
      <c r="CE1005" t="s">
        <v>336</v>
      </c>
      <c r="CF1005" t="s">
        <v>334</v>
      </c>
      <c r="CG1005" s="1">
        <v>40750</v>
      </c>
      <c r="CH1005" t="s">
        <v>334</v>
      </c>
      <c r="CI1005" t="s">
        <v>334</v>
      </c>
      <c r="CJ1005" t="s">
        <v>334</v>
      </c>
      <c r="CK1005" t="s">
        <v>338</v>
      </c>
      <c r="CL1005" t="s">
        <v>4449</v>
      </c>
      <c r="CM1005">
        <v>126</v>
      </c>
      <c r="CN1005" s="1">
        <v>44835</v>
      </c>
      <c r="CP1005"/>
      <c r="CQ1005"/>
      <c r="CR1005"/>
      <c r="CS1005"/>
      <c r="CT1005"/>
      <c r="CU1005" s="23"/>
      <c r="CV1005"/>
      <c r="CW1005"/>
      <c r="CX1005"/>
    </row>
    <row r="1006" spans="1:102" x14ac:dyDescent="0.35">
      <c r="A1006" t="s">
        <v>143</v>
      </c>
      <c r="B1006" t="s">
        <v>390</v>
      </c>
      <c r="C1006">
        <v>676290</v>
      </c>
      <c r="D1006" t="s">
        <v>4450</v>
      </c>
      <c r="E1006" t="s">
        <v>399</v>
      </c>
      <c r="F1006" t="s">
        <v>477</v>
      </c>
      <c r="G1006" t="s">
        <v>167</v>
      </c>
      <c r="H1006" t="s">
        <v>350</v>
      </c>
      <c r="I1006">
        <v>74.7</v>
      </c>
      <c r="K1006" t="s">
        <v>334</v>
      </c>
      <c r="L1006" t="s">
        <v>339</v>
      </c>
      <c r="M1006">
        <v>3</v>
      </c>
      <c r="N1006">
        <v>4</v>
      </c>
      <c r="P1006">
        <v>4</v>
      </c>
      <c r="Q1006">
        <v>4</v>
      </c>
      <c r="R1006">
        <v>5</v>
      </c>
      <c r="T1006" s="8">
        <v>6.1099199999999998</v>
      </c>
      <c r="U1006" s="8">
        <v>0.43930999999999998</v>
      </c>
      <c r="V1006">
        <v>47.7</v>
      </c>
      <c r="W1006" s="8">
        <v>1.59216</v>
      </c>
      <c r="X1006" s="8">
        <v>2.0314700000000001</v>
      </c>
      <c r="Y1006" s="8">
        <v>5.2358500000000001</v>
      </c>
      <c r="Z1006" s="8">
        <v>0.36020999999999997</v>
      </c>
      <c r="AA1006" s="8">
        <v>7.7719999999999997E-2</v>
      </c>
      <c r="AC1006" s="8">
        <v>4.0784500000000001</v>
      </c>
      <c r="AD1006">
        <v>80</v>
      </c>
      <c r="AF1006">
        <v>0</v>
      </c>
      <c r="AI1006" s="8">
        <v>1.8519300000000001</v>
      </c>
      <c r="AJ1006" s="8">
        <v>0.63983999999999996</v>
      </c>
      <c r="AK1006" s="8">
        <v>0.28176000000000001</v>
      </c>
      <c r="AL1006" s="8">
        <v>2.7735400000000001</v>
      </c>
      <c r="AM1006">
        <v>4.4921499999999996</v>
      </c>
      <c r="AN1006">
        <v>1.8317399999999999</v>
      </c>
      <c r="AO1006">
        <v>0.59231</v>
      </c>
      <c r="AP1006">
        <v>6.9520200000000001</v>
      </c>
      <c r="AR1006">
        <v>0</v>
      </c>
      <c r="AS1006">
        <v>0</v>
      </c>
      <c r="AT1006">
        <v>0</v>
      </c>
      <c r="AU1006">
        <v>0</v>
      </c>
      <c r="AV1006" s="4">
        <v>0</v>
      </c>
      <c r="AW1006">
        <v>0</v>
      </c>
      <c r="AX1006">
        <v>0</v>
      </c>
      <c r="AZ1006" s="1">
        <v>44457</v>
      </c>
      <c r="BA1006">
        <v>11</v>
      </c>
      <c r="BB1006">
        <v>11</v>
      </c>
      <c r="BC1006">
        <v>0</v>
      </c>
      <c r="BD1006">
        <v>76</v>
      </c>
      <c r="BE1006">
        <v>1</v>
      </c>
      <c r="BF1006">
        <v>0</v>
      </c>
      <c r="BG1006">
        <v>76</v>
      </c>
      <c r="BH1006">
        <v>43684</v>
      </c>
      <c r="BI1006">
        <v>2</v>
      </c>
      <c r="BJ1006">
        <v>2</v>
      </c>
      <c r="BK1006">
        <v>0</v>
      </c>
      <c r="BL1006">
        <v>12</v>
      </c>
      <c r="BM1006">
        <v>1</v>
      </c>
      <c r="BN1006">
        <v>0</v>
      </c>
      <c r="BO1006">
        <v>12</v>
      </c>
      <c r="BP1006">
        <v>43321</v>
      </c>
      <c r="BQ1006">
        <v>2</v>
      </c>
      <c r="BR1006">
        <v>2</v>
      </c>
      <c r="BS1006">
        <v>0</v>
      </c>
      <c r="BT1006">
        <v>24</v>
      </c>
      <c r="BU1006">
        <v>1</v>
      </c>
      <c r="BV1006">
        <v>0</v>
      </c>
      <c r="BW1006">
        <v>24</v>
      </c>
      <c r="BX1006" s="8">
        <v>46</v>
      </c>
      <c r="BZ1006" t="s">
        <v>884</v>
      </c>
      <c r="CA1006" t="s">
        <v>4451</v>
      </c>
      <c r="CB1006">
        <v>76574</v>
      </c>
      <c r="CC1006">
        <v>970</v>
      </c>
      <c r="CD1006">
        <v>5123526337</v>
      </c>
      <c r="CE1006" t="s">
        <v>336</v>
      </c>
      <c r="CF1006" t="s">
        <v>334</v>
      </c>
      <c r="CG1006" s="1">
        <v>40847</v>
      </c>
      <c r="CH1006" t="s">
        <v>334</v>
      </c>
      <c r="CI1006" t="s">
        <v>334</v>
      </c>
      <c r="CJ1006" t="s">
        <v>334</v>
      </c>
      <c r="CK1006" t="s">
        <v>338</v>
      </c>
      <c r="CL1006" t="s">
        <v>4452</v>
      </c>
      <c r="CM1006">
        <v>96</v>
      </c>
      <c r="CN1006" s="1">
        <v>44835</v>
      </c>
      <c r="CP1006"/>
      <c r="CQ1006"/>
      <c r="CR1006"/>
      <c r="CS1006"/>
      <c r="CT1006"/>
      <c r="CU1006" s="23"/>
      <c r="CV1006"/>
      <c r="CW1006"/>
      <c r="CX1006"/>
    </row>
    <row r="1007" spans="1:102" x14ac:dyDescent="0.35">
      <c r="A1007" t="s">
        <v>143</v>
      </c>
      <c r="B1007" t="s">
        <v>390</v>
      </c>
      <c r="C1007">
        <v>676291</v>
      </c>
      <c r="D1007" t="s">
        <v>4453</v>
      </c>
      <c r="E1007" t="s">
        <v>543</v>
      </c>
      <c r="F1007" t="s">
        <v>912</v>
      </c>
      <c r="G1007" t="s">
        <v>166</v>
      </c>
      <c r="H1007" t="s">
        <v>333</v>
      </c>
      <c r="I1007">
        <v>63.9</v>
      </c>
      <c r="K1007" t="s">
        <v>334</v>
      </c>
      <c r="L1007" t="s">
        <v>339</v>
      </c>
      <c r="M1007">
        <v>1</v>
      </c>
      <c r="N1007">
        <v>1</v>
      </c>
      <c r="P1007">
        <v>3</v>
      </c>
      <c r="Q1007">
        <v>3</v>
      </c>
      <c r="T1007" s="8">
        <v>2.26186</v>
      </c>
      <c r="U1007" s="8">
        <v>0.23344000000000001</v>
      </c>
      <c r="V1007">
        <v>56.1</v>
      </c>
      <c r="W1007" s="8">
        <v>0.60838000000000003</v>
      </c>
      <c r="X1007" s="8">
        <v>0.84182000000000001</v>
      </c>
      <c r="Y1007" s="8">
        <v>2.2750300000000001</v>
      </c>
      <c r="Z1007" s="8">
        <v>0.22281999999999999</v>
      </c>
      <c r="AA1007" s="8">
        <v>7.3639999999999997E-2</v>
      </c>
      <c r="AC1007" s="8">
        <v>1.42004</v>
      </c>
      <c r="AD1007">
        <v>60</v>
      </c>
      <c r="AF1007">
        <v>1</v>
      </c>
      <c r="AI1007" s="8">
        <v>2.0982699999999999</v>
      </c>
      <c r="AJ1007" s="8">
        <v>0.75392000000000003</v>
      </c>
      <c r="AK1007" s="8">
        <v>0.39317000000000002</v>
      </c>
      <c r="AL1007" s="8">
        <v>3.2453599999999998</v>
      </c>
      <c r="AM1007">
        <v>1.3804700000000001</v>
      </c>
      <c r="AN1007">
        <v>0.59401999999999999</v>
      </c>
      <c r="AO1007">
        <v>0.22555</v>
      </c>
      <c r="AP1007">
        <v>2.1994400000000001</v>
      </c>
      <c r="AR1007">
        <v>3</v>
      </c>
      <c r="AS1007">
        <v>6</v>
      </c>
      <c r="AT1007">
        <v>2</v>
      </c>
      <c r="AU1007">
        <v>6</v>
      </c>
      <c r="AV1007" s="4">
        <v>19797.63</v>
      </c>
      <c r="AW1007">
        <v>0</v>
      </c>
      <c r="AX1007">
        <v>6</v>
      </c>
      <c r="AZ1007" s="1">
        <v>43873</v>
      </c>
      <c r="BA1007">
        <v>12</v>
      </c>
      <c r="BB1007">
        <v>10</v>
      </c>
      <c r="BC1007">
        <v>2</v>
      </c>
      <c r="BD1007">
        <v>84</v>
      </c>
      <c r="BE1007">
        <v>1</v>
      </c>
      <c r="BF1007">
        <v>0</v>
      </c>
      <c r="BG1007">
        <v>84</v>
      </c>
      <c r="BH1007">
        <v>43518</v>
      </c>
      <c r="BI1007">
        <v>12</v>
      </c>
      <c r="BJ1007">
        <v>9</v>
      </c>
      <c r="BK1007">
        <v>3</v>
      </c>
      <c r="BL1007">
        <v>84</v>
      </c>
      <c r="BM1007">
        <v>1</v>
      </c>
      <c r="BN1007">
        <v>0</v>
      </c>
      <c r="BO1007">
        <v>84</v>
      </c>
      <c r="BP1007">
        <v>43153</v>
      </c>
      <c r="BQ1007">
        <v>9</v>
      </c>
      <c r="BR1007">
        <v>7</v>
      </c>
      <c r="BS1007">
        <v>2</v>
      </c>
      <c r="BT1007">
        <v>364</v>
      </c>
      <c r="BU1007">
        <v>1</v>
      </c>
      <c r="BV1007">
        <v>0</v>
      </c>
      <c r="BW1007">
        <v>364</v>
      </c>
      <c r="BX1007" s="8">
        <v>130.667</v>
      </c>
      <c r="BZ1007" t="s">
        <v>4454</v>
      </c>
      <c r="CA1007" t="s">
        <v>4455</v>
      </c>
      <c r="CB1007">
        <v>78724</v>
      </c>
      <c r="CC1007">
        <v>940</v>
      </c>
      <c r="CD1007">
        <v>5122725511</v>
      </c>
      <c r="CE1007" t="s">
        <v>336</v>
      </c>
      <c r="CF1007" t="s">
        <v>334</v>
      </c>
      <c r="CG1007" s="1">
        <v>40786</v>
      </c>
      <c r="CH1007" t="s">
        <v>334</v>
      </c>
      <c r="CI1007" t="s">
        <v>337</v>
      </c>
      <c r="CJ1007" t="s">
        <v>334</v>
      </c>
      <c r="CK1007" t="s">
        <v>338</v>
      </c>
      <c r="CL1007" t="s">
        <v>4456</v>
      </c>
      <c r="CM1007">
        <v>67</v>
      </c>
      <c r="CN1007" s="1">
        <v>44835</v>
      </c>
      <c r="CP1007"/>
      <c r="CQ1007"/>
      <c r="CR1007"/>
      <c r="CS1007"/>
      <c r="CT1007"/>
      <c r="CU1007" s="23"/>
      <c r="CV1007">
        <v>2</v>
      </c>
      <c r="CW1007"/>
      <c r="CX1007"/>
    </row>
    <row r="1008" spans="1:102" x14ac:dyDescent="0.35">
      <c r="A1008" t="s">
        <v>143</v>
      </c>
      <c r="B1008" t="s">
        <v>390</v>
      </c>
      <c r="C1008">
        <v>676292</v>
      </c>
      <c r="D1008" t="s">
        <v>4457</v>
      </c>
      <c r="E1008" t="s">
        <v>1782</v>
      </c>
      <c r="F1008" t="s">
        <v>519</v>
      </c>
      <c r="G1008" t="s">
        <v>166</v>
      </c>
      <c r="H1008" t="s">
        <v>333</v>
      </c>
      <c r="I1008">
        <v>44.8</v>
      </c>
      <c r="K1008" t="s">
        <v>334</v>
      </c>
      <c r="L1008" t="s">
        <v>339</v>
      </c>
      <c r="M1008">
        <v>2</v>
      </c>
      <c r="N1008">
        <v>1</v>
      </c>
      <c r="P1008">
        <v>5</v>
      </c>
      <c r="Q1008">
        <v>5</v>
      </c>
      <c r="T1008" s="8">
        <v>3.2757800000000001</v>
      </c>
      <c r="U1008" s="8">
        <v>0.20438999999999999</v>
      </c>
      <c r="V1008">
        <v>61.5</v>
      </c>
      <c r="W1008" s="8">
        <v>0.84164000000000005</v>
      </c>
      <c r="X1008" s="8">
        <v>1.04603</v>
      </c>
      <c r="Y1008" s="8">
        <v>2.3195899999999998</v>
      </c>
      <c r="Z1008" s="8">
        <v>0</v>
      </c>
      <c r="AA1008" s="8">
        <v>2.9020000000000001E-2</v>
      </c>
      <c r="AC1008" s="8">
        <v>2.2297400000000001</v>
      </c>
      <c r="AD1008">
        <v>60</v>
      </c>
      <c r="AF1008">
        <v>2</v>
      </c>
      <c r="AI1008" s="8">
        <v>1.9168000000000001</v>
      </c>
      <c r="AJ1008" s="8">
        <v>0.81223000000000001</v>
      </c>
      <c r="AK1008" s="8">
        <v>0.40178999999999998</v>
      </c>
      <c r="AL1008" s="8">
        <v>3.1308199999999999</v>
      </c>
      <c r="AM1008">
        <v>2.3728099999999999</v>
      </c>
      <c r="AN1008">
        <v>0.76278000000000001</v>
      </c>
      <c r="AO1008">
        <v>0.19325000000000001</v>
      </c>
      <c r="AP1008">
        <v>3.3019099999999999</v>
      </c>
      <c r="AR1008">
        <v>3</v>
      </c>
      <c r="AS1008">
        <v>5</v>
      </c>
      <c r="AT1008">
        <v>4</v>
      </c>
      <c r="AU1008">
        <v>2</v>
      </c>
      <c r="AV1008" s="4">
        <v>130035.75</v>
      </c>
      <c r="AW1008">
        <v>1</v>
      </c>
      <c r="AX1008">
        <v>3</v>
      </c>
      <c r="AZ1008" s="1">
        <v>44337</v>
      </c>
      <c r="BA1008">
        <v>19</v>
      </c>
      <c r="BB1008">
        <v>19</v>
      </c>
      <c r="BC1008">
        <v>0</v>
      </c>
      <c r="BD1008">
        <v>172</v>
      </c>
      <c r="BE1008">
        <v>1</v>
      </c>
      <c r="BF1008">
        <v>0</v>
      </c>
      <c r="BG1008">
        <v>172</v>
      </c>
      <c r="BH1008">
        <v>43719</v>
      </c>
      <c r="BI1008">
        <v>14</v>
      </c>
      <c r="BJ1008">
        <v>12</v>
      </c>
      <c r="BK1008">
        <v>2</v>
      </c>
      <c r="BL1008">
        <v>92</v>
      </c>
      <c r="BM1008">
        <v>1</v>
      </c>
      <c r="BN1008">
        <v>0</v>
      </c>
      <c r="BO1008">
        <v>92</v>
      </c>
      <c r="BP1008">
        <v>43370</v>
      </c>
      <c r="BQ1008">
        <v>19</v>
      </c>
      <c r="BR1008">
        <v>13</v>
      </c>
      <c r="BS1008">
        <v>6</v>
      </c>
      <c r="BT1008">
        <v>432</v>
      </c>
      <c r="BU1008">
        <v>1</v>
      </c>
      <c r="BV1008">
        <v>0</v>
      </c>
      <c r="BW1008">
        <v>432</v>
      </c>
      <c r="BX1008" s="8">
        <v>188.667</v>
      </c>
      <c r="BZ1008" t="s">
        <v>772</v>
      </c>
      <c r="CA1008" t="s">
        <v>4458</v>
      </c>
      <c r="CB1008">
        <v>78648</v>
      </c>
      <c r="CC1008">
        <v>223</v>
      </c>
      <c r="CD1008">
        <v>8308755628</v>
      </c>
      <c r="CE1008" t="s">
        <v>336</v>
      </c>
      <c r="CF1008" t="s">
        <v>334</v>
      </c>
      <c r="CG1008" s="1">
        <v>40822</v>
      </c>
      <c r="CH1008" t="s">
        <v>334</v>
      </c>
      <c r="CI1008" t="s">
        <v>334</v>
      </c>
      <c r="CJ1008" t="s">
        <v>334</v>
      </c>
      <c r="CK1008" t="s">
        <v>338</v>
      </c>
      <c r="CL1008" t="s">
        <v>4459</v>
      </c>
      <c r="CM1008">
        <v>56</v>
      </c>
      <c r="CN1008" s="1">
        <v>44835</v>
      </c>
      <c r="CP1008"/>
      <c r="CQ1008"/>
      <c r="CR1008">
        <v>12</v>
      </c>
      <c r="CS1008"/>
      <c r="CT1008"/>
      <c r="CU1008" s="23"/>
      <c r="CV1008">
        <v>2</v>
      </c>
      <c r="CW1008"/>
      <c r="CX1008"/>
    </row>
    <row r="1009" spans="1:102" x14ac:dyDescent="0.35">
      <c r="A1009" t="s">
        <v>143</v>
      </c>
      <c r="B1009" t="s">
        <v>390</v>
      </c>
      <c r="C1009">
        <v>676293</v>
      </c>
      <c r="D1009" t="s">
        <v>4460</v>
      </c>
      <c r="E1009" t="s">
        <v>439</v>
      </c>
      <c r="F1009" t="s">
        <v>95</v>
      </c>
      <c r="G1009" t="s">
        <v>166</v>
      </c>
      <c r="H1009" t="s">
        <v>346</v>
      </c>
      <c r="I1009">
        <v>45.4</v>
      </c>
      <c r="K1009" t="s">
        <v>334</v>
      </c>
      <c r="L1009" t="s">
        <v>339</v>
      </c>
      <c r="M1009">
        <v>2</v>
      </c>
      <c r="N1009">
        <v>1</v>
      </c>
      <c r="P1009">
        <v>5</v>
      </c>
      <c r="Q1009">
        <v>4</v>
      </c>
      <c r="R1009">
        <v>5</v>
      </c>
      <c r="T1009" s="8">
        <v>3.6131899999999999</v>
      </c>
      <c r="U1009" s="8">
        <v>0.31634000000000001</v>
      </c>
      <c r="V1009">
        <v>81.7</v>
      </c>
      <c r="W1009" s="8">
        <v>1.23654</v>
      </c>
      <c r="X1009" s="8">
        <v>1.55287</v>
      </c>
      <c r="Y1009" s="8">
        <v>3.0039799999999999</v>
      </c>
      <c r="Z1009" s="8">
        <v>0.25458999999999998</v>
      </c>
      <c r="AA1009" s="8">
        <v>0.10826</v>
      </c>
      <c r="AC1009" s="8">
        <v>2.0603099999999999</v>
      </c>
      <c r="AD1009">
        <v>88.9</v>
      </c>
      <c r="AF1009">
        <v>2</v>
      </c>
      <c r="AI1009" s="8">
        <v>2.0170599999999999</v>
      </c>
      <c r="AJ1009" s="8">
        <v>0.71787000000000001</v>
      </c>
      <c r="AK1009" s="8">
        <v>0.36519000000000001</v>
      </c>
      <c r="AL1009" s="8">
        <v>3.10012</v>
      </c>
      <c r="AM1009">
        <v>2.0835300000000001</v>
      </c>
      <c r="AN1009">
        <v>1.2679800000000001</v>
      </c>
      <c r="AO1009">
        <v>0.32906000000000002</v>
      </c>
      <c r="AP1009">
        <v>3.67808</v>
      </c>
      <c r="AR1009">
        <v>6</v>
      </c>
      <c r="AS1009">
        <v>15</v>
      </c>
      <c r="AT1009">
        <v>8</v>
      </c>
      <c r="AU1009">
        <v>4</v>
      </c>
      <c r="AV1009" s="4">
        <v>60841.3</v>
      </c>
      <c r="AW1009">
        <v>1</v>
      </c>
      <c r="AX1009">
        <v>5</v>
      </c>
      <c r="AZ1009" s="1">
        <v>44392</v>
      </c>
      <c r="BA1009">
        <v>5</v>
      </c>
      <c r="BB1009">
        <v>2</v>
      </c>
      <c r="BC1009">
        <v>3</v>
      </c>
      <c r="BD1009">
        <v>20</v>
      </c>
      <c r="BE1009">
        <v>1</v>
      </c>
      <c r="BF1009">
        <v>0</v>
      </c>
      <c r="BG1009">
        <v>20</v>
      </c>
      <c r="BH1009">
        <v>43727</v>
      </c>
      <c r="BI1009">
        <v>10</v>
      </c>
      <c r="BJ1009">
        <v>3</v>
      </c>
      <c r="BK1009">
        <v>7</v>
      </c>
      <c r="BL1009">
        <v>213</v>
      </c>
      <c r="BM1009">
        <v>1</v>
      </c>
      <c r="BN1009">
        <v>0</v>
      </c>
      <c r="BO1009">
        <v>213</v>
      </c>
      <c r="BP1009">
        <v>43364</v>
      </c>
      <c r="BQ1009">
        <v>15</v>
      </c>
      <c r="BR1009">
        <v>8</v>
      </c>
      <c r="BS1009">
        <v>7</v>
      </c>
      <c r="BT1009">
        <v>186</v>
      </c>
      <c r="BU1009">
        <v>1</v>
      </c>
      <c r="BV1009">
        <v>0</v>
      </c>
      <c r="BW1009">
        <v>186</v>
      </c>
      <c r="BX1009" s="8">
        <v>112</v>
      </c>
      <c r="BZ1009" t="s">
        <v>1212</v>
      </c>
      <c r="CA1009" t="s">
        <v>4461</v>
      </c>
      <c r="CB1009">
        <v>75235</v>
      </c>
      <c r="CC1009">
        <v>390</v>
      </c>
      <c r="CD1009">
        <v>2148456200</v>
      </c>
      <c r="CE1009" t="s">
        <v>336</v>
      </c>
      <c r="CF1009" t="s">
        <v>334</v>
      </c>
      <c r="CG1009" s="1">
        <v>40799</v>
      </c>
      <c r="CH1009" t="s">
        <v>334</v>
      </c>
      <c r="CI1009" t="s">
        <v>334</v>
      </c>
      <c r="CJ1009" t="s">
        <v>334</v>
      </c>
      <c r="CK1009" t="s">
        <v>338</v>
      </c>
      <c r="CL1009" t="s">
        <v>4462</v>
      </c>
      <c r="CM1009">
        <v>150</v>
      </c>
      <c r="CN1009" s="1">
        <v>44835</v>
      </c>
      <c r="CP1009"/>
      <c r="CQ1009"/>
      <c r="CR1009"/>
      <c r="CS1009"/>
      <c r="CT1009"/>
      <c r="CU1009" s="23"/>
      <c r="CV1009"/>
      <c r="CW1009"/>
      <c r="CX1009"/>
    </row>
    <row r="1010" spans="1:102" x14ac:dyDescent="0.35">
      <c r="A1010" t="s">
        <v>143</v>
      </c>
      <c r="B1010" t="s">
        <v>390</v>
      </c>
      <c r="C1010">
        <v>676294</v>
      </c>
      <c r="D1010" t="s">
        <v>4463</v>
      </c>
      <c r="E1010" t="s">
        <v>395</v>
      </c>
      <c r="F1010" t="s">
        <v>377</v>
      </c>
      <c r="G1010" t="s">
        <v>166</v>
      </c>
      <c r="H1010" t="s">
        <v>333</v>
      </c>
      <c r="I1010">
        <v>68.7</v>
      </c>
      <c r="K1010" t="s">
        <v>334</v>
      </c>
      <c r="L1010" t="s">
        <v>339</v>
      </c>
      <c r="M1010">
        <v>2</v>
      </c>
      <c r="N1010">
        <v>1</v>
      </c>
      <c r="P1010">
        <v>2</v>
      </c>
      <c r="Q1010">
        <v>1</v>
      </c>
      <c r="R1010">
        <v>2</v>
      </c>
      <c r="T1010" s="8">
        <v>3.44625</v>
      </c>
      <c r="U1010" s="8">
        <v>0.55639000000000005</v>
      </c>
      <c r="V1010">
        <v>95.2</v>
      </c>
      <c r="W1010" s="8">
        <v>0.73429999999999995</v>
      </c>
      <c r="X1010" s="8">
        <v>1.29068</v>
      </c>
      <c r="Y1010" s="8">
        <v>2.97146</v>
      </c>
      <c r="Z1010" s="8">
        <v>0.3009</v>
      </c>
      <c r="AA1010" s="8">
        <v>1.422E-2</v>
      </c>
      <c r="AC1010" s="8">
        <v>2.15557</v>
      </c>
      <c r="AD1010">
        <v>100</v>
      </c>
      <c r="AF1010">
        <v>1</v>
      </c>
      <c r="AI1010" s="8">
        <v>1.98088</v>
      </c>
      <c r="AJ1010" s="8">
        <v>0.78442999999999996</v>
      </c>
      <c r="AK1010" s="8">
        <v>0.39743000000000001</v>
      </c>
      <c r="AL1010" s="8">
        <v>3.1627399999999999</v>
      </c>
      <c r="AM1010">
        <v>2.2196699999999998</v>
      </c>
      <c r="AN1010">
        <v>0.68908000000000003</v>
      </c>
      <c r="AO1010">
        <v>0.53183000000000002</v>
      </c>
      <c r="AP1010">
        <v>3.4386899999999998</v>
      </c>
      <c r="AR1010">
        <v>0</v>
      </c>
      <c r="AS1010">
        <v>3</v>
      </c>
      <c r="AT1010">
        <v>0</v>
      </c>
      <c r="AU1010">
        <v>0</v>
      </c>
      <c r="AV1010" s="4">
        <v>0</v>
      </c>
      <c r="AW1010">
        <v>0</v>
      </c>
      <c r="AX1010">
        <v>0</v>
      </c>
      <c r="AZ1010" s="1">
        <v>44314</v>
      </c>
      <c r="BA1010">
        <v>6</v>
      </c>
      <c r="BB1010">
        <v>6</v>
      </c>
      <c r="BC1010">
        <v>0</v>
      </c>
      <c r="BD1010">
        <v>32</v>
      </c>
      <c r="BE1010">
        <v>1</v>
      </c>
      <c r="BF1010">
        <v>0</v>
      </c>
      <c r="BG1010">
        <v>32</v>
      </c>
      <c r="BH1010">
        <v>43635</v>
      </c>
      <c r="BI1010">
        <v>10</v>
      </c>
      <c r="BJ1010">
        <v>10</v>
      </c>
      <c r="BK1010">
        <v>0</v>
      </c>
      <c r="BL1010">
        <v>52</v>
      </c>
      <c r="BM1010">
        <v>1</v>
      </c>
      <c r="BN1010">
        <v>0</v>
      </c>
      <c r="BO1010">
        <v>52</v>
      </c>
      <c r="BP1010">
        <v>43278</v>
      </c>
      <c r="BQ1010">
        <v>10</v>
      </c>
      <c r="BR1010">
        <v>7</v>
      </c>
      <c r="BS1010">
        <v>3</v>
      </c>
      <c r="BT1010">
        <v>120</v>
      </c>
      <c r="BU1010">
        <v>1</v>
      </c>
      <c r="BV1010">
        <v>0</v>
      </c>
      <c r="BW1010">
        <v>120</v>
      </c>
      <c r="BX1010" s="8">
        <v>53.332999999999998</v>
      </c>
      <c r="BZ1010" t="s">
        <v>4464</v>
      </c>
      <c r="CA1010" t="s">
        <v>4465</v>
      </c>
      <c r="CB1010">
        <v>75462</v>
      </c>
      <c r="CC1010">
        <v>750</v>
      </c>
      <c r="CD1010">
        <v>9037843100</v>
      </c>
      <c r="CE1010" t="s">
        <v>336</v>
      </c>
      <c r="CF1010" t="s">
        <v>334</v>
      </c>
      <c r="CG1010" s="1">
        <v>40844</v>
      </c>
      <c r="CH1010" t="s">
        <v>334</v>
      </c>
      <c r="CI1010" t="s">
        <v>334</v>
      </c>
      <c r="CJ1010" t="s">
        <v>334</v>
      </c>
      <c r="CK1010" t="s">
        <v>338</v>
      </c>
      <c r="CL1010" t="s">
        <v>4466</v>
      </c>
      <c r="CM1010">
        <v>90</v>
      </c>
      <c r="CN1010" s="1">
        <v>44835</v>
      </c>
      <c r="CP1010"/>
      <c r="CQ1010"/>
      <c r="CR1010"/>
      <c r="CS1010"/>
      <c r="CT1010"/>
      <c r="CU1010" s="23"/>
      <c r="CV1010"/>
      <c r="CW1010"/>
      <c r="CX1010"/>
    </row>
    <row r="1011" spans="1:102" x14ac:dyDescent="0.35">
      <c r="A1011" t="s">
        <v>143</v>
      </c>
      <c r="B1011" t="s">
        <v>390</v>
      </c>
      <c r="C1011">
        <v>676295</v>
      </c>
      <c r="D1011" t="s">
        <v>4467</v>
      </c>
      <c r="E1011" t="s">
        <v>2077</v>
      </c>
      <c r="F1011" t="s">
        <v>2078</v>
      </c>
      <c r="G1011" t="s">
        <v>168</v>
      </c>
      <c r="H1011" t="s">
        <v>404</v>
      </c>
      <c r="I1011">
        <v>70.7</v>
      </c>
      <c r="K1011" t="s">
        <v>334</v>
      </c>
      <c r="L1011" t="s">
        <v>339</v>
      </c>
      <c r="M1011">
        <v>1</v>
      </c>
      <c r="N1011">
        <v>1</v>
      </c>
      <c r="P1011">
        <v>3</v>
      </c>
      <c r="Q1011">
        <v>2</v>
      </c>
      <c r="R1011">
        <v>3</v>
      </c>
      <c r="T1011" s="8">
        <v>2.6320399999999999</v>
      </c>
      <c r="U1011" s="8">
        <v>0.35575000000000001</v>
      </c>
      <c r="V1011">
        <v>63.2</v>
      </c>
      <c r="W1011" s="8">
        <v>0.65424000000000004</v>
      </c>
      <c r="X1011" s="8">
        <v>1.0099899999999999</v>
      </c>
      <c r="Y1011" s="8">
        <v>1.9222699999999999</v>
      </c>
      <c r="Z1011" s="8">
        <v>0.26386999999999999</v>
      </c>
      <c r="AA1011" s="8">
        <v>1.056E-2</v>
      </c>
      <c r="AC1011" s="8">
        <v>1.62205</v>
      </c>
      <c r="AE1011">
        <v>6</v>
      </c>
      <c r="AF1011">
        <v>0</v>
      </c>
      <c r="AI1011" s="8">
        <v>1.94861</v>
      </c>
      <c r="AJ1011" s="8">
        <v>0.78352999999999995</v>
      </c>
      <c r="AK1011" s="8">
        <v>0.4556</v>
      </c>
      <c r="AL1011" s="8">
        <v>3.1877399999999998</v>
      </c>
      <c r="AM1011">
        <v>1.6979500000000001</v>
      </c>
      <c r="AN1011">
        <v>0.61465999999999998</v>
      </c>
      <c r="AO1011">
        <v>0.29663</v>
      </c>
      <c r="AP1011">
        <v>2.6056699999999999</v>
      </c>
      <c r="AR1011">
        <v>5</v>
      </c>
      <c r="AS1011">
        <v>6</v>
      </c>
      <c r="AT1011">
        <v>1</v>
      </c>
      <c r="AU1011">
        <v>1</v>
      </c>
      <c r="AV1011" s="4">
        <v>9750</v>
      </c>
      <c r="AW1011">
        <v>0</v>
      </c>
      <c r="AX1011">
        <v>1</v>
      </c>
      <c r="AZ1011" s="1">
        <v>44448</v>
      </c>
      <c r="BA1011">
        <v>9</v>
      </c>
      <c r="BB1011">
        <v>3</v>
      </c>
      <c r="BC1011">
        <v>7</v>
      </c>
      <c r="BD1011">
        <v>56</v>
      </c>
      <c r="BE1011">
        <v>1</v>
      </c>
      <c r="BF1011">
        <v>0</v>
      </c>
      <c r="BG1011">
        <v>56</v>
      </c>
      <c r="BH1011">
        <v>43859</v>
      </c>
      <c r="BI1011">
        <v>17</v>
      </c>
      <c r="BJ1011">
        <v>6</v>
      </c>
      <c r="BK1011">
        <v>12</v>
      </c>
      <c r="BL1011">
        <v>104</v>
      </c>
      <c r="BM1011">
        <v>1</v>
      </c>
      <c r="BN1011">
        <v>0</v>
      </c>
      <c r="BO1011">
        <v>104</v>
      </c>
      <c r="BP1011">
        <v>43420</v>
      </c>
      <c r="BQ1011">
        <v>7</v>
      </c>
      <c r="BR1011">
        <v>7</v>
      </c>
      <c r="BS1011">
        <v>0</v>
      </c>
      <c r="BT1011">
        <v>28</v>
      </c>
      <c r="BU1011">
        <v>1</v>
      </c>
      <c r="BV1011">
        <v>0</v>
      </c>
      <c r="BW1011">
        <v>28</v>
      </c>
      <c r="BX1011" s="8">
        <v>67.332999999999998</v>
      </c>
      <c r="BZ1011" t="s">
        <v>1016</v>
      </c>
      <c r="CA1011" t="s">
        <v>4468</v>
      </c>
      <c r="CB1011">
        <v>75110</v>
      </c>
      <c r="CC1011">
        <v>820</v>
      </c>
      <c r="CD1011">
        <v>9038724880</v>
      </c>
      <c r="CE1011" t="s">
        <v>336</v>
      </c>
      <c r="CF1011" t="s">
        <v>334</v>
      </c>
      <c r="CG1011" s="1">
        <v>40822</v>
      </c>
      <c r="CH1011" t="s">
        <v>334</v>
      </c>
      <c r="CI1011" t="s">
        <v>334</v>
      </c>
      <c r="CJ1011" t="s">
        <v>334</v>
      </c>
      <c r="CK1011" t="s">
        <v>338</v>
      </c>
      <c r="CL1011" t="s">
        <v>4469</v>
      </c>
      <c r="CM1011">
        <v>124</v>
      </c>
      <c r="CN1011" s="1">
        <v>44835</v>
      </c>
      <c r="CP1011"/>
      <c r="CQ1011"/>
      <c r="CR1011"/>
      <c r="CS1011"/>
      <c r="CT1011"/>
      <c r="CU1011" s="23"/>
      <c r="CV1011"/>
      <c r="CW1011"/>
      <c r="CX1011"/>
    </row>
    <row r="1012" spans="1:102" x14ac:dyDescent="0.35">
      <c r="A1012" t="s">
        <v>143</v>
      </c>
      <c r="B1012" t="s">
        <v>390</v>
      </c>
      <c r="C1012">
        <v>676297</v>
      </c>
      <c r="D1012" t="s">
        <v>4470</v>
      </c>
      <c r="E1012" t="s">
        <v>635</v>
      </c>
      <c r="F1012" t="s">
        <v>636</v>
      </c>
      <c r="G1012" t="s">
        <v>166</v>
      </c>
      <c r="H1012" t="s">
        <v>333</v>
      </c>
      <c r="I1012">
        <v>69.5</v>
      </c>
      <c r="K1012" t="s">
        <v>334</v>
      </c>
      <c r="L1012" t="s">
        <v>339</v>
      </c>
      <c r="M1012">
        <v>2</v>
      </c>
      <c r="N1012">
        <v>1</v>
      </c>
      <c r="P1012">
        <v>5</v>
      </c>
      <c r="Q1012">
        <v>5</v>
      </c>
      <c r="T1012" s="8">
        <v>3.2620100000000001</v>
      </c>
      <c r="U1012" s="8">
        <v>0.24587000000000001</v>
      </c>
      <c r="V1012">
        <v>60.2</v>
      </c>
      <c r="W1012" s="8">
        <v>1.3601799999999999</v>
      </c>
      <c r="X1012" s="8">
        <v>1.60605</v>
      </c>
      <c r="Y1012" s="8">
        <v>2.7076799999999999</v>
      </c>
      <c r="Z1012" s="8">
        <v>0.15862000000000001</v>
      </c>
      <c r="AA1012" s="8">
        <v>1.128E-2</v>
      </c>
      <c r="AC1012" s="8">
        <v>1.6559600000000001</v>
      </c>
      <c r="AD1012">
        <v>57.1</v>
      </c>
      <c r="AF1012">
        <v>2</v>
      </c>
      <c r="AI1012" s="8">
        <v>2.1486299999999998</v>
      </c>
      <c r="AJ1012" s="8">
        <v>0.80811999999999995</v>
      </c>
      <c r="AK1012" s="8">
        <v>0.59619</v>
      </c>
      <c r="AL1012" s="8">
        <v>3.5529500000000001</v>
      </c>
      <c r="AM1012">
        <v>1.5720799999999999</v>
      </c>
      <c r="AN1012">
        <v>1.2390000000000001</v>
      </c>
      <c r="AO1012">
        <v>0.15667</v>
      </c>
      <c r="AP1012">
        <v>2.8973800000000001</v>
      </c>
      <c r="AR1012">
        <v>5</v>
      </c>
      <c r="AS1012">
        <v>17</v>
      </c>
      <c r="AT1012">
        <v>15</v>
      </c>
      <c r="AU1012">
        <v>7</v>
      </c>
      <c r="AV1012" s="4">
        <v>106315.25</v>
      </c>
      <c r="AW1012">
        <v>2</v>
      </c>
      <c r="AX1012">
        <v>9</v>
      </c>
      <c r="AZ1012" s="1">
        <v>44377</v>
      </c>
      <c r="BA1012">
        <v>17</v>
      </c>
      <c r="BB1012">
        <v>15</v>
      </c>
      <c r="BC1012">
        <v>3</v>
      </c>
      <c r="BD1012">
        <v>88</v>
      </c>
      <c r="BE1012">
        <v>1</v>
      </c>
      <c r="BF1012">
        <v>0</v>
      </c>
      <c r="BG1012">
        <v>88</v>
      </c>
      <c r="BH1012">
        <v>43728</v>
      </c>
      <c r="BI1012">
        <v>25</v>
      </c>
      <c r="BJ1012">
        <v>8</v>
      </c>
      <c r="BK1012">
        <v>17</v>
      </c>
      <c r="BL1012">
        <v>329</v>
      </c>
      <c r="BM1012">
        <v>1</v>
      </c>
      <c r="BN1012">
        <v>0</v>
      </c>
      <c r="BO1012">
        <v>329</v>
      </c>
      <c r="BP1012">
        <v>43364</v>
      </c>
      <c r="BQ1012">
        <v>19</v>
      </c>
      <c r="BR1012">
        <v>11</v>
      </c>
      <c r="BS1012">
        <v>8</v>
      </c>
      <c r="BT1012">
        <v>140</v>
      </c>
      <c r="BU1012">
        <v>1</v>
      </c>
      <c r="BV1012">
        <v>0</v>
      </c>
      <c r="BW1012">
        <v>140</v>
      </c>
      <c r="BX1012" s="8">
        <v>177</v>
      </c>
      <c r="BZ1012" t="s">
        <v>637</v>
      </c>
      <c r="CA1012" t="s">
        <v>4471</v>
      </c>
      <c r="CB1012">
        <v>78223</v>
      </c>
      <c r="CC1012">
        <v>130</v>
      </c>
      <c r="CD1012">
        <v>2105310569</v>
      </c>
      <c r="CE1012" t="s">
        <v>336</v>
      </c>
      <c r="CF1012" t="s">
        <v>334</v>
      </c>
      <c r="CG1012" s="1">
        <v>40828</v>
      </c>
      <c r="CH1012" t="s">
        <v>334</v>
      </c>
      <c r="CI1012" t="s">
        <v>334</v>
      </c>
      <c r="CJ1012" t="s">
        <v>337</v>
      </c>
      <c r="CK1012" t="s">
        <v>338</v>
      </c>
      <c r="CL1012" t="s">
        <v>4472</v>
      </c>
      <c r="CM1012">
        <v>124</v>
      </c>
      <c r="CN1012" s="1">
        <v>44835</v>
      </c>
      <c r="CP1012"/>
      <c r="CQ1012"/>
      <c r="CR1012"/>
      <c r="CS1012"/>
      <c r="CT1012"/>
      <c r="CU1012" s="23"/>
      <c r="CV1012">
        <v>2</v>
      </c>
      <c r="CW1012"/>
      <c r="CX1012"/>
    </row>
    <row r="1013" spans="1:102" x14ac:dyDescent="0.35">
      <c r="A1013" t="s">
        <v>143</v>
      </c>
      <c r="B1013" t="s">
        <v>390</v>
      </c>
      <c r="C1013">
        <v>676298</v>
      </c>
      <c r="D1013" t="s">
        <v>4473</v>
      </c>
      <c r="E1013" t="s">
        <v>4474</v>
      </c>
      <c r="F1013" t="s">
        <v>1173</v>
      </c>
      <c r="G1013" t="s">
        <v>167</v>
      </c>
      <c r="H1013" t="s">
        <v>350</v>
      </c>
      <c r="I1013">
        <v>34.4</v>
      </c>
      <c r="K1013" t="s">
        <v>334</v>
      </c>
      <c r="L1013" t="s">
        <v>339</v>
      </c>
      <c r="M1013">
        <v>3</v>
      </c>
      <c r="P1013">
        <v>5</v>
      </c>
      <c r="Q1013">
        <v>5</v>
      </c>
      <c r="T1013" s="8"/>
      <c r="V1013"/>
      <c r="W1013" s="8"/>
      <c r="X1013" s="8"/>
      <c r="Y1013" s="8"/>
      <c r="Z1013" s="8"/>
      <c r="AA1013" s="8"/>
      <c r="AB1013">
        <v>6</v>
      </c>
      <c r="AC1013" s="8"/>
      <c r="AE1013">
        <v>6</v>
      </c>
      <c r="AG1013">
        <v>6</v>
      </c>
      <c r="AI1013" s="8"/>
      <c r="AJ1013" s="8"/>
      <c r="AK1013" s="8"/>
      <c r="AL1013" s="8"/>
      <c r="AR1013">
        <v>1</v>
      </c>
      <c r="AS1013">
        <v>3</v>
      </c>
      <c r="AT1013">
        <v>2</v>
      </c>
      <c r="AU1013">
        <v>2</v>
      </c>
      <c r="AV1013" s="4">
        <v>10407.799999999999</v>
      </c>
      <c r="AW1013">
        <v>0</v>
      </c>
      <c r="AX1013">
        <v>2</v>
      </c>
      <c r="AZ1013" s="1">
        <v>44721</v>
      </c>
      <c r="BA1013">
        <v>7</v>
      </c>
      <c r="BB1013">
        <v>6</v>
      </c>
      <c r="BC1013">
        <v>1</v>
      </c>
      <c r="BD1013">
        <v>24</v>
      </c>
      <c r="BE1013">
        <v>1</v>
      </c>
      <c r="BF1013">
        <v>0</v>
      </c>
      <c r="BG1013">
        <v>24</v>
      </c>
      <c r="BH1013">
        <v>43685</v>
      </c>
      <c r="BI1013">
        <v>9</v>
      </c>
      <c r="BJ1013">
        <v>7</v>
      </c>
      <c r="BK1013">
        <v>2</v>
      </c>
      <c r="BL1013">
        <v>64</v>
      </c>
      <c r="BM1013">
        <v>1</v>
      </c>
      <c r="BN1013">
        <v>0</v>
      </c>
      <c r="BO1013">
        <v>64</v>
      </c>
      <c r="BP1013">
        <v>43350</v>
      </c>
      <c r="BQ1013">
        <v>7</v>
      </c>
      <c r="BR1013">
        <v>4</v>
      </c>
      <c r="BS1013">
        <v>3</v>
      </c>
      <c r="BT1013">
        <v>136</v>
      </c>
      <c r="BU1013">
        <v>1</v>
      </c>
      <c r="BV1013">
        <v>0</v>
      </c>
      <c r="BW1013">
        <v>136</v>
      </c>
      <c r="BX1013" s="8">
        <v>56</v>
      </c>
      <c r="BZ1013" t="s">
        <v>884</v>
      </c>
      <c r="CA1013" t="s">
        <v>4475</v>
      </c>
      <c r="CB1013">
        <v>77461</v>
      </c>
      <c r="CC1013">
        <v>530</v>
      </c>
      <c r="CD1013">
        <v>9797934256</v>
      </c>
      <c r="CE1013" t="s">
        <v>336</v>
      </c>
      <c r="CF1013" t="s">
        <v>334</v>
      </c>
      <c r="CG1013" s="1">
        <v>40862</v>
      </c>
      <c r="CH1013" t="s">
        <v>334</v>
      </c>
      <c r="CI1013" t="s">
        <v>334</v>
      </c>
      <c r="CJ1013" t="s">
        <v>334</v>
      </c>
      <c r="CK1013" t="s">
        <v>338</v>
      </c>
      <c r="CL1013" t="s">
        <v>4476</v>
      </c>
      <c r="CM1013">
        <v>58</v>
      </c>
      <c r="CN1013" s="1">
        <v>44835</v>
      </c>
      <c r="CP1013"/>
      <c r="CQ1013"/>
      <c r="CR1013">
        <v>2</v>
      </c>
      <c r="CS1013"/>
      <c r="CT1013"/>
      <c r="CU1013" s="23"/>
      <c r="CV1013">
        <v>2</v>
      </c>
      <c r="CW1013">
        <v>6</v>
      </c>
      <c r="CX1013">
        <v>6</v>
      </c>
    </row>
    <row r="1014" spans="1:102" x14ac:dyDescent="0.35">
      <c r="A1014" t="s">
        <v>143</v>
      </c>
      <c r="B1014" t="s">
        <v>390</v>
      </c>
      <c r="C1014">
        <v>676299</v>
      </c>
      <c r="D1014" t="s">
        <v>4477</v>
      </c>
      <c r="E1014" t="s">
        <v>543</v>
      </c>
      <c r="F1014" t="s">
        <v>912</v>
      </c>
      <c r="G1014" t="s">
        <v>168</v>
      </c>
      <c r="H1014" t="s">
        <v>404</v>
      </c>
      <c r="I1014">
        <v>85.9</v>
      </c>
      <c r="K1014" t="s">
        <v>334</v>
      </c>
      <c r="L1014" t="s">
        <v>335</v>
      </c>
      <c r="M1014">
        <v>4</v>
      </c>
      <c r="N1014">
        <v>1</v>
      </c>
      <c r="P1014">
        <v>5</v>
      </c>
      <c r="Q1014">
        <v>5</v>
      </c>
      <c r="R1014">
        <v>5</v>
      </c>
      <c r="T1014" s="8">
        <v>2.3107700000000002</v>
      </c>
      <c r="U1014" s="8">
        <v>0.1069</v>
      </c>
      <c r="V1014"/>
      <c r="W1014" s="8">
        <v>0.78817999999999999</v>
      </c>
      <c r="X1014" s="8">
        <v>0.89507999999999999</v>
      </c>
      <c r="Y1014" s="8">
        <v>2.01668</v>
      </c>
      <c r="Z1014" s="8">
        <v>1.2529999999999999E-2</v>
      </c>
      <c r="AA1014" s="8">
        <v>8.8020000000000001E-2</v>
      </c>
      <c r="AB1014">
        <v>6</v>
      </c>
      <c r="AC1014" s="8">
        <v>1.4156899999999999</v>
      </c>
      <c r="AE1014">
        <v>6</v>
      </c>
      <c r="AG1014">
        <v>6</v>
      </c>
      <c r="AI1014" s="8">
        <v>1.9664299999999999</v>
      </c>
      <c r="AJ1014" s="8">
        <v>0.80745</v>
      </c>
      <c r="AK1014" s="8">
        <v>0.4219</v>
      </c>
      <c r="AL1014" s="8">
        <v>3.1957800000000001</v>
      </c>
      <c r="AM1014">
        <v>1.46851</v>
      </c>
      <c r="AN1014">
        <v>0.71855999999999998</v>
      </c>
      <c r="AO1014">
        <v>9.6250000000000002E-2</v>
      </c>
      <c r="AP1014">
        <v>2.28186</v>
      </c>
      <c r="AR1014">
        <v>1</v>
      </c>
      <c r="AS1014">
        <v>1</v>
      </c>
      <c r="AT1014">
        <v>1</v>
      </c>
      <c r="AU1014">
        <v>1</v>
      </c>
      <c r="AV1014" s="4">
        <v>9750</v>
      </c>
      <c r="AW1014">
        <v>0</v>
      </c>
      <c r="AX1014">
        <v>1</v>
      </c>
      <c r="AZ1014" s="1">
        <v>43789</v>
      </c>
      <c r="BA1014">
        <v>6</v>
      </c>
      <c r="BB1014">
        <v>5</v>
      </c>
      <c r="BC1014">
        <v>1</v>
      </c>
      <c r="BD1014">
        <v>40</v>
      </c>
      <c r="BE1014">
        <v>1</v>
      </c>
      <c r="BF1014">
        <v>0</v>
      </c>
      <c r="BG1014">
        <v>40</v>
      </c>
      <c r="BH1014">
        <v>43434</v>
      </c>
      <c r="BI1014">
        <v>3</v>
      </c>
      <c r="BJ1014">
        <v>2</v>
      </c>
      <c r="BK1014">
        <v>1</v>
      </c>
      <c r="BL1014">
        <v>24</v>
      </c>
      <c r="BM1014">
        <v>1</v>
      </c>
      <c r="BN1014">
        <v>0</v>
      </c>
      <c r="BO1014">
        <v>24</v>
      </c>
      <c r="BP1014">
        <v>43054</v>
      </c>
      <c r="BQ1014">
        <v>3</v>
      </c>
      <c r="BR1014">
        <v>3</v>
      </c>
      <c r="BS1014">
        <v>0</v>
      </c>
      <c r="BT1014">
        <v>20</v>
      </c>
      <c r="BU1014">
        <v>1</v>
      </c>
      <c r="BV1014">
        <v>0</v>
      </c>
      <c r="BW1014">
        <v>20</v>
      </c>
      <c r="BX1014" s="8">
        <v>31.332999999999998</v>
      </c>
      <c r="BZ1014" t="s">
        <v>2423</v>
      </c>
      <c r="CA1014" t="s">
        <v>4478</v>
      </c>
      <c r="CB1014">
        <v>78748</v>
      </c>
      <c r="CC1014">
        <v>940</v>
      </c>
      <c r="CD1014">
        <v>5122923071</v>
      </c>
      <c r="CE1014" t="s">
        <v>336</v>
      </c>
      <c r="CF1014" t="s">
        <v>334</v>
      </c>
      <c r="CG1014" s="1">
        <v>40830</v>
      </c>
      <c r="CH1014" t="s">
        <v>334</v>
      </c>
      <c r="CI1014" t="s">
        <v>337</v>
      </c>
      <c r="CJ1014" t="s">
        <v>334</v>
      </c>
      <c r="CK1014" t="s">
        <v>338</v>
      </c>
      <c r="CL1014" t="s">
        <v>4479</v>
      </c>
      <c r="CM1014">
        <v>120</v>
      </c>
      <c r="CN1014" s="1">
        <v>44835</v>
      </c>
      <c r="CP1014"/>
      <c r="CQ1014"/>
      <c r="CR1014">
        <v>12</v>
      </c>
      <c r="CS1014"/>
      <c r="CT1014"/>
      <c r="CU1014" s="23"/>
      <c r="CV1014"/>
      <c r="CW1014"/>
      <c r="CX1014"/>
    </row>
    <row r="1015" spans="1:102" x14ac:dyDescent="0.35">
      <c r="A1015" t="s">
        <v>143</v>
      </c>
      <c r="B1015" t="s">
        <v>390</v>
      </c>
      <c r="C1015">
        <v>676300</v>
      </c>
      <c r="D1015" t="s">
        <v>4480</v>
      </c>
      <c r="E1015" t="s">
        <v>447</v>
      </c>
      <c r="F1015" t="s">
        <v>1285</v>
      </c>
      <c r="G1015" t="s">
        <v>168</v>
      </c>
      <c r="H1015" t="s">
        <v>404</v>
      </c>
      <c r="I1015">
        <v>78.900000000000006</v>
      </c>
      <c r="K1015" t="s">
        <v>334</v>
      </c>
      <c r="L1015" t="s">
        <v>339</v>
      </c>
      <c r="M1015">
        <v>4</v>
      </c>
      <c r="N1015">
        <v>2</v>
      </c>
      <c r="P1015">
        <v>3</v>
      </c>
      <c r="Q1015">
        <v>3</v>
      </c>
      <c r="R1015">
        <v>2</v>
      </c>
      <c r="T1015" s="8">
        <v>3.6130399999999998</v>
      </c>
      <c r="U1015" s="8">
        <v>0.39541999999999999</v>
      </c>
      <c r="V1015">
        <v>54.3</v>
      </c>
      <c r="W1015" s="8">
        <v>0.90852999999999995</v>
      </c>
      <c r="X1015" s="8">
        <v>1.3039499999999999</v>
      </c>
      <c r="Y1015" s="8">
        <v>3.2338399999999998</v>
      </c>
      <c r="Z1015" s="8">
        <v>0.21052999999999999</v>
      </c>
      <c r="AA1015" s="8">
        <v>7.7799999999999994E-2</v>
      </c>
      <c r="AC1015" s="8">
        <v>2.3090899999999999</v>
      </c>
      <c r="AD1015">
        <v>75</v>
      </c>
      <c r="AF1015">
        <v>1</v>
      </c>
      <c r="AI1015" s="8">
        <v>2.1045099999999999</v>
      </c>
      <c r="AJ1015" s="8">
        <v>0.74212</v>
      </c>
      <c r="AK1015" s="8">
        <v>0.35765000000000002</v>
      </c>
      <c r="AL1015" s="8">
        <v>3.2042700000000002</v>
      </c>
      <c r="AM1015">
        <v>2.2380800000000001</v>
      </c>
      <c r="AN1015">
        <v>0.90119000000000005</v>
      </c>
      <c r="AO1015">
        <v>0.42000999999999999</v>
      </c>
      <c r="AP1015">
        <v>3.5583800000000001</v>
      </c>
      <c r="AR1015">
        <v>2</v>
      </c>
      <c r="AS1015">
        <v>3</v>
      </c>
      <c r="AT1015">
        <v>2</v>
      </c>
      <c r="AU1015">
        <v>3</v>
      </c>
      <c r="AV1015" s="4">
        <v>17403.75</v>
      </c>
      <c r="AW1015">
        <v>0</v>
      </c>
      <c r="AX1015">
        <v>3</v>
      </c>
      <c r="AZ1015" s="1">
        <v>44608</v>
      </c>
      <c r="BA1015">
        <v>3</v>
      </c>
      <c r="BB1015">
        <v>3</v>
      </c>
      <c r="BC1015">
        <v>1</v>
      </c>
      <c r="BD1015">
        <v>32</v>
      </c>
      <c r="BE1015">
        <v>1</v>
      </c>
      <c r="BF1015">
        <v>0</v>
      </c>
      <c r="BG1015">
        <v>32</v>
      </c>
      <c r="BH1015">
        <v>44153</v>
      </c>
      <c r="BI1015">
        <v>3</v>
      </c>
      <c r="BJ1015">
        <v>3</v>
      </c>
      <c r="BK1015">
        <v>1</v>
      </c>
      <c r="BL1015">
        <v>20</v>
      </c>
      <c r="BM1015">
        <v>1</v>
      </c>
      <c r="BN1015">
        <v>0</v>
      </c>
      <c r="BO1015">
        <v>20</v>
      </c>
      <c r="BP1015">
        <v>43593</v>
      </c>
      <c r="BQ1015">
        <v>5</v>
      </c>
      <c r="BR1015">
        <v>5</v>
      </c>
      <c r="BS1015">
        <v>0</v>
      </c>
      <c r="BT1015">
        <v>40</v>
      </c>
      <c r="BU1015">
        <v>1</v>
      </c>
      <c r="BV1015">
        <v>0</v>
      </c>
      <c r="BW1015">
        <v>40</v>
      </c>
      <c r="BX1015" s="8">
        <v>29.332999999999998</v>
      </c>
      <c r="BZ1015" t="s">
        <v>1212</v>
      </c>
      <c r="CA1015" t="s">
        <v>4481</v>
      </c>
      <c r="CB1015">
        <v>75103</v>
      </c>
      <c r="CC1015">
        <v>947</v>
      </c>
      <c r="CD1015">
        <v>9035670444</v>
      </c>
      <c r="CE1015" t="s">
        <v>336</v>
      </c>
      <c r="CF1015" t="s">
        <v>334</v>
      </c>
      <c r="CG1015" s="1">
        <v>40865</v>
      </c>
      <c r="CH1015" t="s">
        <v>334</v>
      </c>
      <c r="CI1015" t="s">
        <v>334</v>
      </c>
      <c r="CJ1015" t="s">
        <v>334</v>
      </c>
      <c r="CK1015" t="s">
        <v>338</v>
      </c>
      <c r="CL1015" t="s">
        <v>4482</v>
      </c>
      <c r="CM1015">
        <v>65</v>
      </c>
      <c r="CN1015" s="1">
        <v>44835</v>
      </c>
      <c r="CP1015"/>
      <c r="CQ1015"/>
      <c r="CR1015"/>
      <c r="CS1015"/>
      <c r="CT1015"/>
      <c r="CU1015" s="23"/>
      <c r="CV1015"/>
      <c r="CW1015"/>
      <c r="CX1015"/>
    </row>
    <row r="1016" spans="1:102" x14ac:dyDescent="0.35">
      <c r="A1016" t="s">
        <v>143</v>
      </c>
      <c r="B1016" t="s">
        <v>390</v>
      </c>
      <c r="C1016">
        <v>676301</v>
      </c>
      <c r="D1016" t="s">
        <v>4483</v>
      </c>
      <c r="E1016" t="s">
        <v>3951</v>
      </c>
      <c r="F1016" t="s">
        <v>1306</v>
      </c>
      <c r="G1016" t="s">
        <v>166</v>
      </c>
      <c r="H1016" t="s">
        <v>346</v>
      </c>
      <c r="I1016">
        <v>60.2</v>
      </c>
      <c r="K1016" t="s">
        <v>334</v>
      </c>
      <c r="L1016" t="s">
        <v>339</v>
      </c>
      <c r="M1016">
        <v>2</v>
      </c>
      <c r="N1016">
        <v>1</v>
      </c>
      <c r="P1016">
        <v>5</v>
      </c>
      <c r="Q1016">
        <v>5</v>
      </c>
      <c r="R1016">
        <v>3</v>
      </c>
      <c r="T1016" s="8">
        <v>2.7129500000000002</v>
      </c>
      <c r="U1016" s="8">
        <v>0.24995000000000001</v>
      </c>
      <c r="V1016">
        <v>73.2</v>
      </c>
      <c r="W1016" s="8">
        <v>0.96957000000000004</v>
      </c>
      <c r="X1016" s="8">
        <v>1.21953</v>
      </c>
      <c r="Y1016" s="8">
        <v>2.4782799999999998</v>
      </c>
      <c r="Z1016" s="8">
        <v>3.8500000000000001E-3</v>
      </c>
      <c r="AA1016" s="8">
        <v>1.0789999999999999E-2</v>
      </c>
      <c r="AC1016" s="8">
        <v>1.49342</v>
      </c>
      <c r="AD1016">
        <v>100</v>
      </c>
      <c r="AF1016">
        <v>1</v>
      </c>
      <c r="AI1016" s="8">
        <v>1.9332499999999999</v>
      </c>
      <c r="AJ1016" s="8">
        <v>0.80957999999999997</v>
      </c>
      <c r="AK1016" s="8">
        <v>0.47232000000000002</v>
      </c>
      <c r="AL1016" s="8">
        <v>3.21515</v>
      </c>
      <c r="AM1016">
        <v>1.57572</v>
      </c>
      <c r="AN1016">
        <v>0.88160000000000005</v>
      </c>
      <c r="AO1016">
        <v>0.20104</v>
      </c>
      <c r="AP1016">
        <v>2.6628599999999998</v>
      </c>
      <c r="AR1016">
        <v>7</v>
      </c>
      <c r="AS1016">
        <v>11</v>
      </c>
      <c r="AT1016">
        <v>14</v>
      </c>
      <c r="AU1016">
        <v>6</v>
      </c>
      <c r="AV1016" s="4">
        <v>96656.25</v>
      </c>
      <c r="AW1016">
        <v>2</v>
      </c>
      <c r="AX1016">
        <v>8</v>
      </c>
      <c r="AZ1016" s="1">
        <v>44792</v>
      </c>
      <c r="BA1016">
        <v>10</v>
      </c>
      <c r="BB1016">
        <v>9</v>
      </c>
      <c r="BC1016">
        <v>1</v>
      </c>
      <c r="BD1016">
        <v>64</v>
      </c>
      <c r="BE1016">
        <v>1</v>
      </c>
      <c r="BF1016">
        <v>0</v>
      </c>
      <c r="BG1016">
        <v>64</v>
      </c>
      <c r="BH1016">
        <v>44357</v>
      </c>
      <c r="BI1016">
        <v>25</v>
      </c>
      <c r="BJ1016">
        <v>10</v>
      </c>
      <c r="BK1016">
        <v>18</v>
      </c>
      <c r="BL1016">
        <v>203</v>
      </c>
      <c r="BM1016">
        <v>1</v>
      </c>
      <c r="BN1016">
        <v>0</v>
      </c>
      <c r="BO1016">
        <v>203</v>
      </c>
      <c r="BP1016">
        <v>43903</v>
      </c>
      <c r="BQ1016">
        <v>26</v>
      </c>
      <c r="BR1016">
        <v>16</v>
      </c>
      <c r="BS1016">
        <v>12</v>
      </c>
      <c r="BT1016">
        <v>305</v>
      </c>
      <c r="BU1016">
        <v>1</v>
      </c>
      <c r="BV1016">
        <v>0</v>
      </c>
      <c r="BW1016">
        <v>305</v>
      </c>
      <c r="BX1016" s="8">
        <v>150.5</v>
      </c>
      <c r="BZ1016" t="s">
        <v>772</v>
      </c>
      <c r="CA1016" t="s">
        <v>4484</v>
      </c>
      <c r="CB1016">
        <v>78154</v>
      </c>
      <c r="CC1016">
        <v>581</v>
      </c>
      <c r="CD1016">
        <v>2106586338</v>
      </c>
      <c r="CE1016" t="s">
        <v>336</v>
      </c>
      <c r="CF1016" t="s">
        <v>334</v>
      </c>
      <c r="CG1016" s="1">
        <v>40888</v>
      </c>
      <c r="CH1016" t="s">
        <v>334</v>
      </c>
      <c r="CI1016" t="s">
        <v>334</v>
      </c>
      <c r="CJ1016" t="s">
        <v>334</v>
      </c>
      <c r="CK1016" t="s">
        <v>338</v>
      </c>
      <c r="CL1016" t="s">
        <v>4485</v>
      </c>
      <c r="CM1016">
        <v>96</v>
      </c>
      <c r="CN1016" s="1">
        <v>44835</v>
      </c>
      <c r="CP1016"/>
      <c r="CQ1016"/>
      <c r="CR1016">
        <v>12</v>
      </c>
      <c r="CS1016"/>
      <c r="CT1016"/>
      <c r="CU1016" s="23"/>
      <c r="CV1016"/>
      <c r="CW1016"/>
      <c r="CX1016"/>
    </row>
    <row r="1017" spans="1:102" x14ac:dyDescent="0.35">
      <c r="A1017" t="s">
        <v>143</v>
      </c>
      <c r="B1017" t="s">
        <v>390</v>
      </c>
      <c r="C1017">
        <v>676303</v>
      </c>
      <c r="D1017" t="s">
        <v>4486</v>
      </c>
      <c r="E1017" t="s">
        <v>825</v>
      </c>
      <c r="F1017" t="s">
        <v>826</v>
      </c>
      <c r="G1017" t="s">
        <v>167</v>
      </c>
      <c r="H1017" t="s">
        <v>350</v>
      </c>
      <c r="I1017">
        <v>33.4</v>
      </c>
      <c r="K1017" t="s">
        <v>334</v>
      </c>
      <c r="L1017" t="s">
        <v>339</v>
      </c>
      <c r="M1017">
        <v>5</v>
      </c>
      <c r="N1017">
        <v>4</v>
      </c>
      <c r="P1017">
        <v>4</v>
      </c>
      <c r="Q1017">
        <v>4</v>
      </c>
      <c r="R1017">
        <v>4</v>
      </c>
      <c r="T1017" s="8">
        <v>4.4508099999999997</v>
      </c>
      <c r="U1017" s="8">
        <v>1.0184500000000001</v>
      </c>
      <c r="V1017">
        <v>48.1</v>
      </c>
      <c r="W1017" s="8">
        <v>0.93557999999999997</v>
      </c>
      <c r="X1017" s="8">
        <v>1.9540299999999999</v>
      </c>
      <c r="Y1017" s="8">
        <v>3.9226399999999999</v>
      </c>
      <c r="Z1017" s="8">
        <v>0.80337000000000003</v>
      </c>
      <c r="AA1017" s="8">
        <v>5.441E-2</v>
      </c>
      <c r="AC1017" s="8">
        <v>2.4967800000000002</v>
      </c>
      <c r="AD1017">
        <v>57.1</v>
      </c>
      <c r="AF1017">
        <v>0</v>
      </c>
      <c r="AI1017" s="8">
        <v>2.0912299999999999</v>
      </c>
      <c r="AJ1017" s="8">
        <v>0.68440000000000001</v>
      </c>
      <c r="AK1017" s="8">
        <v>0.34393000000000001</v>
      </c>
      <c r="AL1017" s="8">
        <v>3.1195499999999998</v>
      </c>
      <c r="AM1017">
        <v>2.4353600000000002</v>
      </c>
      <c r="AN1017">
        <v>1.0062899999999999</v>
      </c>
      <c r="AO1017">
        <v>1.1249400000000001</v>
      </c>
      <c r="AP1017">
        <v>4.5025300000000001</v>
      </c>
      <c r="AR1017">
        <v>0</v>
      </c>
      <c r="AS1017">
        <v>0</v>
      </c>
      <c r="AT1017">
        <v>0</v>
      </c>
      <c r="AU1017">
        <v>2</v>
      </c>
      <c r="AV1017" s="4">
        <v>1625</v>
      </c>
      <c r="AW1017">
        <v>0</v>
      </c>
      <c r="AX1017">
        <v>2</v>
      </c>
      <c r="AZ1017" s="1">
        <v>44498</v>
      </c>
      <c r="BA1017">
        <v>1</v>
      </c>
      <c r="BB1017">
        <v>0</v>
      </c>
      <c r="BC1017">
        <v>1</v>
      </c>
      <c r="BD1017">
        <v>8</v>
      </c>
      <c r="BE1017">
        <v>0</v>
      </c>
      <c r="BF1017">
        <v>0</v>
      </c>
      <c r="BG1017">
        <v>8</v>
      </c>
      <c r="BH1017">
        <v>43881</v>
      </c>
      <c r="BI1017">
        <v>0</v>
      </c>
      <c r="BJ1017">
        <v>0</v>
      </c>
      <c r="BK1017">
        <v>0</v>
      </c>
      <c r="BL1017">
        <v>0</v>
      </c>
      <c r="BM1017">
        <v>0</v>
      </c>
      <c r="BN1017">
        <v>0</v>
      </c>
      <c r="BO1017">
        <v>0</v>
      </c>
      <c r="BP1017">
        <v>43517</v>
      </c>
      <c r="BQ1017">
        <v>3</v>
      </c>
      <c r="BR1017">
        <v>3</v>
      </c>
      <c r="BS1017">
        <v>0</v>
      </c>
      <c r="BT1017">
        <v>16</v>
      </c>
      <c r="BU1017">
        <v>1</v>
      </c>
      <c r="BV1017">
        <v>0</v>
      </c>
      <c r="BW1017">
        <v>16</v>
      </c>
      <c r="BX1017" s="8">
        <v>6.6669999999999998</v>
      </c>
      <c r="BZ1017" t="s">
        <v>4487</v>
      </c>
      <c r="CA1017" t="s">
        <v>4488</v>
      </c>
      <c r="CB1017">
        <v>78414</v>
      </c>
      <c r="CC1017">
        <v>830</v>
      </c>
      <c r="CD1017">
        <v>3619940905</v>
      </c>
      <c r="CE1017" t="s">
        <v>336</v>
      </c>
      <c r="CF1017" t="s">
        <v>334</v>
      </c>
      <c r="CG1017" s="1">
        <v>40906</v>
      </c>
      <c r="CH1017" t="s">
        <v>337</v>
      </c>
      <c r="CI1017" t="s">
        <v>334</v>
      </c>
      <c r="CJ1017" t="s">
        <v>334</v>
      </c>
      <c r="CK1017" t="s">
        <v>338</v>
      </c>
      <c r="CL1017" t="s">
        <v>4489</v>
      </c>
      <c r="CM1017">
        <v>36</v>
      </c>
      <c r="CN1017" s="1">
        <v>44835</v>
      </c>
      <c r="CP1017"/>
      <c r="CQ1017"/>
      <c r="CR1017"/>
      <c r="CS1017"/>
      <c r="CT1017"/>
      <c r="CU1017" s="23"/>
      <c r="CV1017"/>
      <c r="CW1017"/>
      <c r="CX1017"/>
    </row>
    <row r="1018" spans="1:102" x14ac:dyDescent="0.35">
      <c r="A1018" t="s">
        <v>143</v>
      </c>
      <c r="B1018" t="s">
        <v>390</v>
      </c>
      <c r="C1018">
        <v>676304</v>
      </c>
      <c r="D1018" t="s">
        <v>4490</v>
      </c>
      <c r="E1018" t="s">
        <v>2060</v>
      </c>
      <c r="F1018" t="s">
        <v>695</v>
      </c>
      <c r="G1018" t="s">
        <v>166</v>
      </c>
      <c r="H1018" t="s">
        <v>333</v>
      </c>
      <c r="I1018">
        <v>69.7</v>
      </c>
      <c r="K1018" t="s">
        <v>334</v>
      </c>
      <c r="L1018" t="s">
        <v>339</v>
      </c>
      <c r="M1018">
        <v>2</v>
      </c>
      <c r="N1018">
        <v>1</v>
      </c>
      <c r="P1018">
        <v>1</v>
      </c>
      <c r="Q1018">
        <v>2</v>
      </c>
      <c r="R1018">
        <v>1</v>
      </c>
      <c r="T1018" s="8">
        <v>3.3583099999999999</v>
      </c>
      <c r="U1018" s="8">
        <v>0.26244000000000001</v>
      </c>
      <c r="V1018"/>
      <c r="W1018" s="8">
        <v>0.74734</v>
      </c>
      <c r="X1018" s="8">
        <v>1.0097799999999999</v>
      </c>
      <c r="Y1018" s="8">
        <v>2.4402300000000001</v>
      </c>
      <c r="Z1018" s="8">
        <v>0.22996</v>
      </c>
      <c r="AA1018" s="8">
        <v>1.5730000000000001E-2</v>
      </c>
      <c r="AB1018">
        <v>6</v>
      </c>
      <c r="AC1018" s="8">
        <v>2.3485299999999998</v>
      </c>
      <c r="AE1018">
        <v>6</v>
      </c>
      <c r="AG1018">
        <v>6</v>
      </c>
      <c r="AI1018" s="8">
        <v>1.9172499999999999</v>
      </c>
      <c r="AJ1018" s="8">
        <v>0.76336000000000004</v>
      </c>
      <c r="AK1018" s="8">
        <v>0.43894</v>
      </c>
      <c r="AL1018" s="8">
        <v>3.1195499999999998</v>
      </c>
      <c r="AM1018">
        <v>2.4986299999999999</v>
      </c>
      <c r="AN1018">
        <v>0.72067999999999999</v>
      </c>
      <c r="AO1018">
        <v>0.22713</v>
      </c>
      <c r="AP1018">
        <v>3.3973300000000002</v>
      </c>
      <c r="AR1018">
        <v>0</v>
      </c>
      <c r="AS1018">
        <v>3</v>
      </c>
      <c r="AT1018">
        <v>1</v>
      </c>
      <c r="AU1018">
        <v>2</v>
      </c>
      <c r="AV1018" s="4">
        <v>1637.9</v>
      </c>
      <c r="AW1018">
        <v>1</v>
      </c>
      <c r="AX1018">
        <v>3</v>
      </c>
      <c r="AZ1018" s="1">
        <v>44532</v>
      </c>
      <c r="BA1018">
        <v>0</v>
      </c>
      <c r="BB1018">
        <v>0</v>
      </c>
      <c r="BC1018">
        <v>0</v>
      </c>
      <c r="BD1018">
        <v>0</v>
      </c>
      <c r="BE1018">
        <v>0</v>
      </c>
      <c r="BF1018">
        <v>0</v>
      </c>
      <c r="BG1018">
        <v>0</v>
      </c>
      <c r="BH1018">
        <v>43790</v>
      </c>
      <c r="BI1018">
        <v>6</v>
      </c>
      <c r="BJ1018">
        <v>6</v>
      </c>
      <c r="BK1018">
        <v>0</v>
      </c>
      <c r="BL1018">
        <v>48</v>
      </c>
      <c r="BM1018">
        <v>1</v>
      </c>
      <c r="BN1018">
        <v>0</v>
      </c>
      <c r="BO1018">
        <v>48</v>
      </c>
      <c r="BP1018">
        <v>43420</v>
      </c>
      <c r="BQ1018">
        <v>3</v>
      </c>
      <c r="BR1018">
        <v>1</v>
      </c>
      <c r="BS1018">
        <v>2</v>
      </c>
      <c r="BT1018">
        <v>40</v>
      </c>
      <c r="BU1018">
        <v>1</v>
      </c>
      <c r="BV1018">
        <v>0</v>
      </c>
      <c r="BW1018">
        <v>40</v>
      </c>
      <c r="BX1018" s="8">
        <v>22.667000000000002</v>
      </c>
      <c r="BZ1018" t="s">
        <v>4491</v>
      </c>
      <c r="CA1018" t="s">
        <v>4492</v>
      </c>
      <c r="CB1018">
        <v>77531</v>
      </c>
      <c r="CC1018">
        <v>180</v>
      </c>
      <c r="CD1018">
        <v>9792654794</v>
      </c>
      <c r="CE1018" t="s">
        <v>336</v>
      </c>
      <c r="CF1018" t="s">
        <v>334</v>
      </c>
      <c r="CG1018" s="1">
        <v>40907</v>
      </c>
      <c r="CH1018" t="s">
        <v>334</v>
      </c>
      <c r="CI1018" t="s">
        <v>334</v>
      </c>
      <c r="CJ1018" t="s">
        <v>334</v>
      </c>
      <c r="CK1018" t="s">
        <v>338</v>
      </c>
      <c r="CL1018" t="s">
        <v>4493</v>
      </c>
      <c r="CM1018">
        <v>119</v>
      </c>
      <c r="CN1018" s="1">
        <v>44835</v>
      </c>
      <c r="CP1018"/>
      <c r="CQ1018"/>
      <c r="CR1018"/>
      <c r="CS1018"/>
      <c r="CT1018"/>
      <c r="CU1018" s="23"/>
      <c r="CV1018"/>
      <c r="CW1018"/>
      <c r="CX1018"/>
    </row>
    <row r="1019" spans="1:102" x14ac:dyDescent="0.35">
      <c r="A1019" t="s">
        <v>143</v>
      </c>
      <c r="B1019" t="s">
        <v>390</v>
      </c>
      <c r="C1019">
        <v>676305</v>
      </c>
      <c r="D1019" t="s">
        <v>4494</v>
      </c>
      <c r="E1019" t="s">
        <v>646</v>
      </c>
      <c r="F1019" t="s">
        <v>647</v>
      </c>
      <c r="G1019" t="s">
        <v>167</v>
      </c>
      <c r="H1019" t="s">
        <v>350</v>
      </c>
      <c r="I1019">
        <v>38.700000000000003</v>
      </c>
      <c r="K1019" t="s">
        <v>334</v>
      </c>
      <c r="L1019" t="s">
        <v>339</v>
      </c>
      <c r="M1019">
        <v>5</v>
      </c>
      <c r="N1019">
        <v>3</v>
      </c>
      <c r="P1019">
        <v>5</v>
      </c>
      <c r="Q1019">
        <v>4</v>
      </c>
      <c r="R1019">
        <v>5</v>
      </c>
      <c r="T1019" s="8">
        <v>4.34443</v>
      </c>
      <c r="U1019" s="8">
        <v>0.79481999999999997</v>
      </c>
      <c r="V1019"/>
      <c r="W1019" s="8">
        <v>0.88334999999999997</v>
      </c>
      <c r="X1019" s="8">
        <v>1.6781699999999999</v>
      </c>
      <c r="Y1019" s="8">
        <v>3.7845599999999999</v>
      </c>
      <c r="Z1019" s="8">
        <v>0.31039</v>
      </c>
      <c r="AA1019" s="8">
        <v>0.28245999999999999</v>
      </c>
      <c r="AB1019">
        <v>6</v>
      </c>
      <c r="AC1019" s="8">
        <v>2.6662599999999999</v>
      </c>
      <c r="AE1019">
        <v>6</v>
      </c>
      <c r="AF1019">
        <v>2</v>
      </c>
      <c r="AI1019" s="8">
        <v>2.2132999999999998</v>
      </c>
      <c r="AJ1019" s="8">
        <v>0.79593999999999998</v>
      </c>
      <c r="AK1019" s="8">
        <v>0.42976999999999999</v>
      </c>
      <c r="AL1019" s="8">
        <v>3.4390100000000001</v>
      </c>
      <c r="AM1019">
        <v>2.4572400000000001</v>
      </c>
      <c r="AN1019">
        <v>0.81696000000000002</v>
      </c>
      <c r="AO1019">
        <v>0.70257000000000003</v>
      </c>
      <c r="AP1019">
        <v>3.98665</v>
      </c>
      <c r="AR1019">
        <v>0</v>
      </c>
      <c r="AS1019">
        <v>2</v>
      </c>
      <c r="AT1019">
        <v>3</v>
      </c>
      <c r="AU1019">
        <v>0</v>
      </c>
      <c r="AV1019" s="4">
        <v>0</v>
      </c>
      <c r="AW1019">
        <v>0</v>
      </c>
      <c r="AX1019">
        <v>0</v>
      </c>
      <c r="AZ1019" s="1">
        <v>44740</v>
      </c>
      <c r="BA1019">
        <v>5</v>
      </c>
      <c r="BB1019">
        <v>3</v>
      </c>
      <c r="BC1019">
        <v>2</v>
      </c>
      <c r="BD1019">
        <v>28</v>
      </c>
      <c r="BE1019">
        <v>1</v>
      </c>
      <c r="BF1019">
        <v>0</v>
      </c>
      <c r="BG1019">
        <v>28</v>
      </c>
      <c r="BH1019">
        <v>44314</v>
      </c>
      <c r="BI1019">
        <v>1</v>
      </c>
      <c r="BJ1019">
        <v>0</v>
      </c>
      <c r="BK1019">
        <v>1</v>
      </c>
      <c r="BL1019">
        <v>4</v>
      </c>
      <c r="BM1019">
        <v>0</v>
      </c>
      <c r="BN1019">
        <v>0</v>
      </c>
      <c r="BO1019">
        <v>4</v>
      </c>
      <c r="BP1019">
        <v>43664</v>
      </c>
      <c r="BQ1019">
        <v>3</v>
      </c>
      <c r="BR1019">
        <v>3</v>
      </c>
      <c r="BS1019">
        <v>0</v>
      </c>
      <c r="BT1019">
        <v>12</v>
      </c>
      <c r="BU1019">
        <v>1</v>
      </c>
      <c r="BV1019">
        <v>0</v>
      </c>
      <c r="BW1019">
        <v>12</v>
      </c>
      <c r="BX1019" s="8">
        <v>17.332999999999998</v>
      </c>
      <c r="BZ1019" t="s">
        <v>4495</v>
      </c>
      <c r="CA1019" t="s">
        <v>4496</v>
      </c>
      <c r="CB1019">
        <v>76107</v>
      </c>
      <c r="CC1019">
        <v>910</v>
      </c>
      <c r="CD1019">
        <v>8176323600</v>
      </c>
      <c r="CE1019" t="s">
        <v>381</v>
      </c>
      <c r="CF1019" t="s">
        <v>334</v>
      </c>
      <c r="CG1019" s="1">
        <v>40906</v>
      </c>
      <c r="CH1019" t="s">
        <v>337</v>
      </c>
      <c r="CI1019" t="s">
        <v>334</v>
      </c>
      <c r="CJ1019" t="s">
        <v>334</v>
      </c>
      <c r="CK1019" t="s">
        <v>338</v>
      </c>
      <c r="CL1019" t="s">
        <v>4497</v>
      </c>
      <c r="CM1019">
        <v>46</v>
      </c>
      <c r="CN1019" s="1">
        <v>44835</v>
      </c>
      <c r="CP1019"/>
      <c r="CQ1019"/>
      <c r="CR1019"/>
      <c r="CS1019"/>
      <c r="CT1019"/>
      <c r="CU1019" s="23"/>
      <c r="CV1019"/>
      <c r="CW1019"/>
      <c r="CX1019"/>
    </row>
    <row r="1020" spans="1:102" x14ac:dyDescent="0.35">
      <c r="A1020" t="s">
        <v>143</v>
      </c>
      <c r="B1020" t="s">
        <v>390</v>
      </c>
      <c r="C1020">
        <v>676306</v>
      </c>
      <c r="D1020" t="s">
        <v>4498</v>
      </c>
      <c r="E1020" t="s">
        <v>548</v>
      </c>
      <c r="F1020" t="s">
        <v>450</v>
      </c>
      <c r="G1020" t="s">
        <v>167</v>
      </c>
      <c r="H1020" t="s">
        <v>350</v>
      </c>
      <c r="I1020">
        <v>30.3</v>
      </c>
      <c r="K1020" t="s">
        <v>334</v>
      </c>
      <c r="L1020" t="s">
        <v>339</v>
      </c>
      <c r="M1020">
        <v>3</v>
      </c>
      <c r="N1020">
        <v>4</v>
      </c>
      <c r="P1020">
        <v>3</v>
      </c>
      <c r="Q1020">
        <v>1</v>
      </c>
      <c r="R1020">
        <v>5</v>
      </c>
      <c r="T1020" s="8">
        <v>5.9841800000000003</v>
      </c>
      <c r="U1020" s="8">
        <v>0.86536000000000002</v>
      </c>
      <c r="V1020">
        <v>70.900000000000006</v>
      </c>
      <c r="W1020" s="8">
        <v>1.5710299999999999</v>
      </c>
      <c r="X1020" s="8">
        <v>2.4363899999999998</v>
      </c>
      <c r="Y1020" s="8">
        <v>4.8128799999999998</v>
      </c>
      <c r="Z1020" s="8">
        <v>0.34222000000000002</v>
      </c>
      <c r="AA1020" s="8">
        <v>0.17937</v>
      </c>
      <c r="AC1020" s="8">
        <v>3.5478000000000001</v>
      </c>
      <c r="AD1020">
        <v>68.8</v>
      </c>
      <c r="AF1020">
        <v>0</v>
      </c>
      <c r="AI1020" s="8">
        <v>2.1689400000000001</v>
      </c>
      <c r="AJ1020" s="8">
        <v>0.80374999999999996</v>
      </c>
      <c r="AK1020" s="8">
        <v>0.44890000000000002</v>
      </c>
      <c r="AL1020" s="8">
        <v>3.4215900000000001</v>
      </c>
      <c r="AM1020">
        <v>3.3365399999999998</v>
      </c>
      <c r="AN1020">
        <v>1.43885</v>
      </c>
      <c r="AO1020">
        <v>0.73231999999999997</v>
      </c>
      <c r="AP1020">
        <v>5.5193300000000001</v>
      </c>
      <c r="AR1020">
        <v>8</v>
      </c>
      <c r="AS1020">
        <v>3</v>
      </c>
      <c r="AT1020">
        <v>1</v>
      </c>
      <c r="AU1020">
        <v>2</v>
      </c>
      <c r="AV1020" s="4">
        <v>1641.78</v>
      </c>
      <c r="AW1020">
        <v>0</v>
      </c>
      <c r="AX1020">
        <v>2</v>
      </c>
      <c r="AZ1020" s="1">
        <v>44679</v>
      </c>
      <c r="BA1020">
        <v>8</v>
      </c>
      <c r="BB1020">
        <v>7</v>
      </c>
      <c r="BC1020">
        <v>8</v>
      </c>
      <c r="BD1020">
        <v>52</v>
      </c>
      <c r="BE1020">
        <v>1</v>
      </c>
      <c r="BF1020">
        <v>0</v>
      </c>
      <c r="BG1020">
        <v>52</v>
      </c>
      <c r="BH1020">
        <v>43677</v>
      </c>
      <c r="BI1020">
        <v>5</v>
      </c>
      <c r="BJ1020">
        <v>4</v>
      </c>
      <c r="BK1020">
        <v>1</v>
      </c>
      <c r="BL1020">
        <v>48</v>
      </c>
      <c r="BM1020">
        <v>1</v>
      </c>
      <c r="BN1020">
        <v>0</v>
      </c>
      <c r="BO1020">
        <v>48</v>
      </c>
      <c r="BP1020">
        <v>43356</v>
      </c>
      <c r="BQ1020">
        <v>0</v>
      </c>
      <c r="BR1020">
        <v>0</v>
      </c>
      <c r="BS1020">
        <v>0</v>
      </c>
      <c r="BT1020">
        <v>0</v>
      </c>
      <c r="BU1020">
        <v>0</v>
      </c>
      <c r="BV1020">
        <v>0</v>
      </c>
      <c r="BW1020">
        <v>0</v>
      </c>
      <c r="BX1020" s="8">
        <v>42</v>
      </c>
      <c r="BZ1020" t="s">
        <v>4498</v>
      </c>
      <c r="CA1020" t="s">
        <v>4499</v>
      </c>
      <c r="CB1020">
        <v>77054</v>
      </c>
      <c r="CC1020">
        <v>610</v>
      </c>
      <c r="CD1020">
        <v>7137999031</v>
      </c>
      <c r="CE1020" t="s">
        <v>336</v>
      </c>
      <c r="CF1020" t="s">
        <v>334</v>
      </c>
      <c r="CG1020" s="1">
        <v>40941</v>
      </c>
      <c r="CH1020" t="s">
        <v>334</v>
      </c>
      <c r="CI1020" t="s">
        <v>334</v>
      </c>
      <c r="CJ1020" t="s">
        <v>334</v>
      </c>
      <c r="CK1020" t="s">
        <v>338</v>
      </c>
      <c r="CL1020" t="s">
        <v>4500</v>
      </c>
      <c r="CM1020">
        <v>62</v>
      </c>
      <c r="CN1020" s="1">
        <v>44835</v>
      </c>
      <c r="CP1020"/>
      <c r="CQ1020"/>
      <c r="CR1020"/>
      <c r="CS1020"/>
      <c r="CT1020"/>
      <c r="CU1020" s="23"/>
      <c r="CV1020"/>
      <c r="CW1020"/>
      <c r="CX1020"/>
    </row>
    <row r="1021" spans="1:102" x14ac:dyDescent="0.35">
      <c r="A1021" t="s">
        <v>143</v>
      </c>
      <c r="B1021" t="s">
        <v>390</v>
      </c>
      <c r="C1021">
        <v>676307</v>
      </c>
      <c r="D1021" t="s">
        <v>4501</v>
      </c>
      <c r="E1021" t="s">
        <v>694</v>
      </c>
      <c r="F1021" t="s">
        <v>695</v>
      </c>
      <c r="G1021" t="s">
        <v>166</v>
      </c>
      <c r="H1021" t="s">
        <v>333</v>
      </c>
      <c r="I1021">
        <v>45.6</v>
      </c>
      <c r="K1021" t="s">
        <v>334</v>
      </c>
      <c r="L1021" t="s">
        <v>339</v>
      </c>
      <c r="M1021">
        <v>2</v>
      </c>
      <c r="N1021">
        <v>1</v>
      </c>
      <c r="P1021">
        <v>3</v>
      </c>
      <c r="Q1021">
        <v>3</v>
      </c>
      <c r="R1021">
        <v>4</v>
      </c>
      <c r="T1021" s="8">
        <v>3.3551000000000002</v>
      </c>
      <c r="U1021" s="8">
        <v>0.27262999999999998</v>
      </c>
      <c r="V1021">
        <v>70.599999999999994</v>
      </c>
      <c r="W1021" s="8">
        <v>1.11303</v>
      </c>
      <c r="X1021" s="8">
        <v>1.3856599999999999</v>
      </c>
      <c r="Y1021" s="8">
        <v>2.8739599999999998</v>
      </c>
      <c r="Z1021" s="8">
        <v>0.30131000000000002</v>
      </c>
      <c r="AA1021" s="8">
        <v>2.7040000000000002E-2</v>
      </c>
      <c r="AC1021" s="8">
        <v>1.9694499999999999</v>
      </c>
      <c r="AE1021">
        <v>6</v>
      </c>
      <c r="AF1021">
        <v>1</v>
      </c>
      <c r="AI1021" s="8">
        <v>1.89266</v>
      </c>
      <c r="AJ1021" s="8">
        <v>0.75541000000000003</v>
      </c>
      <c r="AK1021" s="8">
        <v>0.38213000000000003</v>
      </c>
      <c r="AL1021" s="8">
        <v>3.0301999999999998</v>
      </c>
      <c r="AM1021">
        <v>2.1225499999999999</v>
      </c>
      <c r="AN1021">
        <v>1.0846100000000001</v>
      </c>
      <c r="AO1021">
        <v>0.27102999999999999</v>
      </c>
      <c r="AP1021">
        <v>3.49417</v>
      </c>
      <c r="AR1021">
        <v>0</v>
      </c>
      <c r="AS1021">
        <v>0</v>
      </c>
      <c r="AT1021">
        <v>0</v>
      </c>
      <c r="AU1021">
        <v>1</v>
      </c>
      <c r="AV1021" s="4">
        <v>14326</v>
      </c>
      <c r="AW1021">
        <v>0</v>
      </c>
      <c r="AX1021">
        <v>1</v>
      </c>
      <c r="AZ1021" s="1">
        <v>44491</v>
      </c>
      <c r="BA1021">
        <v>4</v>
      </c>
      <c r="BB1021">
        <v>4</v>
      </c>
      <c r="BC1021">
        <v>0</v>
      </c>
      <c r="BD1021">
        <v>16</v>
      </c>
      <c r="BE1021">
        <v>1</v>
      </c>
      <c r="BF1021">
        <v>0</v>
      </c>
      <c r="BG1021">
        <v>16</v>
      </c>
      <c r="BH1021">
        <v>43762</v>
      </c>
      <c r="BI1021">
        <v>10</v>
      </c>
      <c r="BJ1021">
        <v>10</v>
      </c>
      <c r="BK1021">
        <v>0</v>
      </c>
      <c r="BL1021">
        <v>60</v>
      </c>
      <c r="BM1021">
        <v>1</v>
      </c>
      <c r="BN1021">
        <v>0</v>
      </c>
      <c r="BO1021">
        <v>60</v>
      </c>
      <c r="BP1021">
        <v>43413</v>
      </c>
      <c r="BQ1021">
        <v>9</v>
      </c>
      <c r="BR1021">
        <v>9</v>
      </c>
      <c r="BS1021">
        <v>0</v>
      </c>
      <c r="BT1021">
        <v>60</v>
      </c>
      <c r="BU1021">
        <v>1</v>
      </c>
      <c r="BV1021">
        <v>0</v>
      </c>
      <c r="BW1021">
        <v>60</v>
      </c>
      <c r="BX1021" s="8">
        <v>38</v>
      </c>
      <c r="BZ1021" t="s">
        <v>4501</v>
      </c>
      <c r="CA1021" t="s">
        <v>4502</v>
      </c>
      <c r="CB1021">
        <v>77566</v>
      </c>
      <c r="CC1021">
        <v>180</v>
      </c>
      <c r="CD1021">
        <v>9792970425</v>
      </c>
      <c r="CE1021" t="s">
        <v>336</v>
      </c>
      <c r="CF1021" t="s">
        <v>334</v>
      </c>
      <c r="CG1021" s="1">
        <v>40989</v>
      </c>
      <c r="CH1021" t="s">
        <v>334</v>
      </c>
      <c r="CI1021" t="s">
        <v>334</v>
      </c>
      <c r="CJ1021" t="s">
        <v>334</v>
      </c>
      <c r="CK1021" t="s">
        <v>338</v>
      </c>
      <c r="CL1021" t="s">
        <v>4503</v>
      </c>
      <c r="CM1021">
        <v>74</v>
      </c>
      <c r="CN1021" s="1">
        <v>44835</v>
      </c>
      <c r="CP1021"/>
      <c r="CQ1021"/>
      <c r="CR1021"/>
      <c r="CS1021"/>
      <c r="CT1021"/>
      <c r="CU1021" s="23"/>
      <c r="CV1021"/>
      <c r="CW1021"/>
      <c r="CX1021"/>
    </row>
    <row r="1022" spans="1:102" x14ac:dyDescent="0.35">
      <c r="A1022" t="s">
        <v>143</v>
      </c>
      <c r="B1022" t="s">
        <v>390</v>
      </c>
      <c r="C1022">
        <v>676308</v>
      </c>
      <c r="D1022" t="s">
        <v>4504</v>
      </c>
      <c r="E1022" t="s">
        <v>1177</v>
      </c>
      <c r="F1022" t="s">
        <v>477</v>
      </c>
      <c r="G1022" t="s">
        <v>166</v>
      </c>
      <c r="H1022" t="s">
        <v>333</v>
      </c>
      <c r="I1022">
        <v>85.3</v>
      </c>
      <c r="K1022" t="s">
        <v>334</v>
      </c>
      <c r="L1022" t="s">
        <v>339</v>
      </c>
      <c r="M1022">
        <v>3</v>
      </c>
      <c r="N1022">
        <v>1</v>
      </c>
      <c r="P1022">
        <v>4</v>
      </c>
      <c r="Q1022">
        <v>2</v>
      </c>
      <c r="R1022">
        <v>5</v>
      </c>
      <c r="T1022" s="8">
        <v>3.1484800000000002</v>
      </c>
      <c r="U1022" s="8">
        <v>0.41500999999999999</v>
      </c>
      <c r="V1022">
        <v>58.8</v>
      </c>
      <c r="W1022" s="8">
        <v>0.89886999999999995</v>
      </c>
      <c r="X1022" s="8">
        <v>1.3138799999999999</v>
      </c>
      <c r="Y1022" s="8">
        <v>2.5024099999999998</v>
      </c>
      <c r="Z1022" s="8">
        <v>0.25427</v>
      </c>
      <c r="AA1022" s="8">
        <v>3.4329999999999999E-2</v>
      </c>
      <c r="AC1022" s="8">
        <v>1.8346100000000001</v>
      </c>
      <c r="AD1022">
        <v>62.5</v>
      </c>
      <c r="AF1022">
        <v>0</v>
      </c>
      <c r="AI1022" s="8">
        <v>2.0371999999999999</v>
      </c>
      <c r="AJ1022" s="8">
        <v>0.72911000000000004</v>
      </c>
      <c r="AK1022" s="8">
        <v>0.38178000000000001</v>
      </c>
      <c r="AL1022" s="8">
        <v>3.1480899999999998</v>
      </c>
      <c r="AM1022">
        <v>1.83694</v>
      </c>
      <c r="AN1022">
        <v>0.90751000000000004</v>
      </c>
      <c r="AO1022">
        <v>0.41294999999999998</v>
      </c>
      <c r="AP1022">
        <v>3.1561900000000001</v>
      </c>
      <c r="AR1022">
        <v>1</v>
      </c>
      <c r="AS1022">
        <v>4</v>
      </c>
      <c r="AT1022">
        <v>4</v>
      </c>
      <c r="AU1022">
        <v>2</v>
      </c>
      <c r="AV1022" s="4">
        <v>25191.16</v>
      </c>
      <c r="AW1022">
        <v>0</v>
      </c>
      <c r="AX1022">
        <v>2</v>
      </c>
      <c r="AZ1022" s="1">
        <v>43873</v>
      </c>
      <c r="BA1022">
        <v>3</v>
      </c>
      <c r="BB1022">
        <v>2</v>
      </c>
      <c r="BC1022">
        <v>1</v>
      </c>
      <c r="BD1022">
        <v>20</v>
      </c>
      <c r="BE1022">
        <v>1</v>
      </c>
      <c r="BF1022">
        <v>0</v>
      </c>
      <c r="BG1022">
        <v>20</v>
      </c>
      <c r="BH1022">
        <v>43523</v>
      </c>
      <c r="BI1022">
        <v>3</v>
      </c>
      <c r="BJ1022">
        <v>2</v>
      </c>
      <c r="BK1022">
        <v>1</v>
      </c>
      <c r="BL1022">
        <v>16</v>
      </c>
      <c r="BM1022">
        <v>1</v>
      </c>
      <c r="BN1022">
        <v>0</v>
      </c>
      <c r="BO1022">
        <v>16</v>
      </c>
      <c r="BP1022">
        <v>43145</v>
      </c>
      <c r="BQ1022">
        <v>4</v>
      </c>
      <c r="BR1022">
        <v>2</v>
      </c>
      <c r="BS1022">
        <v>1</v>
      </c>
      <c r="BT1022">
        <v>36</v>
      </c>
      <c r="BU1022">
        <v>1</v>
      </c>
      <c r="BV1022">
        <v>0</v>
      </c>
      <c r="BW1022">
        <v>36</v>
      </c>
      <c r="BX1022" s="8">
        <v>21.332999999999998</v>
      </c>
      <c r="BZ1022" t="s">
        <v>739</v>
      </c>
      <c r="CA1022" t="s">
        <v>4505</v>
      </c>
      <c r="CB1022">
        <v>78665</v>
      </c>
      <c r="CC1022">
        <v>970</v>
      </c>
      <c r="CD1022">
        <v>5123348000</v>
      </c>
      <c r="CE1022" t="s">
        <v>336</v>
      </c>
      <c r="CF1022" t="s">
        <v>334</v>
      </c>
      <c r="CG1022" s="1">
        <v>40947</v>
      </c>
      <c r="CH1022" t="s">
        <v>334</v>
      </c>
      <c r="CI1022" t="s">
        <v>337</v>
      </c>
      <c r="CJ1022" t="s">
        <v>334</v>
      </c>
      <c r="CK1022" t="s">
        <v>338</v>
      </c>
      <c r="CL1022" t="s">
        <v>4506</v>
      </c>
      <c r="CM1022">
        <v>142</v>
      </c>
      <c r="CN1022" s="1">
        <v>44835</v>
      </c>
      <c r="CP1022"/>
      <c r="CQ1022"/>
      <c r="CR1022"/>
      <c r="CS1022"/>
      <c r="CT1022"/>
      <c r="CU1022" s="23"/>
      <c r="CV1022"/>
      <c r="CW1022"/>
      <c r="CX1022"/>
    </row>
    <row r="1023" spans="1:102" x14ac:dyDescent="0.35">
      <c r="A1023" t="s">
        <v>143</v>
      </c>
      <c r="B1023" t="s">
        <v>390</v>
      </c>
      <c r="C1023">
        <v>676309</v>
      </c>
      <c r="D1023" t="s">
        <v>4507</v>
      </c>
      <c r="E1023" t="s">
        <v>408</v>
      </c>
      <c r="F1023" t="s">
        <v>450</v>
      </c>
      <c r="G1023" t="s">
        <v>166</v>
      </c>
      <c r="H1023" t="s">
        <v>333</v>
      </c>
      <c r="I1023">
        <v>90.6</v>
      </c>
      <c r="K1023" t="s">
        <v>334</v>
      </c>
      <c r="L1023" t="s">
        <v>339</v>
      </c>
      <c r="M1023">
        <v>1</v>
      </c>
      <c r="N1023">
        <v>1</v>
      </c>
      <c r="P1023">
        <v>2</v>
      </c>
      <c r="Q1023">
        <v>3</v>
      </c>
      <c r="R1023">
        <v>1</v>
      </c>
      <c r="T1023" s="8">
        <v>2.9066900000000002</v>
      </c>
      <c r="U1023" s="8">
        <v>0.12964999999999999</v>
      </c>
      <c r="V1023">
        <v>45.6</v>
      </c>
      <c r="W1023" s="8">
        <v>0.86924000000000001</v>
      </c>
      <c r="X1023" s="8">
        <v>0.99890000000000001</v>
      </c>
      <c r="Y1023" s="8">
        <v>2.4706199999999998</v>
      </c>
      <c r="Z1023" s="8">
        <v>9.146E-2</v>
      </c>
      <c r="AA1023" s="8">
        <v>4.5030000000000001E-2</v>
      </c>
      <c r="AC1023" s="8">
        <v>1.9077900000000001</v>
      </c>
      <c r="AD1023">
        <v>80</v>
      </c>
      <c r="AF1023">
        <v>0</v>
      </c>
      <c r="AI1023" s="8">
        <v>2.0686100000000001</v>
      </c>
      <c r="AJ1023" s="8">
        <v>0.79666000000000003</v>
      </c>
      <c r="AK1023" s="8">
        <v>0.44864999999999999</v>
      </c>
      <c r="AL1023" s="8">
        <v>3.31392</v>
      </c>
      <c r="AM1023">
        <v>1.88121</v>
      </c>
      <c r="AN1023">
        <v>0.80318999999999996</v>
      </c>
      <c r="AO1023">
        <v>0.10978</v>
      </c>
      <c r="AP1023">
        <v>2.7679999999999998</v>
      </c>
      <c r="AR1023">
        <v>1</v>
      </c>
      <c r="AS1023">
        <v>7</v>
      </c>
      <c r="AT1023">
        <v>1</v>
      </c>
      <c r="AU1023">
        <v>0</v>
      </c>
      <c r="AV1023" s="4">
        <v>0</v>
      </c>
      <c r="AW1023">
        <v>0</v>
      </c>
      <c r="AX1023">
        <v>0</v>
      </c>
      <c r="AZ1023" s="1">
        <v>44533</v>
      </c>
      <c r="BA1023">
        <v>5</v>
      </c>
      <c r="BB1023">
        <v>4</v>
      </c>
      <c r="BC1023">
        <v>1</v>
      </c>
      <c r="BD1023">
        <v>32</v>
      </c>
      <c r="BE1023">
        <v>1</v>
      </c>
      <c r="BF1023">
        <v>0</v>
      </c>
      <c r="BG1023">
        <v>32</v>
      </c>
      <c r="BH1023">
        <v>44091</v>
      </c>
      <c r="BI1023">
        <v>6</v>
      </c>
      <c r="BJ1023">
        <v>6</v>
      </c>
      <c r="BK1023">
        <v>1</v>
      </c>
      <c r="BL1023">
        <v>40</v>
      </c>
      <c r="BM1023">
        <v>1</v>
      </c>
      <c r="BN1023">
        <v>0</v>
      </c>
      <c r="BO1023">
        <v>40</v>
      </c>
      <c r="BP1023">
        <v>43544</v>
      </c>
      <c r="BQ1023">
        <v>15</v>
      </c>
      <c r="BR1023">
        <v>8</v>
      </c>
      <c r="BS1023">
        <v>7</v>
      </c>
      <c r="BT1023">
        <v>226</v>
      </c>
      <c r="BU1023">
        <v>1</v>
      </c>
      <c r="BV1023">
        <v>0</v>
      </c>
      <c r="BW1023">
        <v>226</v>
      </c>
      <c r="BX1023" s="8">
        <v>67</v>
      </c>
      <c r="BZ1023" t="s">
        <v>626</v>
      </c>
      <c r="CA1023" t="s">
        <v>4508</v>
      </c>
      <c r="CB1023">
        <v>77505</v>
      </c>
      <c r="CC1023">
        <v>610</v>
      </c>
      <c r="CD1023">
        <v>7135751800</v>
      </c>
      <c r="CE1023" t="s">
        <v>336</v>
      </c>
      <c r="CF1023" t="s">
        <v>334</v>
      </c>
      <c r="CG1023" s="1">
        <v>40980</v>
      </c>
      <c r="CH1023" t="s">
        <v>334</v>
      </c>
      <c r="CI1023" t="s">
        <v>334</v>
      </c>
      <c r="CJ1023" t="s">
        <v>334</v>
      </c>
      <c r="CK1023" t="s">
        <v>338</v>
      </c>
      <c r="CL1023" t="s">
        <v>4509</v>
      </c>
      <c r="CM1023">
        <v>124</v>
      </c>
      <c r="CN1023" s="1">
        <v>44835</v>
      </c>
      <c r="CP1023"/>
      <c r="CQ1023"/>
      <c r="CR1023"/>
      <c r="CS1023"/>
      <c r="CT1023"/>
      <c r="CU1023" s="23"/>
      <c r="CV1023"/>
      <c r="CW1023"/>
      <c r="CX1023"/>
    </row>
    <row r="1024" spans="1:102" x14ac:dyDescent="0.35">
      <c r="A1024" t="s">
        <v>143</v>
      </c>
      <c r="B1024" t="s">
        <v>390</v>
      </c>
      <c r="C1024">
        <v>676310</v>
      </c>
      <c r="D1024" t="s">
        <v>4510</v>
      </c>
      <c r="E1024" t="s">
        <v>548</v>
      </c>
      <c r="F1024" t="s">
        <v>450</v>
      </c>
      <c r="G1024" t="s">
        <v>168</v>
      </c>
      <c r="H1024" t="s">
        <v>404</v>
      </c>
      <c r="I1024">
        <v>84.2</v>
      </c>
      <c r="K1024" t="s">
        <v>334</v>
      </c>
      <c r="L1024" t="s">
        <v>339</v>
      </c>
      <c r="M1024">
        <v>2</v>
      </c>
      <c r="N1024">
        <v>1</v>
      </c>
      <c r="P1024">
        <v>5</v>
      </c>
      <c r="Q1024">
        <v>5</v>
      </c>
      <c r="R1024">
        <v>5</v>
      </c>
      <c r="T1024" s="8">
        <v>3.3145199999999999</v>
      </c>
      <c r="U1024" s="8">
        <v>0.3468</v>
      </c>
      <c r="V1024">
        <v>67</v>
      </c>
      <c r="W1024" s="8">
        <v>1.1291599999999999</v>
      </c>
      <c r="X1024" s="8">
        <v>1.47597</v>
      </c>
      <c r="Y1024" s="8">
        <v>2.6135100000000002</v>
      </c>
      <c r="Z1024" s="8">
        <v>0.23132</v>
      </c>
      <c r="AA1024" s="8">
        <v>0.12282999999999999</v>
      </c>
      <c r="AC1024" s="8">
        <v>1.83856</v>
      </c>
      <c r="AD1024">
        <v>63.6</v>
      </c>
      <c r="AF1024">
        <v>2</v>
      </c>
      <c r="AI1024" s="8">
        <v>2.1488900000000002</v>
      </c>
      <c r="AJ1024" s="8">
        <v>0.77442999999999995</v>
      </c>
      <c r="AK1024" s="8">
        <v>0.38468999999999998</v>
      </c>
      <c r="AL1024" s="8">
        <v>3.3080099999999999</v>
      </c>
      <c r="AM1024">
        <v>1.7452099999999999</v>
      </c>
      <c r="AN1024">
        <v>1.07331</v>
      </c>
      <c r="AO1024">
        <v>0.34247</v>
      </c>
      <c r="AP1024">
        <v>3.16201</v>
      </c>
      <c r="AR1024">
        <v>1</v>
      </c>
      <c r="AS1024">
        <v>16</v>
      </c>
      <c r="AT1024">
        <v>0</v>
      </c>
      <c r="AU1024">
        <v>2</v>
      </c>
      <c r="AV1024" s="4">
        <v>61690.5</v>
      </c>
      <c r="AW1024">
        <v>0</v>
      </c>
      <c r="AX1024">
        <v>2</v>
      </c>
      <c r="AZ1024" s="1">
        <v>44617</v>
      </c>
      <c r="BA1024">
        <v>8</v>
      </c>
      <c r="BB1024">
        <v>8</v>
      </c>
      <c r="BC1024">
        <v>0</v>
      </c>
      <c r="BD1024">
        <v>60</v>
      </c>
      <c r="BE1024">
        <v>1</v>
      </c>
      <c r="BF1024">
        <v>0</v>
      </c>
      <c r="BG1024">
        <v>60</v>
      </c>
      <c r="BH1024">
        <v>43889</v>
      </c>
      <c r="BI1024">
        <v>12</v>
      </c>
      <c r="BJ1024">
        <v>9</v>
      </c>
      <c r="BK1024">
        <v>9</v>
      </c>
      <c r="BL1024">
        <v>92</v>
      </c>
      <c r="BM1024">
        <v>1</v>
      </c>
      <c r="BN1024">
        <v>0</v>
      </c>
      <c r="BO1024">
        <v>92</v>
      </c>
      <c r="BP1024">
        <v>43477</v>
      </c>
      <c r="BQ1024">
        <v>15</v>
      </c>
      <c r="BR1024">
        <v>13</v>
      </c>
      <c r="BS1024">
        <v>2</v>
      </c>
      <c r="BT1024">
        <v>104</v>
      </c>
      <c r="BU1024">
        <v>1</v>
      </c>
      <c r="BV1024">
        <v>0</v>
      </c>
      <c r="BW1024">
        <v>104</v>
      </c>
      <c r="BX1024" s="8">
        <v>78</v>
      </c>
      <c r="BZ1024" t="s">
        <v>2406</v>
      </c>
      <c r="CA1024" t="s">
        <v>4511</v>
      </c>
      <c r="CB1024">
        <v>77084</v>
      </c>
      <c r="CC1024">
        <v>610</v>
      </c>
      <c r="CD1024">
        <v>2815995540</v>
      </c>
      <c r="CE1024" t="s">
        <v>336</v>
      </c>
      <c r="CF1024" t="s">
        <v>334</v>
      </c>
      <c r="CG1024" s="1">
        <v>41003</v>
      </c>
      <c r="CH1024" t="s">
        <v>334</v>
      </c>
      <c r="CI1024" t="s">
        <v>334</v>
      </c>
      <c r="CJ1024" t="s">
        <v>334</v>
      </c>
      <c r="CK1024" t="s">
        <v>338</v>
      </c>
      <c r="CL1024" t="s">
        <v>4512</v>
      </c>
      <c r="CM1024">
        <v>112</v>
      </c>
      <c r="CN1024" s="1">
        <v>44835</v>
      </c>
      <c r="CP1024"/>
      <c r="CQ1024"/>
      <c r="CR1024"/>
      <c r="CS1024"/>
      <c r="CT1024"/>
      <c r="CU1024" s="23"/>
      <c r="CV1024"/>
      <c r="CW1024"/>
      <c r="CX1024"/>
    </row>
    <row r="1025" spans="1:102" x14ac:dyDescent="0.35">
      <c r="A1025" t="s">
        <v>143</v>
      </c>
      <c r="B1025" t="s">
        <v>390</v>
      </c>
      <c r="C1025">
        <v>676311</v>
      </c>
      <c r="D1025" t="s">
        <v>4513</v>
      </c>
      <c r="E1025" t="s">
        <v>545</v>
      </c>
      <c r="F1025" t="s">
        <v>504</v>
      </c>
      <c r="G1025" t="s">
        <v>168</v>
      </c>
      <c r="H1025" t="s">
        <v>389</v>
      </c>
      <c r="I1025">
        <v>95.5</v>
      </c>
      <c r="K1025" t="s">
        <v>334</v>
      </c>
      <c r="L1025" t="s">
        <v>339</v>
      </c>
      <c r="M1025">
        <v>2</v>
      </c>
      <c r="N1025">
        <v>5</v>
      </c>
      <c r="P1025">
        <v>2</v>
      </c>
      <c r="Q1025">
        <v>2</v>
      </c>
      <c r="T1025" s="8">
        <v>6.1076100000000002</v>
      </c>
      <c r="U1025" s="8">
        <v>0.67457999999999996</v>
      </c>
      <c r="V1025">
        <v>33.9</v>
      </c>
      <c r="W1025" s="8">
        <v>1.1388799999999999</v>
      </c>
      <c r="X1025" s="8">
        <v>1.8134600000000001</v>
      </c>
      <c r="Y1025" s="8">
        <v>5.3834600000000004</v>
      </c>
      <c r="Z1025" s="8">
        <v>0.47253000000000001</v>
      </c>
      <c r="AA1025" s="8">
        <v>5.3519999999999998E-2</v>
      </c>
      <c r="AC1025" s="8">
        <v>4.2941500000000001</v>
      </c>
      <c r="AD1025">
        <v>30</v>
      </c>
      <c r="AF1025">
        <v>0</v>
      </c>
      <c r="AI1025" s="8">
        <v>1.7676099999999999</v>
      </c>
      <c r="AJ1025" s="8">
        <v>0.59767999999999999</v>
      </c>
      <c r="AK1025" s="8">
        <v>0.26273999999999997</v>
      </c>
      <c r="AL1025" s="8">
        <v>2.6280299999999999</v>
      </c>
      <c r="AM1025">
        <v>4.9553700000000003</v>
      </c>
      <c r="AN1025">
        <v>1.4026799999999999</v>
      </c>
      <c r="AO1025">
        <v>0.97533999999999998</v>
      </c>
      <c r="AP1025">
        <v>7.3341500000000002</v>
      </c>
      <c r="AR1025">
        <v>2</v>
      </c>
      <c r="AS1025">
        <v>1</v>
      </c>
      <c r="AT1025">
        <v>2</v>
      </c>
      <c r="AU1025">
        <v>1</v>
      </c>
      <c r="AV1025" s="4">
        <v>27459.25</v>
      </c>
      <c r="AW1025">
        <v>0</v>
      </c>
      <c r="AX1025">
        <v>1</v>
      </c>
      <c r="AZ1025" s="1">
        <v>44566</v>
      </c>
      <c r="BA1025">
        <v>3</v>
      </c>
      <c r="BB1025">
        <v>1</v>
      </c>
      <c r="BC1025">
        <v>2</v>
      </c>
      <c r="BD1025">
        <v>158</v>
      </c>
      <c r="BE1025">
        <v>1</v>
      </c>
      <c r="BF1025">
        <v>0</v>
      </c>
      <c r="BG1025">
        <v>158</v>
      </c>
      <c r="BH1025">
        <v>44125</v>
      </c>
      <c r="BI1025">
        <v>7</v>
      </c>
      <c r="BJ1025">
        <v>7</v>
      </c>
      <c r="BK1025">
        <v>5</v>
      </c>
      <c r="BL1025">
        <v>56</v>
      </c>
      <c r="BM1025">
        <v>1</v>
      </c>
      <c r="BN1025">
        <v>0</v>
      </c>
      <c r="BO1025">
        <v>56</v>
      </c>
      <c r="BP1025">
        <v>43531</v>
      </c>
      <c r="BQ1025">
        <v>6</v>
      </c>
      <c r="BR1025">
        <v>6</v>
      </c>
      <c r="BS1025">
        <v>0</v>
      </c>
      <c r="BT1025">
        <v>36</v>
      </c>
      <c r="BU1025">
        <v>1</v>
      </c>
      <c r="BV1025">
        <v>0</v>
      </c>
      <c r="BW1025">
        <v>36</v>
      </c>
      <c r="BX1025" s="8">
        <v>103.667</v>
      </c>
      <c r="BZ1025" t="s">
        <v>3197</v>
      </c>
      <c r="CA1025" t="s">
        <v>4514</v>
      </c>
      <c r="CB1025">
        <v>75708</v>
      </c>
      <c r="CC1025">
        <v>892</v>
      </c>
      <c r="CD1025">
        <v>9036176150</v>
      </c>
      <c r="CE1025" t="s">
        <v>336</v>
      </c>
      <c r="CF1025" t="s">
        <v>334</v>
      </c>
      <c r="CG1025" s="1">
        <v>40966</v>
      </c>
      <c r="CH1025" t="s">
        <v>334</v>
      </c>
      <c r="CI1025" t="s">
        <v>334</v>
      </c>
      <c r="CJ1025" t="s">
        <v>334</v>
      </c>
      <c r="CK1025" t="s">
        <v>338</v>
      </c>
      <c r="CL1025" t="s">
        <v>4515</v>
      </c>
      <c r="CM1025">
        <v>84</v>
      </c>
      <c r="CN1025" s="1">
        <v>44835</v>
      </c>
      <c r="CP1025"/>
      <c r="CQ1025"/>
      <c r="CR1025"/>
      <c r="CS1025"/>
      <c r="CT1025"/>
      <c r="CU1025" s="23"/>
      <c r="CV1025">
        <v>2</v>
      </c>
      <c r="CW1025"/>
      <c r="CX1025"/>
    </row>
    <row r="1026" spans="1:102" x14ac:dyDescent="0.35">
      <c r="A1026" t="s">
        <v>143</v>
      </c>
      <c r="B1026" t="s">
        <v>390</v>
      </c>
      <c r="C1026">
        <v>676312</v>
      </c>
      <c r="D1026" t="s">
        <v>4516</v>
      </c>
      <c r="E1026" t="s">
        <v>635</v>
      </c>
      <c r="F1026" t="s">
        <v>636</v>
      </c>
      <c r="G1026" t="s">
        <v>166</v>
      </c>
      <c r="H1026" t="s">
        <v>333</v>
      </c>
      <c r="I1026">
        <v>92.8</v>
      </c>
      <c r="K1026" t="s">
        <v>334</v>
      </c>
      <c r="L1026" t="s">
        <v>339</v>
      </c>
      <c r="M1026">
        <v>4</v>
      </c>
      <c r="N1026">
        <v>3</v>
      </c>
      <c r="P1026">
        <v>4</v>
      </c>
      <c r="Q1026">
        <v>5</v>
      </c>
      <c r="R1026">
        <v>3</v>
      </c>
      <c r="T1026" s="8">
        <v>3.3317600000000001</v>
      </c>
      <c r="U1026" s="8">
        <v>0.61102000000000001</v>
      </c>
      <c r="V1026">
        <v>44.2</v>
      </c>
      <c r="W1026" s="8">
        <v>0.94513000000000003</v>
      </c>
      <c r="X1026" s="8">
        <v>1.55616</v>
      </c>
      <c r="Y1026" s="8">
        <v>2.65557</v>
      </c>
      <c r="Z1026" s="8">
        <v>0.40884999999999999</v>
      </c>
      <c r="AA1026" s="8">
        <v>0.13613</v>
      </c>
      <c r="AC1026" s="8">
        <v>1.7756000000000001</v>
      </c>
      <c r="AD1026">
        <v>20</v>
      </c>
      <c r="AF1026">
        <v>0</v>
      </c>
      <c r="AI1026" s="8">
        <v>2.2061299999999999</v>
      </c>
      <c r="AJ1026" s="8">
        <v>0.78725000000000001</v>
      </c>
      <c r="AK1026" s="8">
        <v>0.39962999999999999</v>
      </c>
      <c r="AL1026" s="8">
        <v>3.3930099999999999</v>
      </c>
      <c r="AM1026">
        <v>1.6417200000000001</v>
      </c>
      <c r="AN1026">
        <v>0.88375000000000004</v>
      </c>
      <c r="AO1026">
        <v>0.58082999999999996</v>
      </c>
      <c r="AP1026">
        <v>3.09883</v>
      </c>
      <c r="AR1026">
        <v>0</v>
      </c>
      <c r="AS1026">
        <v>4</v>
      </c>
      <c r="AT1026">
        <v>1</v>
      </c>
      <c r="AU1026">
        <v>2</v>
      </c>
      <c r="AV1026" s="4">
        <v>14872.33</v>
      </c>
      <c r="AW1026">
        <v>0</v>
      </c>
      <c r="AX1026">
        <v>2</v>
      </c>
      <c r="AZ1026" s="1">
        <v>44757</v>
      </c>
      <c r="BA1026">
        <v>4</v>
      </c>
      <c r="BB1026">
        <v>2</v>
      </c>
      <c r="BC1026">
        <v>2</v>
      </c>
      <c r="BD1026">
        <v>16</v>
      </c>
      <c r="BE1026">
        <v>1</v>
      </c>
      <c r="BF1026">
        <v>0</v>
      </c>
      <c r="BG1026">
        <v>16</v>
      </c>
      <c r="BH1026">
        <v>44302</v>
      </c>
      <c r="BI1026">
        <v>5</v>
      </c>
      <c r="BJ1026">
        <v>3</v>
      </c>
      <c r="BK1026">
        <v>2</v>
      </c>
      <c r="BL1026">
        <v>20</v>
      </c>
      <c r="BM1026">
        <v>1</v>
      </c>
      <c r="BN1026">
        <v>0</v>
      </c>
      <c r="BO1026">
        <v>20</v>
      </c>
      <c r="BP1026">
        <v>43678</v>
      </c>
      <c r="BQ1026">
        <v>5</v>
      </c>
      <c r="BR1026">
        <v>5</v>
      </c>
      <c r="BS1026">
        <v>0</v>
      </c>
      <c r="BT1026">
        <v>20</v>
      </c>
      <c r="BU1026">
        <v>1</v>
      </c>
      <c r="BV1026">
        <v>0</v>
      </c>
      <c r="BW1026">
        <v>20</v>
      </c>
      <c r="BX1026" s="8">
        <v>18</v>
      </c>
      <c r="BZ1026" t="s">
        <v>758</v>
      </c>
      <c r="CA1026" t="s">
        <v>4517</v>
      </c>
      <c r="CB1026">
        <v>78227</v>
      </c>
      <c r="CC1026">
        <v>130</v>
      </c>
      <c r="CD1026">
        <v>2106731700</v>
      </c>
      <c r="CE1026" t="s">
        <v>336</v>
      </c>
      <c r="CF1026" t="s">
        <v>334</v>
      </c>
      <c r="CG1026" s="1">
        <v>41060</v>
      </c>
      <c r="CH1026" t="s">
        <v>334</v>
      </c>
      <c r="CI1026" t="s">
        <v>334</v>
      </c>
      <c r="CJ1026" t="s">
        <v>334</v>
      </c>
      <c r="CK1026" t="s">
        <v>338</v>
      </c>
      <c r="CL1026" t="s">
        <v>4518</v>
      </c>
      <c r="CM1026">
        <v>124</v>
      </c>
      <c r="CN1026" s="1">
        <v>44835</v>
      </c>
      <c r="CP1026"/>
      <c r="CQ1026"/>
      <c r="CR1026"/>
      <c r="CS1026"/>
      <c r="CT1026"/>
      <c r="CU1026" s="23"/>
      <c r="CV1026"/>
      <c r="CW1026"/>
      <c r="CX1026"/>
    </row>
    <row r="1027" spans="1:102" x14ac:dyDescent="0.35">
      <c r="A1027" t="s">
        <v>143</v>
      </c>
      <c r="B1027" t="s">
        <v>390</v>
      </c>
      <c r="C1027">
        <v>676313</v>
      </c>
      <c r="D1027" t="s">
        <v>4519</v>
      </c>
      <c r="E1027" t="s">
        <v>776</v>
      </c>
      <c r="F1027" t="s">
        <v>777</v>
      </c>
      <c r="G1027" t="s">
        <v>166</v>
      </c>
      <c r="H1027" t="s">
        <v>343</v>
      </c>
      <c r="I1027">
        <v>75.5</v>
      </c>
      <c r="K1027" t="s">
        <v>334</v>
      </c>
      <c r="L1027" t="s">
        <v>353</v>
      </c>
      <c r="M1027">
        <v>3</v>
      </c>
      <c r="N1027">
        <v>1</v>
      </c>
      <c r="P1027">
        <v>4</v>
      </c>
      <c r="Q1027">
        <v>3</v>
      </c>
      <c r="R1027">
        <v>5</v>
      </c>
      <c r="T1027" s="8">
        <v>3.3940899999999998</v>
      </c>
      <c r="U1027" s="8">
        <v>0.26254</v>
      </c>
      <c r="V1027"/>
      <c r="W1027" s="8">
        <v>0.93</v>
      </c>
      <c r="X1027" s="8">
        <v>1.1925399999999999</v>
      </c>
      <c r="Y1027" s="8">
        <v>2.0684800000000001</v>
      </c>
      <c r="Z1027" s="8">
        <v>0.21048</v>
      </c>
      <c r="AA1027" s="8">
        <v>3.252E-2</v>
      </c>
      <c r="AB1027">
        <v>6</v>
      </c>
      <c r="AC1027" s="8">
        <v>2.2015500000000001</v>
      </c>
      <c r="AE1027">
        <v>6</v>
      </c>
      <c r="AG1027">
        <v>6</v>
      </c>
      <c r="AI1027" s="8">
        <v>2.1488</v>
      </c>
      <c r="AJ1027" s="8">
        <v>0.82230000000000003</v>
      </c>
      <c r="AK1027" s="8">
        <v>0.42792000000000002</v>
      </c>
      <c r="AL1027" s="8">
        <v>3.3990200000000002</v>
      </c>
      <c r="AM1027">
        <v>2.0898599999999998</v>
      </c>
      <c r="AN1027">
        <v>0.83253999999999995</v>
      </c>
      <c r="AO1027">
        <v>0.23307</v>
      </c>
      <c r="AP1027">
        <v>3.1512199999999999</v>
      </c>
      <c r="AR1027">
        <v>0</v>
      </c>
      <c r="AS1027">
        <v>1</v>
      </c>
      <c r="AT1027">
        <v>2</v>
      </c>
      <c r="AU1027">
        <v>2</v>
      </c>
      <c r="AV1027" s="4">
        <v>7811.64</v>
      </c>
      <c r="AW1027">
        <v>0</v>
      </c>
      <c r="AX1027">
        <v>2</v>
      </c>
      <c r="AZ1027" s="1">
        <v>44761</v>
      </c>
      <c r="BA1027">
        <v>2</v>
      </c>
      <c r="BB1027">
        <v>0</v>
      </c>
      <c r="BC1027">
        <v>2</v>
      </c>
      <c r="BD1027">
        <v>12</v>
      </c>
      <c r="BE1027">
        <v>0</v>
      </c>
      <c r="BF1027">
        <v>0</v>
      </c>
      <c r="BG1027">
        <v>12</v>
      </c>
      <c r="BH1027">
        <v>44337</v>
      </c>
      <c r="BI1027">
        <v>1</v>
      </c>
      <c r="BJ1027">
        <v>1</v>
      </c>
      <c r="BK1027">
        <v>0</v>
      </c>
      <c r="BL1027">
        <v>4</v>
      </c>
      <c r="BM1027">
        <v>1</v>
      </c>
      <c r="BN1027">
        <v>0</v>
      </c>
      <c r="BO1027">
        <v>4</v>
      </c>
      <c r="BP1027">
        <v>43685</v>
      </c>
      <c r="BQ1027">
        <v>11</v>
      </c>
      <c r="BR1027">
        <v>10</v>
      </c>
      <c r="BS1027">
        <v>1</v>
      </c>
      <c r="BT1027">
        <v>96</v>
      </c>
      <c r="BU1027">
        <v>1</v>
      </c>
      <c r="BV1027">
        <v>0</v>
      </c>
      <c r="BW1027">
        <v>96</v>
      </c>
      <c r="BX1027" s="8">
        <v>23.332999999999998</v>
      </c>
      <c r="BZ1027" t="s">
        <v>744</v>
      </c>
      <c r="CA1027" t="s">
        <v>4520</v>
      </c>
      <c r="CB1027">
        <v>78041</v>
      </c>
      <c r="CC1027">
        <v>953</v>
      </c>
      <c r="CD1027">
        <v>9567273422</v>
      </c>
      <c r="CE1027" t="s">
        <v>336</v>
      </c>
      <c r="CF1027" t="s">
        <v>334</v>
      </c>
      <c r="CG1027" s="1">
        <v>41071</v>
      </c>
      <c r="CH1027" t="s">
        <v>334</v>
      </c>
      <c r="CI1027" t="s">
        <v>334</v>
      </c>
      <c r="CJ1027" t="s">
        <v>334</v>
      </c>
      <c r="CK1027" t="s">
        <v>338</v>
      </c>
      <c r="CL1027" t="s">
        <v>4521</v>
      </c>
      <c r="CM1027">
        <v>120</v>
      </c>
      <c r="CN1027" s="1">
        <v>44835</v>
      </c>
      <c r="CP1027"/>
      <c r="CQ1027"/>
      <c r="CR1027"/>
      <c r="CS1027"/>
      <c r="CT1027"/>
      <c r="CU1027" s="23"/>
      <c r="CV1027"/>
      <c r="CW1027"/>
      <c r="CX1027"/>
    </row>
    <row r="1028" spans="1:102" x14ac:dyDescent="0.35">
      <c r="A1028" t="s">
        <v>143</v>
      </c>
      <c r="B1028" t="s">
        <v>390</v>
      </c>
      <c r="C1028">
        <v>676314</v>
      </c>
      <c r="D1028" t="s">
        <v>4522</v>
      </c>
      <c r="E1028" t="s">
        <v>548</v>
      </c>
      <c r="F1028" t="s">
        <v>450</v>
      </c>
      <c r="G1028" t="s">
        <v>166</v>
      </c>
      <c r="H1028" t="s">
        <v>333</v>
      </c>
      <c r="I1028">
        <v>86.4</v>
      </c>
      <c r="K1028" t="s">
        <v>334</v>
      </c>
      <c r="L1028" t="s">
        <v>339</v>
      </c>
      <c r="M1028">
        <v>2</v>
      </c>
      <c r="N1028">
        <v>1</v>
      </c>
      <c r="P1028">
        <v>3</v>
      </c>
      <c r="Q1028">
        <v>4</v>
      </c>
      <c r="R1028">
        <v>3</v>
      </c>
      <c r="T1028" s="8"/>
      <c r="V1028"/>
      <c r="W1028" s="8"/>
      <c r="X1028" s="8"/>
      <c r="Y1028" s="8"/>
      <c r="Z1028" s="8"/>
      <c r="AA1028" s="8"/>
      <c r="AB1028">
        <v>6</v>
      </c>
      <c r="AC1028" s="8"/>
      <c r="AE1028">
        <v>6</v>
      </c>
      <c r="AG1028">
        <v>6</v>
      </c>
      <c r="AI1028" s="8"/>
      <c r="AJ1028" s="8"/>
      <c r="AK1028" s="8"/>
      <c r="AL1028" s="8"/>
      <c r="AR1028">
        <v>0</v>
      </c>
      <c r="AS1028">
        <v>5</v>
      </c>
      <c r="AT1028">
        <v>0</v>
      </c>
      <c r="AU1028">
        <v>1</v>
      </c>
      <c r="AV1028" s="4">
        <v>23161.66</v>
      </c>
      <c r="AW1028">
        <v>0</v>
      </c>
      <c r="AX1028">
        <v>1</v>
      </c>
      <c r="AZ1028" s="1">
        <v>44474</v>
      </c>
      <c r="BA1028">
        <v>5</v>
      </c>
      <c r="BB1028">
        <v>5</v>
      </c>
      <c r="BC1028">
        <v>0</v>
      </c>
      <c r="BD1028">
        <v>40</v>
      </c>
      <c r="BE1028">
        <v>1</v>
      </c>
      <c r="BF1028">
        <v>0</v>
      </c>
      <c r="BG1028">
        <v>40</v>
      </c>
      <c r="BH1028">
        <v>43846</v>
      </c>
      <c r="BI1028">
        <v>5</v>
      </c>
      <c r="BJ1028">
        <v>5</v>
      </c>
      <c r="BK1028">
        <v>0</v>
      </c>
      <c r="BL1028">
        <v>28</v>
      </c>
      <c r="BM1028">
        <v>1</v>
      </c>
      <c r="BN1028">
        <v>0</v>
      </c>
      <c r="BO1028">
        <v>28</v>
      </c>
      <c r="BP1028">
        <v>43497</v>
      </c>
      <c r="BQ1028">
        <v>8</v>
      </c>
      <c r="BR1028">
        <v>3</v>
      </c>
      <c r="BS1028">
        <v>5</v>
      </c>
      <c r="BT1028">
        <v>88</v>
      </c>
      <c r="BU1028">
        <v>1</v>
      </c>
      <c r="BV1028">
        <v>0</v>
      </c>
      <c r="BW1028">
        <v>88</v>
      </c>
      <c r="BX1028" s="8">
        <v>44</v>
      </c>
      <c r="BZ1028" t="s">
        <v>4523</v>
      </c>
      <c r="CA1028" t="s">
        <v>4524</v>
      </c>
      <c r="CB1028">
        <v>77045</v>
      </c>
      <c r="CC1028">
        <v>610</v>
      </c>
      <c r="CD1028">
        <v>8327996484</v>
      </c>
      <c r="CE1028" t="s">
        <v>336</v>
      </c>
      <c r="CF1028" t="s">
        <v>334</v>
      </c>
      <c r="CG1028" s="1">
        <v>41067</v>
      </c>
      <c r="CH1028" t="s">
        <v>334</v>
      </c>
      <c r="CI1028" t="s">
        <v>334</v>
      </c>
      <c r="CJ1028" t="s">
        <v>334</v>
      </c>
      <c r="CK1028" t="s">
        <v>338</v>
      </c>
      <c r="CL1028" t="s">
        <v>4525</v>
      </c>
      <c r="CM1028">
        <v>120</v>
      </c>
      <c r="CN1028" s="1">
        <v>44835</v>
      </c>
      <c r="CP1028"/>
      <c r="CQ1028"/>
      <c r="CR1028">
        <v>12</v>
      </c>
      <c r="CS1028"/>
      <c r="CT1028"/>
      <c r="CU1028" s="23"/>
      <c r="CV1028"/>
      <c r="CW1028">
        <v>6</v>
      </c>
      <c r="CX1028">
        <v>6</v>
      </c>
    </row>
    <row r="1029" spans="1:102" x14ac:dyDescent="0.35">
      <c r="A1029" t="s">
        <v>143</v>
      </c>
      <c r="B1029" t="s">
        <v>390</v>
      </c>
      <c r="C1029">
        <v>676315</v>
      </c>
      <c r="D1029" t="s">
        <v>4526</v>
      </c>
      <c r="E1029" t="s">
        <v>439</v>
      </c>
      <c r="F1029" t="s">
        <v>95</v>
      </c>
      <c r="G1029" t="s">
        <v>166</v>
      </c>
      <c r="H1029" t="s">
        <v>346</v>
      </c>
      <c r="I1029">
        <v>85.5</v>
      </c>
      <c r="K1029" t="s">
        <v>334</v>
      </c>
      <c r="L1029" t="s">
        <v>339</v>
      </c>
      <c r="M1029">
        <v>1</v>
      </c>
      <c r="N1029">
        <v>1</v>
      </c>
      <c r="P1029">
        <v>3</v>
      </c>
      <c r="Q1029">
        <v>3</v>
      </c>
      <c r="R1029">
        <v>3</v>
      </c>
      <c r="T1029" s="8">
        <v>3.2081900000000001</v>
      </c>
      <c r="U1029" s="8">
        <v>0.23608999999999999</v>
      </c>
      <c r="V1029">
        <v>71.400000000000006</v>
      </c>
      <c r="W1029" s="8">
        <v>1.0449299999999999</v>
      </c>
      <c r="X1029" s="8">
        <v>1.28102</v>
      </c>
      <c r="Y1029" s="8">
        <v>3.0272399999999999</v>
      </c>
      <c r="Z1029" s="8">
        <v>0.2225</v>
      </c>
      <c r="AA1029" s="8">
        <v>3.5860000000000003E-2</v>
      </c>
      <c r="AC1029" s="8">
        <v>1.92717</v>
      </c>
      <c r="AD1029">
        <v>71.400000000000006</v>
      </c>
      <c r="AF1029">
        <v>0</v>
      </c>
      <c r="AI1029" s="8">
        <v>2.1181000000000001</v>
      </c>
      <c r="AJ1029" s="8">
        <v>0.79137999999999997</v>
      </c>
      <c r="AK1029" s="8">
        <v>0.39383000000000001</v>
      </c>
      <c r="AL1029" s="8">
        <v>3.3033100000000002</v>
      </c>
      <c r="AM1029">
        <v>1.85592</v>
      </c>
      <c r="AN1029">
        <v>0.97197</v>
      </c>
      <c r="AO1029">
        <v>0.22772999999999999</v>
      </c>
      <c r="AP1029">
        <v>3.0649199999999999</v>
      </c>
      <c r="AR1029">
        <v>0</v>
      </c>
      <c r="AS1029">
        <v>2</v>
      </c>
      <c r="AT1029">
        <v>11</v>
      </c>
      <c r="AU1029">
        <v>6</v>
      </c>
      <c r="AV1029" s="4">
        <v>73179</v>
      </c>
      <c r="AW1029">
        <v>1</v>
      </c>
      <c r="AX1029">
        <v>7</v>
      </c>
      <c r="AZ1029" s="1">
        <v>44601</v>
      </c>
      <c r="BA1029">
        <v>8</v>
      </c>
      <c r="BB1029">
        <v>7</v>
      </c>
      <c r="BC1029">
        <v>1</v>
      </c>
      <c r="BD1029">
        <v>56</v>
      </c>
      <c r="BE1029">
        <v>1</v>
      </c>
      <c r="BF1029">
        <v>0</v>
      </c>
      <c r="BG1029">
        <v>56</v>
      </c>
      <c r="BH1029">
        <v>44323</v>
      </c>
      <c r="BI1029">
        <v>11</v>
      </c>
      <c r="BJ1029">
        <v>3</v>
      </c>
      <c r="BK1029">
        <v>10</v>
      </c>
      <c r="BL1029">
        <v>285</v>
      </c>
      <c r="BM1029">
        <v>1</v>
      </c>
      <c r="BN1029">
        <v>0</v>
      </c>
      <c r="BO1029">
        <v>285</v>
      </c>
      <c r="BP1029">
        <v>43598</v>
      </c>
      <c r="BQ1029">
        <v>10</v>
      </c>
      <c r="BR1029">
        <v>10</v>
      </c>
      <c r="BS1029">
        <v>0</v>
      </c>
      <c r="BT1029">
        <v>186</v>
      </c>
      <c r="BU1029">
        <v>1</v>
      </c>
      <c r="BV1029">
        <v>0</v>
      </c>
      <c r="BW1029">
        <v>186</v>
      </c>
      <c r="BX1029" s="8">
        <v>154</v>
      </c>
      <c r="BZ1029" t="s">
        <v>1212</v>
      </c>
      <c r="CA1029" t="s">
        <v>4527</v>
      </c>
      <c r="CB1029">
        <v>75252</v>
      </c>
      <c r="CC1029">
        <v>390</v>
      </c>
      <c r="CD1029">
        <v>9725177771</v>
      </c>
      <c r="CE1029" t="s">
        <v>336</v>
      </c>
      <c r="CF1029" t="s">
        <v>334</v>
      </c>
      <c r="CG1029" s="1">
        <v>41078</v>
      </c>
      <c r="CH1029" t="s">
        <v>334</v>
      </c>
      <c r="CI1029" t="s">
        <v>334</v>
      </c>
      <c r="CJ1029" t="s">
        <v>334</v>
      </c>
      <c r="CK1029" t="s">
        <v>338</v>
      </c>
      <c r="CL1029" t="s">
        <v>4528</v>
      </c>
      <c r="CM1029">
        <v>120</v>
      </c>
      <c r="CN1029" s="1">
        <v>44835</v>
      </c>
      <c r="CP1029"/>
      <c r="CQ1029"/>
      <c r="CR1029"/>
      <c r="CS1029"/>
      <c r="CT1029"/>
      <c r="CU1029" s="23"/>
      <c r="CV1029"/>
      <c r="CW1029"/>
      <c r="CX1029"/>
    </row>
    <row r="1030" spans="1:102" x14ac:dyDescent="0.35">
      <c r="A1030" t="s">
        <v>143</v>
      </c>
      <c r="B1030" t="s">
        <v>390</v>
      </c>
      <c r="C1030">
        <v>676316</v>
      </c>
      <c r="D1030" t="s">
        <v>4529</v>
      </c>
      <c r="E1030" t="s">
        <v>3043</v>
      </c>
      <c r="F1030" t="s">
        <v>360</v>
      </c>
      <c r="G1030" t="s">
        <v>168</v>
      </c>
      <c r="H1030" t="s">
        <v>404</v>
      </c>
      <c r="I1030">
        <v>43.5</v>
      </c>
      <c r="K1030" t="s">
        <v>334</v>
      </c>
      <c r="L1030" t="s">
        <v>339</v>
      </c>
      <c r="M1030">
        <v>3</v>
      </c>
      <c r="N1030">
        <v>2</v>
      </c>
      <c r="P1030">
        <v>5</v>
      </c>
      <c r="Q1030">
        <v>5</v>
      </c>
      <c r="T1030" s="8">
        <v>3.29115</v>
      </c>
      <c r="U1030" s="8">
        <v>0.57415000000000005</v>
      </c>
      <c r="V1030">
        <v>48.6</v>
      </c>
      <c r="W1030" s="8">
        <v>0.90559999999999996</v>
      </c>
      <c r="X1030" s="8">
        <v>1.4797499999999999</v>
      </c>
      <c r="Y1030" s="8">
        <v>2.7061199999999999</v>
      </c>
      <c r="Z1030" s="8">
        <v>0.37558999999999998</v>
      </c>
      <c r="AA1030" s="8">
        <v>8.8599999999999998E-2</v>
      </c>
      <c r="AC1030" s="8">
        <v>1.81141</v>
      </c>
      <c r="AD1030">
        <v>42.9</v>
      </c>
      <c r="AF1030">
        <v>0</v>
      </c>
      <c r="AI1030" s="8">
        <v>2.0294599999999998</v>
      </c>
      <c r="AJ1030" s="8">
        <v>0.79200000000000004</v>
      </c>
      <c r="AK1030" s="8">
        <v>0.42969000000000002</v>
      </c>
      <c r="AL1030" s="8">
        <v>3.25115</v>
      </c>
      <c r="AM1030">
        <v>1.82063</v>
      </c>
      <c r="AN1030">
        <v>0.8417</v>
      </c>
      <c r="AO1030">
        <v>0.50760000000000005</v>
      </c>
      <c r="AP1030">
        <v>3.1946300000000001</v>
      </c>
      <c r="AR1030">
        <v>0</v>
      </c>
      <c r="AS1030">
        <v>0</v>
      </c>
      <c r="AT1030">
        <v>0</v>
      </c>
      <c r="AU1030">
        <v>0</v>
      </c>
      <c r="AV1030" s="4">
        <v>0</v>
      </c>
      <c r="AW1030">
        <v>0</v>
      </c>
      <c r="AX1030">
        <v>0</v>
      </c>
      <c r="AZ1030" s="1">
        <v>44392</v>
      </c>
      <c r="BA1030">
        <v>6</v>
      </c>
      <c r="BB1030">
        <v>6</v>
      </c>
      <c r="BC1030">
        <v>0</v>
      </c>
      <c r="BD1030">
        <v>28</v>
      </c>
      <c r="BE1030">
        <v>1</v>
      </c>
      <c r="BF1030">
        <v>0</v>
      </c>
      <c r="BG1030">
        <v>28</v>
      </c>
      <c r="BH1030">
        <v>43686</v>
      </c>
      <c r="BI1030">
        <v>28</v>
      </c>
      <c r="BJ1030">
        <v>28</v>
      </c>
      <c r="BK1030">
        <v>0</v>
      </c>
      <c r="BL1030">
        <v>184</v>
      </c>
      <c r="BM1030">
        <v>1</v>
      </c>
      <c r="BN1030">
        <v>0</v>
      </c>
      <c r="BO1030">
        <v>184</v>
      </c>
      <c r="BP1030">
        <v>43342</v>
      </c>
      <c r="BQ1030">
        <v>8</v>
      </c>
      <c r="BR1030">
        <v>7</v>
      </c>
      <c r="BS1030">
        <v>1</v>
      </c>
      <c r="BT1030">
        <v>72</v>
      </c>
      <c r="BU1030">
        <v>1</v>
      </c>
      <c r="BV1030">
        <v>0</v>
      </c>
      <c r="BW1030">
        <v>72</v>
      </c>
      <c r="BX1030" s="8">
        <v>87.332999999999998</v>
      </c>
      <c r="BZ1030" t="s">
        <v>739</v>
      </c>
      <c r="CA1030" t="s">
        <v>4530</v>
      </c>
      <c r="CB1030">
        <v>77833</v>
      </c>
      <c r="CC1030">
        <v>952</v>
      </c>
      <c r="CD1030">
        <v>9798366611</v>
      </c>
      <c r="CE1030" t="s">
        <v>336</v>
      </c>
      <c r="CF1030" t="s">
        <v>334</v>
      </c>
      <c r="CG1030" s="1">
        <v>41131</v>
      </c>
      <c r="CH1030" t="s">
        <v>334</v>
      </c>
      <c r="CI1030" t="s">
        <v>334</v>
      </c>
      <c r="CJ1030" t="s">
        <v>334</v>
      </c>
      <c r="CK1030" t="s">
        <v>338</v>
      </c>
      <c r="CL1030" t="s">
        <v>4531</v>
      </c>
      <c r="CM1030">
        <v>96</v>
      </c>
      <c r="CN1030" s="1">
        <v>44835</v>
      </c>
      <c r="CP1030"/>
      <c r="CQ1030"/>
      <c r="CR1030"/>
      <c r="CS1030"/>
      <c r="CT1030"/>
      <c r="CU1030" s="23"/>
      <c r="CV1030">
        <v>2</v>
      </c>
      <c r="CW1030"/>
      <c r="CX1030"/>
    </row>
    <row r="1031" spans="1:102" x14ac:dyDescent="0.35">
      <c r="A1031" t="s">
        <v>143</v>
      </c>
      <c r="B1031" t="s">
        <v>390</v>
      </c>
      <c r="C1031">
        <v>676317</v>
      </c>
      <c r="D1031" t="s">
        <v>4532</v>
      </c>
      <c r="E1031" t="s">
        <v>646</v>
      </c>
      <c r="F1031" t="s">
        <v>647</v>
      </c>
      <c r="G1031" t="s">
        <v>166</v>
      </c>
      <c r="H1031" t="s">
        <v>333</v>
      </c>
      <c r="I1031">
        <v>87.5</v>
      </c>
      <c r="K1031" t="s">
        <v>334</v>
      </c>
      <c r="L1031" t="s">
        <v>339</v>
      </c>
      <c r="M1031">
        <v>2</v>
      </c>
      <c r="N1031">
        <v>2</v>
      </c>
      <c r="P1031">
        <v>4</v>
      </c>
      <c r="Q1031">
        <v>3</v>
      </c>
      <c r="R1031">
        <v>5</v>
      </c>
      <c r="T1031" s="8">
        <v>3.5108199999999998</v>
      </c>
      <c r="U1031" s="8">
        <v>0.42137000000000002</v>
      </c>
      <c r="V1031">
        <v>65.599999999999994</v>
      </c>
      <c r="W1031" s="8">
        <v>1.4380299999999999</v>
      </c>
      <c r="X1031" s="8">
        <v>1.85941</v>
      </c>
      <c r="Y1031" s="8">
        <v>2.9696099999999999</v>
      </c>
      <c r="Z1031" s="8">
        <v>0.37208999999999998</v>
      </c>
      <c r="AA1031" s="8">
        <v>0.14505999999999999</v>
      </c>
      <c r="AC1031" s="8">
        <v>1.65141</v>
      </c>
      <c r="AD1031">
        <v>55.6</v>
      </c>
      <c r="AF1031">
        <v>0</v>
      </c>
      <c r="AI1031" s="8">
        <v>1.93855</v>
      </c>
      <c r="AJ1031" s="8">
        <v>0.79091999999999996</v>
      </c>
      <c r="AK1031" s="8">
        <v>0.40570000000000001</v>
      </c>
      <c r="AL1031" s="8">
        <v>3.1351800000000001</v>
      </c>
      <c r="AM1031">
        <v>1.73766</v>
      </c>
      <c r="AN1031">
        <v>1.33839</v>
      </c>
      <c r="AO1031">
        <v>0.39456000000000002</v>
      </c>
      <c r="AP1031">
        <v>3.5339100000000001</v>
      </c>
      <c r="AR1031">
        <v>1</v>
      </c>
      <c r="AS1031">
        <v>7</v>
      </c>
      <c r="AT1031">
        <v>7</v>
      </c>
      <c r="AU1031">
        <v>1</v>
      </c>
      <c r="AV1031" s="4">
        <v>9650</v>
      </c>
      <c r="AW1031">
        <v>0</v>
      </c>
      <c r="AX1031">
        <v>1</v>
      </c>
      <c r="AZ1031" s="1">
        <v>44743</v>
      </c>
      <c r="BA1031">
        <v>12</v>
      </c>
      <c r="BB1031">
        <v>4</v>
      </c>
      <c r="BC1031">
        <v>9</v>
      </c>
      <c r="BD1031">
        <v>131</v>
      </c>
      <c r="BE1031">
        <v>1</v>
      </c>
      <c r="BF1031">
        <v>0</v>
      </c>
      <c r="BG1031">
        <v>131</v>
      </c>
      <c r="BH1031">
        <v>44273</v>
      </c>
      <c r="BI1031">
        <v>7</v>
      </c>
      <c r="BJ1031">
        <v>3</v>
      </c>
      <c r="BK1031">
        <v>5</v>
      </c>
      <c r="BL1031">
        <v>36</v>
      </c>
      <c r="BM1031">
        <v>1</v>
      </c>
      <c r="BN1031">
        <v>0</v>
      </c>
      <c r="BO1031">
        <v>36</v>
      </c>
      <c r="BP1031">
        <v>43566</v>
      </c>
      <c r="BQ1031">
        <v>2</v>
      </c>
      <c r="BR1031">
        <v>2</v>
      </c>
      <c r="BS1031">
        <v>0</v>
      </c>
      <c r="BT1031">
        <v>24</v>
      </c>
      <c r="BU1031">
        <v>1</v>
      </c>
      <c r="BV1031">
        <v>0</v>
      </c>
      <c r="BW1031">
        <v>24</v>
      </c>
      <c r="BX1031" s="8">
        <v>81.5</v>
      </c>
      <c r="BZ1031" t="s">
        <v>1212</v>
      </c>
      <c r="CA1031" t="s">
        <v>4533</v>
      </c>
      <c r="CB1031">
        <v>76244</v>
      </c>
      <c r="CC1031">
        <v>910</v>
      </c>
      <c r="CD1031">
        <v>8177419360</v>
      </c>
      <c r="CE1031" t="s">
        <v>336</v>
      </c>
      <c r="CF1031" t="s">
        <v>334</v>
      </c>
      <c r="CG1031" s="1">
        <v>34416</v>
      </c>
      <c r="CH1031" t="s">
        <v>334</v>
      </c>
      <c r="CI1031" t="s">
        <v>334</v>
      </c>
      <c r="CJ1031" t="s">
        <v>334</v>
      </c>
      <c r="CK1031" t="s">
        <v>338</v>
      </c>
      <c r="CL1031" t="s">
        <v>4534</v>
      </c>
      <c r="CM1031">
        <v>120</v>
      </c>
      <c r="CN1031" s="1">
        <v>44835</v>
      </c>
      <c r="CP1031"/>
      <c r="CQ1031"/>
      <c r="CR1031"/>
      <c r="CS1031"/>
      <c r="CT1031"/>
      <c r="CU1031" s="23"/>
      <c r="CV1031"/>
      <c r="CW1031"/>
      <c r="CX1031"/>
    </row>
    <row r="1032" spans="1:102" x14ac:dyDescent="0.35">
      <c r="A1032" t="s">
        <v>143</v>
      </c>
      <c r="B1032" t="s">
        <v>390</v>
      </c>
      <c r="C1032">
        <v>676318</v>
      </c>
      <c r="D1032" t="s">
        <v>4535</v>
      </c>
      <c r="E1032" t="s">
        <v>1418</v>
      </c>
      <c r="F1032" t="s">
        <v>1419</v>
      </c>
      <c r="G1032" t="s">
        <v>166</v>
      </c>
      <c r="H1032" t="s">
        <v>346</v>
      </c>
      <c r="I1032">
        <v>93</v>
      </c>
      <c r="K1032" t="s">
        <v>334</v>
      </c>
      <c r="L1032" t="s">
        <v>339</v>
      </c>
      <c r="M1032">
        <v>3</v>
      </c>
      <c r="N1032">
        <v>1</v>
      </c>
      <c r="P1032">
        <v>4</v>
      </c>
      <c r="Q1032">
        <v>4</v>
      </c>
      <c r="R1032">
        <v>3</v>
      </c>
      <c r="T1032" s="8">
        <v>3.0109900000000001</v>
      </c>
      <c r="U1032" s="8">
        <v>0.22189999999999999</v>
      </c>
      <c r="V1032">
        <v>61.1</v>
      </c>
      <c r="W1032" s="8">
        <v>1.0468900000000001</v>
      </c>
      <c r="X1032" s="8">
        <v>1.2687900000000001</v>
      </c>
      <c r="Y1032" s="8">
        <v>2.4607299999999999</v>
      </c>
      <c r="Z1032" s="8">
        <v>0.10732999999999999</v>
      </c>
      <c r="AA1032" s="8">
        <v>5.9580000000000001E-2</v>
      </c>
      <c r="AC1032" s="8">
        <v>1.74221</v>
      </c>
      <c r="AD1032">
        <v>69.2</v>
      </c>
      <c r="AF1032">
        <v>0</v>
      </c>
      <c r="AI1032" s="8">
        <v>1.98089</v>
      </c>
      <c r="AJ1032" s="8">
        <v>0.82850999999999997</v>
      </c>
      <c r="AK1032" s="8">
        <v>0.46511999999999998</v>
      </c>
      <c r="AL1032" s="8">
        <v>3.2745199999999999</v>
      </c>
      <c r="AM1032">
        <v>1.794</v>
      </c>
      <c r="AN1032">
        <v>0.93015000000000003</v>
      </c>
      <c r="AO1032">
        <v>0.18124000000000001</v>
      </c>
      <c r="AP1032">
        <v>2.9018299999999999</v>
      </c>
      <c r="AR1032">
        <v>0</v>
      </c>
      <c r="AS1032">
        <v>2</v>
      </c>
      <c r="AT1032">
        <v>0</v>
      </c>
      <c r="AU1032">
        <v>1</v>
      </c>
      <c r="AV1032" s="4">
        <v>11947.73</v>
      </c>
      <c r="AW1032">
        <v>0</v>
      </c>
      <c r="AX1032">
        <v>1</v>
      </c>
      <c r="AZ1032" s="1">
        <v>44589</v>
      </c>
      <c r="BA1032">
        <v>1</v>
      </c>
      <c r="BB1032">
        <v>1</v>
      </c>
      <c r="BC1032">
        <v>0</v>
      </c>
      <c r="BD1032">
        <v>4</v>
      </c>
      <c r="BE1032">
        <v>1</v>
      </c>
      <c r="BF1032">
        <v>0</v>
      </c>
      <c r="BG1032">
        <v>4</v>
      </c>
      <c r="BH1032">
        <v>44119</v>
      </c>
      <c r="BI1032">
        <v>1</v>
      </c>
      <c r="BJ1032">
        <v>1</v>
      </c>
      <c r="BK1032">
        <v>0</v>
      </c>
      <c r="BL1032">
        <v>8</v>
      </c>
      <c r="BM1032">
        <v>1</v>
      </c>
      <c r="BN1032">
        <v>0</v>
      </c>
      <c r="BO1032">
        <v>8</v>
      </c>
      <c r="BP1032">
        <v>43559</v>
      </c>
      <c r="BQ1032">
        <v>10</v>
      </c>
      <c r="BR1032">
        <v>1</v>
      </c>
      <c r="BS1032">
        <v>9</v>
      </c>
      <c r="BT1032">
        <v>144</v>
      </c>
      <c r="BU1032">
        <v>1</v>
      </c>
      <c r="BV1032">
        <v>0</v>
      </c>
      <c r="BW1032">
        <v>144</v>
      </c>
      <c r="BX1032" s="8">
        <v>28.667000000000002</v>
      </c>
      <c r="BZ1032" t="s">
        <v>1016</v>
      </c>
      <c r="CA1032" t="s">
        <v>4536</v>
      </c>
      <c r="CB1032">
        <v>79403</v>
      </c>
      <c r="CC1032">
        <v>770</v>
      </c>
      <c r="CD1032">
        <v>8067441113</v>
      </c>
      <c r="CE1032" t="s">
        <v>336</v>
      </c>
      <c r="CF1032" t="s">
        <v>334</v>
      </c>
      <c r="CG1032" s="1">
        <v>41159</v>
      </c>
      <c r="CH1032" t="s">
        <v>334</v>
      </c>
      <c r="CI1032" t="s">
        <v>334</v>
      </c>
      <c r="CJ1032" t="s">
        <v>334</v>
      </c>
      <c r="CK1032" t="s">
        <v>338</v>
      </c>
      <c r="CL1032" t="s">
        <v>4537</v>
      </c>
      <c r="CM1032">
        <v>120</v>
      </c>
      <c r="CN1032" s="1">
        <v>44835</v>
      </c>
      <c r="CP1032"/>
      <c r="CQ1032"/>
      <c r="CR1032"/>
      <c r="CS1032"/>
      <c r="CT1032"/>
      <c r="CU1032" s="23"/>
      <c r="CV1032"/>
      <c r="CW1032"/>
      <c r="CX1032"/>
    </row>
    <row r="1033" spans="1:102" x14ac:dyDescent="0.35">
      <c r="A1033" t="s">
        <v>143</v>
      </c>
      <c r="B1033" t="s">
        <v>390</v>
      </c>
      <c r="C1033">
        <v>676319</v>
      </c>
      <c r="D1033" t="s">
        <v>4538</v>
      </c>
      <c r="E1033" t="s">
        <v>550</v>
      </c>
      <c r="F1033" t="s">
        <v>641</v>
      </c>
      <c r="G1033" t="s">
        <v>168</v>
      </c>
      <c r="H1033" t="s">
        <v>404</v>
      </c>
      <c r="I1033">
        <v>80.2</v>
      </c>
      <c r="K1033" t="s">
        <v>334</v>
      </c>
      <c r="L1033" t="s">
        <v>339</v>
      </c>
      <c r="M1033">
        <v>1</v>
      </c>
      <c r="N1033">
        <v>1</v>
      </c>
      <c r="P1033">
        <v>2</v>
      </c>
      <c r="Q1033">
        <v>2</v>
      </c>
      <c r="R1033">
        <v>2</v>
      </c>
      <c r="T1033" s="8">
        <v>3.3256800000000002</v>
      </c>
      <c r="U1033" s="8">
        <v>0.36119000000000001</v>
      </c>
      <c r="V1033">
        <v>70.5</v>
      </c>
      <c r="W1033" s="8">
        <v>1.0553300000000001</v>
      </c>
      <c r="X1033" s="8">
        <v>1.41652</v>
      </c>
      <c r="Y1033" s="8">
        <v>3.0252400000000002</v>
      </c>
      <c r="Z1033" s="8">
        <v>0.44791999999999998</v>
      </c>
      <c r="AA1033" s="8">
        <v>3.2770000000000001E-2</v>
      </c>
      <c r="AC1033" s="8">
        <v>1.90916</v>
      </c>
      <c r="AD1033">
        <v>70</v>
      </c>
      <c r="AF1033">
        <v>1</v>
      </c>
      <c r="AI1033" s="8">
        <v>2.0298799999999999</v>
      </c>
      <c r="AJ1033" s="8">
        <v>0.78366000000000002</v>
      </c>
      <c r="AK1033" s="8">
        <v>0.39045999999999997</v>
      </c>
      <c r="AL1033" s="8">
        <v>3.2040000000000002</v>
      </c>
      <c r="AM1033">
        <v>1.91848</v>
      </c>
      <c r="AN1033">
        <v>0.99131999999999998</v>
      </c>
      <c r="AO1033">
        <v>0.35139999999999999</v>
      </c>
      <c r="AP1033">
        <v>3.2756500000000002</v>
      </c>
      <c r="AR1033">
        <v>7</v>
      </c>
      <c r="AS1033">
        <v>5</v>
      </c>
      <c r="AT1033">
        <v>7</v>
      </c>
      <c r="AU1033">
        <v>5</v>
      </c>
      <c r="AV1033" s="4">
        <v>27193.279999999999</v>
      </c>
      <c r="AW1033">
        <v>0</v>
      </c>
      <c r="AX1033">
        <v>5</v>
      </c>
      <c r="AZ1033" s="1">
        <v>44491</v>
      </c>
      <c r="BA1033">
        <v>8</v>
      </c>
      <c r="BB1033">
        <v>5</v>
      </c>
      <c r="BC1033">
        <v>7</v>
      </c>
      <c r="BD1033">
        <v>40</v>
      </c>
      <c r="BE1033">
        <v>1</v>
      </c>
      <c r="BF1033">
        <v>0</v>
      </c>
      <c r="BG1033">
        <v>40</v>
      </c>
      <c r="BH1033">
        <v>43616</v>
      </c>
      <c r="BI1033">
        <v>9</v>
      </c>
      <c r="BJ1033">
        <v>2</v>
      </c>
      <c r="BK1033">
        <v>7</v>
      </c>
      <c r="BL1033">
        <v>111</v>
      </c>
      <c r="BM1033">
        <v>1</v>
      </c>
      <c r="BN1033">
        <v>0</v>
      </c>
      <c r="BO1033">
        <v>111</v>
      </c>
      <c r="BP1033">
        <v>43266</v>
      </c>
      <c r="BQ1033">
        <v>9</v>
      </c>
      <c r="BR1033">
        <v>7</v>
      </c>
      <c r="BS1033">
        <v>2</v>
      </c>
      <c r="BT1033">
        <v>56</v>
      </c>
      <c r="BU1033">
        <v>1</v>
      </c>
      <c r="BV1033">
        <v>0</v>
      </c>
      <c r="BW1033">
        <v>56</v>
      </c>
      <c r="BX1033" s="8">
        <v>66.332999999999998</v>
      </c>
      <c r="BZ1033" t="s">
        <v>1212</v>
      </c>
      <c r="CA1033" t="s">
        <v>4539</v>
      </c>
      <c r="CB1033">
        <v>76208</v>
      </c>
      <c r="CC1033">
        <v>410</v>
      </c>
      <c r="CD1033">
        <v>9402703400</v>
      </c>
      <c r="CE1033" t="s">
        <v>336</v>
      </c>
      <c r="CF1033" t="s">
        <v>334</v>
      </c>
      <c r="CG1033" s="1">
        <v>41093</v>
      </c>
      <c r="CH1033" t="s">
        <v>334</v>
      </c>
      <c r="CI1033" t="s">
        <v>334</v>
      </c>
      <c r="CJ1033" t="s">
        <v>334</v>
      </c>
      <c r="CK1033" t="s">
        <v>338</v>
      </c>
      <c r="CL1033" t="s">
        <v>4540</v>
      </c>
      <c r="CM1033">
        <v>134</v>
      </c>
      <c r="CN1033" s="1">
        <v>44835</v>
      </c>
      <c r="CP1033"/>
      <c r="CQ1033"/>
      <c r="CR1033"/>
      <c r="CS1033"/>
      <c r="CT1033"/>
      <c r="CU1033" s="23"/>
      <c r="CV1033"/>
      <c r="CW1033"/>
      <c r="CX1033"/>
    </row>
    <row r="1034" spans="1:102" x14ac:dyDescent="0.35">
      <c r="A1034" t="s">
        <v>143</v>
      </c>
      <c r="B1034" t="s">
        <v>390</v>
      </c>
      <c r="C1034">
        <v>676321</v>
      </c>
      <c r="D1034" t="s">
        <v>4541</v>
      </c>
      <c r="E1034" t="s">
        <v>825</v>
      </c>
      <c r="F1034" t="s">
        <v>826</v>
      </c>
      <c r="G1034" t="s">
        <v>166</v>
      </c>
      <c r="H1034" t="s">
        <v>333</v>
      </c>
      <c r="I1034">
        <v>97.7</v>
      </c>
      <c r="K1034" t="s">
        <v>334</v>
      </c>
      <c r="L1034" t="s">
        <v>339</v>
      </c>
      <c r="M1034">
        <v>1</v>
      </c>
      <c r="N1034">
        <v>1</v>
      </c>
      <c r="P1034">
        <v>4</v>
      </c>
      <c r="Q1034">
        <v>5</v>
      </c>
      <c r="R1034">
        <v>3</v>
      </c>
      <c r="T1034" s="8">
        <v>3.02827</v>
      </c>
      <c r="U1034" s="8">
        <v>0.11117</v>
      </c>
      <c r="V1034"/>
      <c r="W1034" s="8">
        <v>1.0448599999999999</v>
      </c>
      <c r="X1034" s="8">
        <v>1.15604</v>
      </c>
      <c r="Y1034" s="8">
        <v>2.7359800000000001</v>
      </c>
      <c r="Z1034" s="8">
        <v>4.7699999999999999E-2</v>
      </c>
      <c r="AA1034" s="8">
        <v>8.7799999999999996E-3</v>
      </c>
      <c r="AB1034">
        <v>6</v>
      </c>
      <c r="AC1034" s="8">
        <v>1.8722399999999999</v>
      </c>
      <c r="AE1034">
        <v>6</v>
      </c>
      <c r="AG1034">
        <v>6</v>
      </c>
      <c r="AI1034" s="8">
        <v>2.2710599999999999</v>
      </c>
      <c r="AJ1034" s="8">
        <v>0.85277000000000003</v>
      </c>
      <c r="AK1034" s="8">
        <v>0.45984999999999998</v>
      </c>
      <c r="AL1034" s="8">
        <v>3.5836800000000002</v>
      </c>
      <c r="AM1034">
        <v>1.6815800000000001</v>
      </c>
      <c r="AN1034">
        <v>0.90193999999999996</v>
      </c>
      <c r="AO1034">
        <v>9.1840000000000005E-2</v>
      </c>
      <c r="AP1034">
        <v>2.6667000000000001</v>
      </c>
      <c r="AR1034">
        <v>0</v>
      </c>
      <c r="AS1034">
        <v>0</v>
      </c>
      <c r="AT1034">
        <v>1</v>
      </c>
      <c r="AU1034">
        <v>5</v>
      </c>
      <c r="AV1034" s="4">
        <v>22425</v>
      </c>
      <c r="AW1034">
        <v>0</v>
      </c>
      <c r="AX1034">
        <v>5</v>
      </c>
      <c r="AZ1034" s="1">
        <v>44392</v>
      </c>
      <c r="BA1034">
        <v>4</v>
      </c>
      <c r="BB1034">
        <v>3</v>
      </c>
      <c r="BC1034">
        <v>1</v>
      </c>
      <c r="BD1034">
        <v>28</v>
      </c>
      <c r="BE1034">
        <v>1</v>
      </c>
      <c r="BF1034">
        <v>0</v>
      </c>
      <c r="BG1034">
        <v>28</v>
      </c>
      <c r="BH1034">
        <v>43742</v>
      </c>
      <c r="BI1034">
        <v>13</v>
      </c>
      <c r="BJ1034">
        <v>13</v>
      </c>
      <c r="BK1034">
        <v>2</v>
      </c>
      <c r="BL1034">
        <v>100</v>
      </c>
      <c r="BM1034">
        <v>1</v>
      </c>
      <c r="BN1034">
        <v>0</v>
      </c>
      <c r="BO1034">
        <v>100</v>
      </c>
      <c r="BP1034">
        <v>43402</v>
      </c>
      <c r="BQ1034">
        <v>20</v>
      </c>
      <c r="BR1034">
        <v>20</v>
      </c>
      <c r="BS1034">
        <v>0</v>
      </c>
      <c r="BT1034">
        <v>132</v>
      </c>
      <c r="BU1034">
        <v>1</v>
      </c>
      <c r="BV1034">
        <v>0</v>
      </c>
      <c r="BW1034">
        <v>132</v>
      </c>
      <c r="BX1034" s="8">
        <v>69.332999999999998</v>
      </c>
      <c r="BZ1034" t="s">
        <v>758</v>
      </c>
      <c r="CA1034" t="s">
        <v>4542</v>
      </c>
      <c r="CB1034">
        <v>78404</v>
      </c>
      <c r="CC1034">
        <v>830</v>
      </c>
      <c r="CD1034">
        <v>3618885619</v>
      </c>
      <c r="CE1034" t="s">
        <v>336</v>
      </c>
      <c r="CF1034" t="s">
        <v>334</v>
      </c>
      <c r="CG1034" s="1">
        <v>41156</v>
      </c>
      <c r="CH1034" t="s">
        <v>334</v>
      </c>
      <c r="CI1034" t="s">
        <v>334</v>
      </c>
      <c r="CJ1034" t="s">
        <v>334</v>
      </c>
      <c r="CK1034" t="s">
        <v>338</v>
      </c>
      <c r="CL1034" t="s">
        <v>4543</v>
      </c>
      <c r="CM1034">
        <v>90</v>
      </c>
      <c r="CN1034" s="1">
        <v>44835</v>
      </c>
      <c r="CP1034"/>
      <c r="CQ1034"/>
      <c r="CR1034">
        <v>12</v>
      </c>
      <c r="CS1034"/>
      <c r="CT1034"/>
      <c r="CU1034" s="23"/>
      <c r="CV1034"/>
      <c r="CW1034"/>
      <c r="CX1034"/>
    </row>
    <row r="1035" spans="1:102" x14ac:dyDescent="0.35">
      <c r="A1035" t="s">
        <v>143</v>
      </c>
      <c r="B1035" t="s">
        <v>390</v>
      </c>
      <c r="C1035">
        <v>676323</v>
      </c>
      <c r="D1035" t="s">
        <v>4544</v>
      </c>
      <c r="E1035" t="s">
        <v>2606</v>
      </c>
      <c r="F1035" t="s">
        <v>1173</v>
      </c>
      <c r="G1035" t="s">
        <v>166</v>
      </c>
      <c r="H1035" t="s">
        <v>333</v>
      </c>
      <c r="I1035">
        <v>56.3</v>
      </c>
      <c r="K1035" t="s">
        <v>334</v>
      </c>
      <c r="L1035" t="s">
        <v>335</v>
      </c>
      <c r="M1035">
        <v>1</v>
      </c>
      <c r="N1035">
        <v>1</v>
      </c>
      <c r="P1035">
        <v>2</v>
      </c>
      <c r="Q1035">
        <v>2</v>
      </c>
      <c r="R1035">
        <v>2</v>
      </c>
      <c r="T1035" s="8">
        <v>3.7305799999999998</v>
      </c>
      <c r="U1035" s="8">
        <v>0.34654000000000001</v>
      </c>
      <c r="V1035">
        <v>69.2</v>
      </c>
      <c r="W1035" s="8">
        <v>1.25529</v>
      </c>
      <c r="X1035" s="8">
        <v>1.6018300000000001</v>
      </c>
      <c r="Y1035" s="8">
        <v>2.8737599999999999</v>
      </c>
      <c r="Z1035" s="8">
        <v>0.25635999999999998</v>
      </c>
      <c r="AA1035" s="8">
        <v>0.18107000000000001</v>
      </c>
      <c r="AC1035" s="8">
        <v>2.1287500000000001</v>
      </c>
      <c r="AD1035">
        <v>75</v>
      </c>
      <c r="AF1035">
        <v>2</v>
      </c>
      <c r="AI1035" s="8">
        <v>1.98289</v>
      </c>
      <c r="AJ1035" s="8">
        <v>0.78083999999999998</v>
      </c>
      <c r="AK1035" s="8">
        <v>0.46111999999999997</v>
      </c>
      <c r="AL1035" s="8">
        <v>3.22485</v>
      </c>
      <c r="AM1035">
        <v>2.1898399999999998</v>
      </c>
      <c r="AN1035">
        <v>1.1834</v>
      </c>
      <c r="AO1035">
        <v>0.28549000000000002</v>
      </c>
      <c r="AP1035">
        <v>3.6507000000000001</v>
      </c>
      <c r="AR1035">
        <v>0</v>
      </c>
      <c r="AS1035">
        <v>14</v>
      </c>
      <c r="AT1035">
        <v>3</v>
      </c>
      <c r="AU1035">
        <v>1</v>
      </c>
      <c r="AV1035" s="4">
        <v>15000</v>
      </c>
      <c r="AW1035">
        <v>0</v>
      </c>
      <c r="AX1035">
        <v>1</v>
      </c>
      <c r="AZ1035" s="1">
        <v>44398</v>
      </c>
      <c r="BA1035">
        <v>14</v>
      </c>
      <c r="BB1035">
        <v>6</v>
      </c>
      <c r="BC1035">
        <v>8</v>
      </c>
      <c r="BD1035">
        <v>72</v>
      </c>
      <c r="BE1035">
        <v>1</v>
      </c>
      <c r="BF1035">
        <v>0</v>
      </c>
      <c r="BG1035">
        <v>72</v>
      </c>
      <c r="BH1035">
        <v>43692</v>
      </c>
      <c r="BI1035">
        <v>8</v>
      </c>
      <c r="BJ1035">
        <v>8</v>
      </c>
      <c r="BK1035">
        <v>0</v>
      </c>
      <c r="BL1035">
        <v>56</v>
      </c>
      <c r="BM1035">
        <v>1</v>
      </c>
      <c r="BN1035">
        <v>0</v>
      </c>
      <c r="BO1035">
        <v>56</v>
      </c>
      <c r="BP1035">
        <v>43336</v>
      </c>
      <c r="BQ1035">
        <v>14</v>
      </c>
      <c r="BR1035">
        <v>10</v>
      </c>
      <c r="BS1035">
        <v>4</v>
      </c>
      <c r="BT1035">
        <v>76</v>
      </c>
      <c r="BU1035">
        <v>1</v>
      </c>
      <c r="BV1035">
        <v>0</v>
      </c>
      <c r="BW1035">
        <v>76</v>
      </c>
      <c r="BX1035" s="8">
        <v>67.332999999999998</v>
      </c>
      <c r="BZ1035" t="s">
        <v>2406</v>
      </c>
      <c r="CA1035" t="s">
        <v>4545</v>
      </c>
      <c r="CB1035">
        <v>77478</v>
      </c>
      <c r="CC1035">
        <v>530</v>
      </c>
      <c r="CD1035">
        <v>2812762050</v>
      </c>
      <c r="CE1035" t="s">
        <v>336</v>
      </c>
      <c r="CF1035" t="s">
        <v>334</v>
      </c>
      <c r="CG1035" s="1">
        <v>41228</v>
      </c>
      <c r="CH1035" t="s">
        <v>334</v>
      </c>
      <c r="CI1035" t="s">
        <v>334</v>
      </c>
      <c r="CJ1035" t="s">
        <v>334</v>
      </c>
      <c r="CK1035" t="s">
        <v>338</v>
      </c>
      <c r="CL1035" t="s">
        <v>4546</v>
      </c>
      <c r="CM1035">
        <v>112</v>
      </c>
      <c r="CN1035" s="1">
        <v>44835</v>
      </c>
      <c r="CP1035"/>
      <c r="CQ1035"/>
      <c r="CR1035"/>
      <c r="CS1035"/>
      <c r="CT1035"/>
      <c r="CU1035" s="23"/>
      <c r="CV1035"/>
      <c r="CW1035"/>
      <c r="CX1035"/>
    </row>
    <row r="1036" spans="1:102" x14ac:dyDescent="0.35">
      <c r="A1036" t="s">
        <v>143</v>
      </c>
      <c r="B1036" t="s">
        <v>390</v>
      </c>
      <c r="C1036">
        <v>676325</v>
      </c>
      <c r="D1036" t="s">
        <v>4547</v>
      </c>
      <c r="E1036" t="s">
        <v>635</v>
      </c>
      <c r="F1036" t="s">
        <v>636</v>
      </c>
      <c r="G1036" t="s">
        <v>168</v>
      </c>
      <c r="H1036" t="s">
        <v>404</v>
      </c>
      <c r="I1036">
        <v>91.2</v>
      </c>
      <c r="K1036" t="s">
        <v>334</v>
      </c>
      <c r="L1036" t="s">
        <v>339</v>
      </c>
      <c r="M1036">
        <v>2</v>
      </c>
      <c r="N1036">
        <v>1</v>
      </c>
      <c r="P1036">
        <v>4</v>
      </c>
      <c r="Q1036">
        <v>4</v>
      </c>
      <c r="R1036">
        <v>4</v>
      </c>
      <c r="T1036" s="8">
        <v>2.7831999999999999</v>
      </c>
      <c r="U1036" s="8">
        <v>0.24314</v>
      </c>
      <c r="V1036"/>
      <c r="W1036" s="8">
        <v>1.00267</v>
      </c>
      <c r="X1036" s="8">
        <v>1.2458100000000001</v>
      </c>
      <c r="Y1036" s="8">
        <v>2.4518399999999998</v>
      </c>
      <c r="Z1036" s="8">
        <v>0.25789000000000001</v>
      </c>
      <c r="AA1036" s="8">
        <v>3.6740000000000002E-2</v>
      </c>
      <c r="AB1036">
        <v>6</v>
      </c>
      <c r="AC1036" s="8">
        <v>1.53738</v>
      </c>
      <c r="AE1036">
        <v>6</v>
      </c>
      <c r="AG1036">
        <v>6</v>
      </c>
      <c r="AI1036" s="8">
        <v>2.1085500000000001</v>
      </c>
      <c r="AJ1036" s="8">
        <v>0.84160000000000001</v>
      </c>
      <c r="AK1036" s="8">
        <v>0.45073999999999997</v>
      </c>
      <c r="AL1036" s="8">
        <v>3.40089</v>
      </c>
      <c r="AM1036">
        <v>1.48725</v>
      </c>
      <c r="AN1036">
        <v>0.87700999999999996</v>
      </c>
      <c r="AO1036">
        <v>0.20491999999999999</v>
      </c>
      <c r="AP1036">
        <v>2.5826199999999999</v>
      </c>
      <c r="AR1036">
        <v>1</v>
      </c>
      <c r="AS1036">
        <v>3</v>
      </c>
      <c r="AT1036">
        <v>2</v>
      </c>
      <c r="AU1036">
        <v>1</v>
      </c>
      <c r="AV1036" s="4">
        <v>3250</v>
      </c>
      <c r="AW1036">
        <v>0</v>
      </c>
      <c r="AX1036">
        <v>1</v>
      </c>
      <c r="AZ1036" s="1">
        <v>44610</v>
      </c>
      <c r="BA1036">
        <v>6</v>
      </c>
      <c r="BB1036">
        <v>4</v>
      </c>
      <c r="BC1036">
        <v>3</v>
      </c>
      <c r="BD1036">
        <v>32</v>
      </c>
      <c r="BE1036">
        <v>1</v>
      </c>
      <c r="BF1036">
        <v>0</v>
      </c>
      <c r="BG1036">
        <v>32</v>
      </c>
      <c r="BH1036">
        <v>43840</v>
      </c>
      <c r="BI1036">
        <v>10</v>
      </c>
      <c r="BJ1036">
        <v>10</v>
      </c>
      <c r="BK1036">
        <v>0</v>
      </c>
      <c r="BL1036">
        <v>60</v>
      </c>
      <c r="BM1036">
        <v>1</v>
      </c>
      <c r="BN1036">
        <v>0</v>
      </c>
      <c r="BO1036">
        <v>60</v>
      </c>
      <c r="BP1036">
        <v>43497</v>
      </c>
      <c r="BQ1036">
        <v>12</v>
      </c>
      <c r="BR1036">
        <v>7</v>
      </c>
      <c r="BS1036">
        <v>5</v>
      </c>
      <c r="BT1036">
        <v>76</v>
      </c>
      <c r="BU1036">
        <v>1</v>
      </c>
      <c r="BV1036">
        <v>0</v>
      </c>
      <c r="BW1036">
        <v>76</v>
      </c>
      <c r="BX1036" s="8">
        <v>48.667000000000002</v>
      </c>
      <c r="BZ1036" t="s">
        <v>637</v>
      </c>
      <c r="CA1036" t="s">
        <v>4548</v>
      </c>
      <c r="CB1036">
        <v>78245</v>
      </c>
      <c r="CC1036">
        <v>130</v>
      </c>
      <c r="CD1036">
        <v>2105103200</v>
      </c>
      <c r="CE1036" t="s">
        <v>336</v>
      </c>
      <c r="CF1036" t="s">
        <v>334</v>
      </c>
      <c r="CG1036" s="1">
        <v>41194</v>
      </c>
      <c r="CH1036" t="s">
        <v>334</v>
      </c>
      <c r="CI1036" t="s">
        <v>334</v>
      </c>
      <c r="CJ1036" t="s">
        <v>334</v>
      </c>
      <c r="CK1036" t="s">
        <v>338</v>
      </c>
      <c r="CL1036" t="s">
        <v>4549</v>
      </c>
      <c r="CM1036">
        <v>120</v>
      </c>
      <c r="CN1036" s="1">
        <v>44835</v>
      </c>
      <c r="CP1036"/>
      <c r="CQ1036"/>
      <c r="CR1036"/>
      <c r="CS1036"/>
      <c r="CT1036"/>
      <c r="CU1036" s="23"/>
      <c r="CV1036"/>
      <c r="CW1036"/>
      <c r="CX1036"/>
    </row>
    <row r="1037" spans="1:102" x14ac:dyDescent="0.35">
      <c r="A1037" t="s">
        <v>143</v>
      </c>
      <c r="B1037" t="s">
        <v>390</v>
      </c>
      <c r="C1037">
        <v>676326</v>
      </c>
      <c r="D1037" t="s">
        <v>4550</v>
      </c>
      <c r="E1037" t="s">
        <v>565</v>
      </c>
      <c r="F1037" t="s">
        <v>95</v>
      </c>
      <c r="G1037" t="s">
        <v>166</v>
      </c>
      <c r="H1037" t="s">
        <v>346</v>
      </c>
      <c r="I1037">
        <v>62.8</v>
      </c>
      <c r="K1037" t="s">
        <v>334</v>
      </c>
      <c r="L1037" t="s">
        <v>339</v>
      </c>
      <c r="M1037">
        <v>4</v>
      </c>
      <c r="N1037">
        <v>1</v>
      </c>
      <c r="P1037">
        <v>5</v>
      </c>
      <c r="Q1037">
        <v>5</v>
      </c>
      <c r="R1037">
        <v>4</v>
      </c>
      <c r="T1037" s="8">
        <v>3.2020900000000001</v>
      </c>
      <c r="U1037" s="8">
        <v>0.47495999999999999</v>
      </c>
      <c r="V1037">
        <v>73</v>
      </c>
      <c r="W1037" s="8">
        <v>1.1044499999999999</v>
      </c>
      <c r="X1037" s="8">
        <v>1.57941</v>
      </c>
      <c r="Y1037" s="8">
        <v>2.8406799999999999</v>
      </c>
      <c r="Z1037" s="8">
        <v>0.42796000000000001</v>
      </c>
      <c r="AA1037" s="8">
        <v>2.529E-2</v>
      </c>
      <c r="AC1037" s="8">
        <v>1.6226799999999999</v>
      </c>
      <c r="AD1037">
        <v>80</v>
      </c>
      <c r="AF1037">
        <v>0</v>
      </c>
      <c r="AI1037" s="8">
        <v>2.0964999999999998</v>
      </c>
      <c r="AJ1037" s="8">
        <v>0.78425999999999996</v>
      </c>
      <c r="AK1037" s="8">
        <v>0.40339000000000003</v>
      </c>
      <c r="AL1037" s="8">
        <v>3.2841499999999999</v>
      </c>
      <c r="AM1037">
        <v>1.5787899999999999</v>
      </c>
      <c r="AN1037">
        <v>1.0366599999999999</v>
      </c>
      <c r="AO1037">
        <v>0.44729000000000002</v>
      </c>
      <c r="AP1037">
        <v>3.0769500000000001</v>
      </c>
      <c r="AR1037">
        <v>0</v>
      </c>
      <c r="AS1037">
        <v>5</v>
      </c>
      <c r="AT1037">
        <v>6</v>
      </c>
      <c r="AU1037">
        <v>2</v>
      </c>
      <c r="AV1037" s="4">
        <v>17095</v>
      </c>
      <c r="AW1037">
        <v>0</v>
      </c>
      <c r="AX1037">
        <v>2</v>
      </c>
      <c r="AZ1037" s="1">
        <v>44540</v>
      </c>
      <c r="BA1037">
        <v>2</v>
      </c>
      <c r="BB1037">
        <v>1</v>
      </c>
      <c r="BC1037">
        <v>1</v>
      </c>
      <c r="BD1037">
        <v>8</v>
      </c>
      <c r="BE1037">
        <v>1</v>
      </c>
      <c r="BF1037">
        <v>0</v>
      </c>
      <c r="BG1037">
        <v>8</v>
      </c>
      <c r="BH1037">
        <v>44084</v>
      </c>
      <c r="BI1037">
        <v>7</v>
      </c>
      <c r="BJ1037">
        <v>2</v>
      </c>
      <c r="BK1037">
        <v>6</v>
      </c>
      <c r="BL1037">
        <v>40</v>
      </c>
      <c r="BM1037">
        <v>1</v>
      </c>
      <c r="BN1037">
        <v>0</v>
      </c>
      <c r="BO1037">
        <v>40</v>
      </c>
      <c r="BP1037">
        <v>43504</v>
      </c>
      <c r="BQ1037">
        <v>11</v>
      </c>
      <c r="BR1037">
        <v>10</v>
      </c>
      <c r="BS1037">
        <v>1</v>
      </c>
      <c r="BT1037">
        <v>60</v>
      </c>
      <c r="BU1037">
        <v>1</v>
      </c>
      <c r="BV1037">
        <v>0</v>
      </c>
      <c r="BW1037">
        <v>60</v>
      </c>
      <c r="BX1037" s="8">
        <v>27.332999999999998</v>
      </c>
      <c r="BZ1037" t="s">
        <v>1212</v>
      </c>
      <c r="CA1037" t="s">
        <v>4551</v>
      </c>
      <c r="CB1037">
        <v>75149</v>
      </c>
      <c r="CC1037">
        <v>390</v>
      </c>
      <c r="CD1037">
        <v>9722888800</v>
      </c>
      <c r="CE1037" t="s">
        <v>336</v>
      </c>
      <c r="CF1037" t="s">
        <v>334</v>
      </c>
      <c r="CG1037" s="1">
        <v>41194</v>
      </c>
      <c r="CH1037" t="s">
        <v>334</v>
      </c>
      <c r="CI1037" t="s">
        <v>334</v>
      </c>
      <c r="CJ1037" t="s">
        <v>334</v>
      </c>
      <c r="CK1037" t="s">
        <v>338</v>
      </c>
      <c r="CL1037" t="s">
        <v>4552</v>
      </c>
      <c r="CM1037">
        <v>142</v>
      </c>
      <c r="CN1037" s="1">
        <v>44835</v>
      </c>
      <c r="CP1037"/>
      <c r="CQ1037"/>
      <c r="CR1037"/>
      <c r="CS1037"/>
      <c r="CT1037"/>
      <c r="CU1037" s="23"/>
      <c r="CV1037"/>
      <c r="CW1037"/>
      <c r="CX1037"/>
    </row>
    <row r="1038" spans="1:102" x14ac:dyDescent="0.35">
      <c r="A1038" t="s">
        <v>143</v>
      </c>
      <c r="B1038" t="s">
        <v>390</v>
      </c>
      <c r="C1038">
        <v>676327</v>
      </c>
      <c r="D1038" t="s">
        <v>4553</v>
      </c>
      <c r="E1038" t="s">
        <v>3436</v>
      </c>
      <c r="F1038" t="s">
        <v>477</v>
      </c>
      <c r="G1038" t="s">
        <v>166</v>
      </c>
      <c r="H1038" t="s">
        <v>333</v>
      </c>
      <c r="I1038">
        <v>110</v>
      </c>
      <c r="K1038" t="s">
        <v>334</v>
      </c>
      <c r="L1038" t="s">
        <v>335</v>
      </c>
      <c r="M1038">
        <v>3</v>
      </c>
      <c r="N1038">
        <v>1</v>
      </c>
      <c r="P1038">
        <v>5</v>
      </c>
      <c r="Q1038">
        <v>5</v>
      </c>
      <c r="R1038">
        <v>3</v>
      </c>
      <c r="T1038" s="8">
        <v>3.2502</v>
      </c>
      <c r="U1038" s="8">
        <v>0.43826999999999999</v>
      </c>
      <c r="V1038">
        <v>48.9</v>
      </c>
      <c r="W1038" s="8">
        <v>0.95550999999999997</v>
      </c>
      <c r="X1038" s="8">
        <v>1.39378</v>
      </c>
      <c r="Y1038" s="8">
        <v>2.36286</v>
      </c>
      <c r="Z1038" s="8">
        <v>0.31541000000000002</v>
      </c>
      <c r="AA1038" s="8">
        <v>6.0449999999999997E-2</v>
      </c>
      <c r="AC1038" s="8">
        <v>1.85642</v>
      </c>
      <c r="AD1038">
        <v>50</v>
      </c>
      <c r="AF1038">
        <v>2</v>
      </c>
      <c r="AI1038" s="8">
        <v>2.1322800000000002</v>
      </c>
      <c r="AJ1038" s="8">
        <v>0.81674000000000002</v>
      </c>
      <c r="AK1038" s="8">
        <v>0.43543999999999999</v>
      </c>
      <c r="AL1038" s="8">
        <v>3.3844699999999999</v>
      </c>
      <c r="AM1038">
        <v>1.77589</v>
      </c>
      <c r="AN1038">
        <v>0.86119000000000001</v>
      </c>
      <c r="AO1038">
        <v>0.38235000000000002</v>
      </c>
      <c r="AP1038">
        <v>3.0305900000000001</v>
      </c>
      <c r="AR1038">
        <v>0</v>
      </c>
      <c r="AS1038">
        <v>3</v>
      </c>
      <c r="AT1038">
        <v>2</v>
      </c>
      <c r="AU1038">
        <v>3</v>
      </c>
      <c r="AV1038" s="4">
        <v>109085.08</v>
      </c>
      <c r="AW1038">
        <v>0</v>
      </c>
      <c r="AX1038">
        <v>3</v>
      </c>
      <c r="AZ1038" s="1">
        <v>44434</v>
      </c>
      <c r="BA1038">
        <v>3</v>
      </c>
      <c r="BB1038">
        <v>0</v>
      </c>
      <c r="BC1038">
        <v>3</v>
      </c>
      <c r="BD1038">
        <v>20</v>
      </c>
      <c r="BE1038">
        <v>0</v>
      </c>
      <c r="BF1038">
        <v>0</v>
      </c>
      <c r="BG1038">
        <v>20</v>
      </c>
      <c r="BH1038">
        <v>43810</v>
      </c>
      <c r="BI1038">
        <v>3</v>
      </c>
      <c r="BJ1038">
        <v>1</v>
      </c>
      <c r="BK1038">
        <v>2</v>
      </c>
      <c r="BL1038">
        <v>112</v>
      </c>
      <c r="BM1038">
        <v>1</v>
      </c>
      <c r="BN1038">
        <v>0</v>
      </c>
      <c r="BO1038">
        <v>112</v>
      </c>
      <c r="BP1038">
        <v>43474</v>
      </c>
      <c r="BQ1038">
        <v>7</v>
      </c>
      <c r="BR1038">
        <v>7</v>
      </c>
      <c r="BS1038">
        <v>0</v>
      </c>
      <c r="BT1038">
        <v>28</v>
      </c>
      <c r="BU1038">
        <v>1</v>
      </c>
      <c r="BV1038">
        <v>0</v>
      </c>
      <c r="BW1038">
        <v>28</v>
      </c>
      <c r="BX1038" s="8">
        <v>52</v>
      </c>
      <c r="BZ1038" t="s">
        <v>681</v>
      </c>
      <c r="CA1038" t="s">
        <v>4554</v>
      </c>
      <c r="CB1038">
        <v>78613</v>
      </c>
      <c r="CC1038">
        <v>970</v>
      </c>
      <c r="CD1038">
        <v>5122594259</v>
      </c>
      <c r="CE1038" t="s">
        <v>336</v>
      </c>
      <c r="CF1038" t="s">
        <v>334</v>
      </c>
      <c r="CG1038" s="1">
        <v>41232</v>
      </c>
      <c r="CH1038" t="s">
        <v>334</v>
      </c>
      <c r="CI1038" t="s">
        <v>334</v>
      </c>
      <c r="CJ1038" t="s">
        <v>334</v>
      </c>
      <c r="CK1038" t="s">
        <v>338</v>
      </c>
      <c r="CL1038" t="s">
        <v>4555</v>
      </c>
      <c r="CM1038">
        <v>120</v>
      </c>
      <c r="CN1038" s="1">
        <v>44835</v>
      </c>
      <c r="CP1038"/>
      <c r="CQ1038"/>
      <c r="CR1038"/>
      <c r="CS1038"/>
      <c r="CT1038"/>
      <c r="CU1038" s="23"/>
      <c r="CV1038"/>
      <c r="CW1038"/>
      <c r="CX1038"/>
    </row>
    <row r="1039" spans="1:102" x14ac:dyDescent="0.35">
      <c r="A1039" t="s">
        <v>143</v>
      </c>
      <c r="B1039" t="s">
        <v>390</v>
      </c>
      <c r="C1039">
        <v>676328</v>
      </c>
      <c r="D1039" t="s">
        <v>4556</v>
      </c>
      <c r="E1039" t="s">
        <v>635</v>
      </c>
      <c r="F1039" t="s">
        <v>636</v>
      </c>
      <c r="G1039" t="s">
        <v>168</v>
      </c>
      <c r="H1039" t="s">
        <v>404</v>
      </c>
      <c r="I1039">
        <v>103.3</v>
      </c>
      <c r="K1039" t="s">
        <v>334</v>
      </c>
      <c r="L1039" t="s">
        <v>335</v>
      </c>
      <c r="M1039">
        <v>1</v>
      </c>
      <c r="N1039">
        <v>1</v>
      </c>
      <c r="P1039">
        <v>4</v>
      </c>
      <c r="Q1039">
        <v>4</v>
      </c>
      <c r="R1039">
        <v>3</v>
      </c>
      <c r="T1039" s="8">
        <v>3.3474499999999998</v>
      </c>
      <c r="U1039" s="8">
        <v>0.27505000000000002</v>
      </c>
      <c r="V1039">
        <v>58.4</v>
      </c>
      <c r="W1039" s="8">
        <v>1.1027400000000001</v>
      </c>
      <c r="X1039" s="8">
        <v>1.3777900000000001</v>
      </c>
      <c r="Y1039" s="8">
        <v>2.0830000000000002</v>
      </c>
      <c r="Z1039" s="8">
        <v>0.22939000000000001</v>
      </c>
      <c r="AA1039" s="8">
        <v>1.1339999999999999E-2</v>
      </c>
      <c r="AC1039" s="8">
        <v>1.96966</v>
      </c>
      <c r="AD1039">
        <v>54.5</v>
      </c>
      <c r="AF1039">
        <v>0</v>
      </c>
      <c r="AI1039" s="8">
        <v>1.8185</v>
      </c>
      <c r="AJ1039" s="8">
        <v>0.75490999999999997</v>
      </c>
      <c r="AK1039" s="8">
        <v>0.39355000000000001</v>
      </c>
      <c r="AL1039" s="8">
        <v>2.9669599999999998</v>
      </c>
      <c r="AM1039">
        <v>2.2093400000000001</v>
      </c>
      <c r="AN1039">
        <v>1.0752900000000001</v>
      </c>
      <c r="AO1039">
        <v>0.26550000000000001</v>
      </c>
      <c r="AP1039">
        <v>3.5605000000000002</v>
      </c>
      <c r="AR1039">
        <v>3</v>
      </c>
      <c r="AS1039">
        <v>4</v>
      </c>
      <c r="AT1039">
        <v>7</v>
      </c>
      <c r="AU1039">
        <v>2</v>
      </c>
      <c r="AV1039" s="4">
        <v>22000</v>
      </c>
      <c r="AW1039">
        <v>0</v>
      </c>
      <c r="AX1039">
        <v>2</v>
      </c>
      <c r="AZ1039" s="1">
        <v>44729</v>
      </c>
      <c r="BA1039">
        <v>20</v>
      </c>
      <c r="BB1039">
        <v>17</v>
      </c>
      <c r="BC1039">
        <v>1</v>
      </c>
      <c r="BD1039">
        <v>124</v>
      </c>
      <c r="BE1039">
        <v>1</v>
      </c>
      <c r="BF1039">
        <v>0</v>
      </c>
      <c r="BG1039">
        <v>124</v>
      </c>
      <c r="BH1039">
        <v>44295</v>
      </c>
      <c r="BI1039">
        <v>15</v>
      </c>
      <c r="BJ1039">
        <v>9</v>
      </c>
      <c r="BK1039">
        <v>6</v>
      </c>
      <c r="BL1039">
        <v>64</v>
      </c>
      <c r="BM1039">
        <v>1</v>
      </c>
      <c r="BN1039">
        <v>0</v>
      </c>
      <c r="BO1039">
        <v>64</v>
      </c>
      <c r="BP1039">
        <v>43691</v>
      </c>
      <c r="BQ1039">
        <v>7</v>
      </c>
      <c r="BR1039">
        <v>5</v>
      </c>
      <c r="BS1039">
        <v>2</v>
      </c>
      <c r="BT1039">
        <v>72</v>
      </c>
      <c r="BU1039">
        <v>1</v>
      </c>
      <c r="BV1039">
        <v>0</v>
      </c>
      <c r="BW1039">
        <v>72</v>
      </c>
      <c r="BX1039" s="8">
        <v>95.332999999999998</v>
      </c>
      <c r="BZ1039" t="s">
        <v>1024</v>
      </c>
      <c r="CA1039" t="s">
        <v>4557</v>
      </c>
      <c r="CB1039">
        <v>78251</v>
      </c>
      <c r="CC1039">
        <v>130</v>
      </c>
      <c r="CD1039">
        <v>2103055730</v>
      </c>
      <c r="CE1039" t="s">
        <v>336</v>
      </c>
      <c r="CF1039" t="s">
        <v>334</v>
      </c>
      <c r="CG1039" s="1">
        <v>41317</v>
      </c>
      <c r="CH1039" t="s">
        <v>334</v>
      </c>
      <c r="CI1039" t="s">
        <v>334</v>
      </c>
      <c r="CJ1039" t="s">
        <v>334</v>
      </c>
      <c r="CK1039" t="s">
        <v>338</v>
      </c>
      <c r="CL1039" t="s">
        <v>4558</v>
      </c>
      <c r="CM1039">
        <v>140</v>
      </c>
      <c r="CN1039" s="1">
        <v>44835</v>
      </c>
      <c r="CP1039"/>
      <c r="CQ1039"/>
      <c r="CR1039"/>
      <c r="CS1039"/>
      <c r="CT1039"/>
      <c r="CU1039" s="23"/>
      <c r="CV1039"/>
      <c r="CW1039"/>
      <c r="CX1039"/>
    </row>
    <row r="1040" spans="1:102" x14ac:dyDescent="0.35">
      <c r="A1040" t="s">
        <v>143</v>
      </c>
      <c r="B1040" t="s">
        <v>390</v>
      </c>
      <c r="C1040">
        <v>676329</v>
      </c>
      <c r="D1040" t="s">
        <v>4559</v>
      </c>
      <c r="E1040" t="s">
        <v>439</v>
      </c>
      <c r="F1040" t="s">
        <v>95</v>
      </c>
      <c r="G1040" t="s">
        <v>167</v>
      </c>
      <c r="H1040" t="s">
        <v>350</v>
      </c>
      <c r="I1040">
        <v>40.299999999999997</v>
      </c>
      <c r="K1040" t="s">
        <v>334</v>
      </c>
      <c r="L1040" t="s">
        <v>339</v>
      </c>
      <c r="M1040">
        <v>5</v>
      </c>
      <c r="N1040">
        <v>4</v>
      </c>
      <c r="P1040">
        <v>5</v>
      </c>
      <c r="Q1040">
        <v>5</v>
      </c>
      <c r="R1040">
        <v>5</v>
      </c>
      <c r="T1040" s="8">
        <v>4.27095</v>
      </c>
      <c r="U1040" s="8">
        <v>0.97174000000000005</v>
      </c>
      <c r="V1040">
        <v>49</v>
      </c>
      <c r="W1040" s="8">
        <v>0.81933999999999996</v>
      </c>
      <c r="X1040" s="8">
        <v>1.7910900000000001</v>
      </c>
      <c r="Y1040" s="8">
        <v>4.1288499999999999</v>
      </c>
      <c r="Z1040" s="8">
        <v>0.74399000000000004</v>
      </c>
      <c r="AA1040" s="8">
        <v>4.607E-2</v>
      </c>
      <c r="AC1040" s="8">
        <v>2.47987</v>
      </c>
      <c r="AD1040">
        <v>64.3</v>
      </c>
      <c r="AG1040">
        <v>6</v>
      </c>
      <c r="AI1040" s="8">
        <v>2.23299</v>
      </c>
      <c r="AJ1040" s="8">
        <v>0.64471000000000001</v>
      </c>
      <c r="AK1040" s="8">
        <v>0.30986999999999998</v>
      </c>
      <c r="AL1040" s="8">
        <v>3.1875800000000001</v>
      </c>
      <c r="AM1040">
        <v>2.2653099999999999</v>
      </c>
      <c r="AN1040">
        <v>0.93550999999999995</v>
      </c>
      <c r="AO1040">
        <v>1.1913</v>
      </c>
      <c r="AP1040">
        <v>4.22837</v>
      </c>
      <c r="AR1040">
        <v>0</v>
      </c>
      <c r="AS1040">
        <v>0</v>
      </c>
      <c r="AT1040">
        <v>0</v>
      </c>
      <c r="AU1040">
        <v>0</v>
      </c>
      <c r="AV1040" s="4">
        <v>0</v>
      </c>
      <c r="AW1040">
        <v>0</v>
      </c>
      <c r="AX1040">
        <v>0</v>
      </c>
      <c r="AZ1040" s="1">
        <v>44672</v>
      </c>
      <c r="BA1040">
        <v>1</v>
      </c>
      <c r="BB1040">
        <v>1</v>
      </c>
      <c r="BC1040">
        <v>0</v>
      </c>
      <c r="BD1040">
        <v>8</v>
      </c>
      <c r="BE1040">
        <v>1</v>
      </c>
      <c r="BF1040">
        <v>0</v>
      </c>
      <c r="BG1040">
        <v>8</v>
      </c>
      <c r="BH1040">
        <v>43755</v>
      </c>
      <c r="BI1040">
        <v>2</v>
      </c>
      <c r="BJ1040">
        <v>2</v>
      </c>
      <c r="BK1040">
        <v>0</v>
      </c>
      <c r="BL1040">
        <v>8</v>
      </c>
      <c r="BM1040">
        <v>1</v>
      </c>
      <c r="BN1040">
        <v>0</v>
      </c>
      <c r="BO1040">
        <v>8</v>
      </c>
      <c r="BP1040">
        <v>43418</v>
      </c>
      <c r="BQ1040">
        <v>3</v>
      </c>
      <c r="BR1040">
        <v>3</v>
      </c>
      <c r="BS1040">
        <v>0</v>
      </c>
      <c r="BT1040">
        <v>12</v>
      </c>
      <c r="BU1040">
        <v>1</v>
      </c>
      <c r="BV1040">
        <v>0</v>
      </c>
      <c r="BW1040">
        <v>12</v>
      </c>
      <c r="BX1040" s="8">
        <v>8.6669999999999998</v>
      </c>
      <c r="BZ1040" t="s">
        <v>4560</v>
      </c>
      <c r="CA1040" t="s">
        <v>4561</v>
      </c>
      <c r="CB1040">
        <v>75252</v>
      </c>
      <c r="CC1040">
        <v>390</v>
      </c>
      <c r="CD1040">
        <v>9726563500</v>
      </c>
      <c r="CE1040" t="s">
        <v>336</v>
      </c>
      <c r="CF1040" t="s">
        <v>334</v>
      </c>
      <c r="CG1040" s="1">
        <v>41316</v>
      </c>
      <c r="CH1040" t="s">
        <v>337</v>
      </c>
      <c r="CI1040" t="s">
        <v>334</v>
      </c>
      <c r="CJ1040" t="s">
        <v>334</v>
      </c>
      <c r="CK1040" t="s">
        <v>338</v>
      </c>
      <c r="CL1040" t="s">
        <v>4562</v>
      </c>
      <c r="CM1040">
        <v>44</v>
      </c>
      <c r="CN1040" s="1">
        <v>44835</v>
      </c>
      <c r="CP1040"/>
      <c r="CQ1040"/>
      <c r="CR1040"/>
      <c r="CS1040"/>
      <c r="CT1040"/>
      <c r="CU1040" s="23"/>
      <c r="CV1040"/>
      <c r="CW1040"/>
      <c r="CX1040"/>
    </row>
    <row r="1041" spans="1:102" x14ac:dyDescent="0.35">
      <c r="A1041" t="s">
        <v>143</v>
      </c>
      <c r="B1041" t="s">
        <v>390</v>
      </c>
      <c r="C1041">
        <v>676331</v>
      </c>
      <c r="D1041" t="s">
        <v>4563</v>
      </c>
      <c r="E1041" t="s">
        <v>635</v>
      </c>
      <c r="F1041" t="s">
        <v>636</v>
      </c>
      <c r="G1041" t="s">
        <v>168</v>
      </c>
      <c r="H1041" t="s">
        <v>404</v>
      </c>
      <c r="I1041">
        <v>102.9</v>
      </c>
      <c r="K1041" t="s">
        <v>334</v>
      </c>
      <c r="L1041" t="s">
        <v>353</v>
      </c>
      <c r="M1041">
        <v>1</v>
      </c>
      <c r="N1041">
        <v>1</v>
      </c>
      <c r="P1041">
        <v>4</v>
      </c>
      <c r="Q1041">
        <v>4</v>
      </c>
      <c r="R1041">
        <v>4</v>
      </c>
      <c r="T1041" s="8">
        <v>3.1652800000000001</v>
      </c>
      <c r="U1041" s="8">
        <v>0.25963000000000003</v>
      </c>
      <c r="V1041">
        <v>50</v>
      </c>
      <c r="W1041" s="8">
        <v>1.0631699999999999</v>
      </c>
      <c r="X1041" s="8">
        <v>1.3228</v>
      </c>
      <c r="Y1041" s="8">
        <v>2.4568400000000001</v>
      </c>
      <c r="Z1041" s="8">
        <v>0.10689</v>
      </c>
      <c r="AA1041" s="8">
        <v>9.01E-2</v>
      </c>
      <c r="AC1041" s="8">
        <v>1.8424700000000001</v>
      </c>
      <c r="AD1041">
        <v>63.6</v>
      </c>
      <c r="AF1041">
        <v>1</v>
      </c>
      <c r="AI1041" s="8">
        <v>2.0089399999999999</v>
      </c>
      <c r="AJ1041" s="8">
        <v>0.80991999999999997</v>
      </c>
      <c r="AK1041" s="8">
        <v>0.41676999999999997</v>
      </c>
      <c r="AL1041" s="8">
        <v>3.23563</v>
      </c>
      <c r="AM1041">
        <v>1.87077</v>
      </c>
      <c r="AN1041">
        <v>0.96630000000000005</v>
      </c>
      <c r="AO1041">
        <v>0.23665</v>
      </c>
      <c r="AP1041">
        <v>3.08718</v>
      </c>
      <c r="AR1041">
        <v>0</v>
      </c>
      <c r="AS1041">
        <v>5</v>
      </c>
      <c r="AT1041">
        <v>8</v>
      </c>
      <c r="AU1041">
        <v>3</v>
      </c>
      <c r="AV1041" s="4">
        <v>31196.58</v>
      </c>
      <c r="AW1041">
        <v>1</v>
      </c>
      <c r="AX1041">
        <v>4</v>
      </c>
      <c r="AZ1041" s="1">
        <v>44631</v>
      </c>
      <c r="BA1041">
        <v>13</v>
      </c>
      <c r="BB1041">
        <v>8</v>
      </c>
      <c r="BC1041">
        <v>4</v>
      </c>
      <c r="BD1041">
        <v>80</v>
      </c>
      <c r="BE1041">
        <v>1</v>
      </c>
      <c r="BF1041">
        <v>0</v>
      </c>
      <c r="BG1041">
        <v>80</v>
      </c>
      <c r="BH1041">
        <v>44253</v>
      </c>
      <c r="BI1041">
        <v>15</v>
      </c>
      <c r="BJ1041">
        <v>12</v>
      </c>
      <c r="BK1041">
        <v>3</v>
      </c>
      <c r="BL1041">
        <v>80</v>
      </c>
      <c r="BM1041">
        <v>1</v>
      </c>
      <c r="BN1041">
        <v>0</v>
      </c>
      <c r="BO1041">
        <v>80</v>
      </c>
      <c r="BP1041">
        <v>43637</v>
      </c>
      <c r="BQ1041">
        <v>9</v>
      </c>
      <c r="BR1041">
        <v>8</v>
      </c>
      <c r="BS1041">
        <v>1</v>
      </c>
      <c r="BT1041">
        <v>48</v>
      </c>
      <c r="BU1041">
        <v>1</v>
      </c>
      <c r="BV1041">
        <v>0</v>
      </c>
      <c r="BW1041">
        <v>48</v>
      </c>
      <c r="BX1041" s="8">
        <v>74.667000000000002</v>
      </c>
      <c r="BZ1041" t="s">
        <v>772</v>
      </c>
      <c r="CA1041" t="s">
        <v>4564</v>
      </c>
      <c r="CB1041">
        <v>78224</v>
      </c>
      <c r="CC1041">
        <v>130</v>
      </c>
      <c r="CD1041">
        <v>2104772200</v>
      </c>
      <c r="CE1041" t="s">
        <v>336</v>
      </c>
      <c r="CF1041" t="s">
        <v>334</v>
      </c>
      <c r="CG1041" s="1">
        <v>41339</v>
      </c>
      <c r="CH1041" t="s">
        <v>334</v>
      </c>
      <c r="CI1041" t="s">
        <v>334</v>
      </c>
      <c r="CJ1041" t="s">
        <v>334</v>
      </c>
      <c r="CK1041" t="s">
        <v>338</v>
      </c>
      <c r="CL1041" t="s">
        <v>4565</v>
      </c>
      <c r="CM1041">
        <v>128</v>
      </c>
      <c r="CN1041" s="1">
        <v>44835</v>
      </c>
      <c r="CP1041"/>
      <c r="CQ1041"/>
      <c r="CR1041"/>
      <c r="CS1041"/>
      <c r="CT1041"/>
      <c r="CU1041" s="23"/>
      <c r="CV1041"/>
      <c r="CW1041"/>
      <c r="CX1041"/>
    </row>
    <row r="1042" spans="1:102" x14ac:dyDescent="0.35">
      <c r="A1042" t="s">
        <v>143</v>
      </c>
      <c r="B1042" t="s">
        <v>390</v>
      </c>
      <c r="C1042">
        <v>676332</v>
      </c>
      <c r="D1042" t="s">
        <v>4566</v>
      </c>
      <c r="E1042" t="s">
        <v>408</v>
      </c>
      <c r="F1042" t="s">
        <v>450</v>
      </c>
      <c r="G1042" t="s">
        <v>166</v>
      </c>
      <c r="H1042" t="s">
        <v>346</v>
      </c>
      <c r="I1042">
        <v>53.4</v>
      </c>
      <c r="K1042" t="s">
        <v>334</v>
      </c>
      <c r="L1042" t="s">
        <v>339</v>
      </c>
      <c r="M1042">
        <v>1</v>
      </c>
      <c r="N1042">
        <v>3</v>
      </c>
      <c r="P1042">
        <v>1</v>
      </c>
      <c r="Q1042">
        <v>1</v>
      </c>
      <c r="R1042">
        <v>2</v>
      </c>
      <c r="T1042" s="8">
        <v>4.1848000000000001</v>
      </c>
      <c r="U1042" s="8">
        <v>0.47869</v>
      </c>
      <c r="V1042">
        <v>85.1</v>
      </c>
      <c r="W1042" s="8">
        <v>1.16445</v>
      </c>
      <c r="X1042" s="8">
        <v>1.64314</v>
      </c>
      <c r="Y1042" s="8">
        <v>3.5950799999999998</v>
      </c>
      <c r="Z1042" s="8">
        <v>0.37748999999999999</v>
      </c>
      <c r="AA1042" s="8">
        <v>0.17072999999999999</v>
      </c>
      <c r="AC1042" s="8">
        <v>2.5416599999999998</v>
      </c>
      <c r="AD1042">
        <v>100</v>
      </c>
      <c r="AG1042">
        <v>6</v>
      </c>
      <c r="AI1042" s="8">
        <v>1.8284800000000001</v>
      </c>
      <c r="AJ1042" s="8">
        <v>0.69342999999999999</v>
      </c>
      <c r="AK1042" s="8">
        <v>0.33522000000000002</v>
      </c>
      <c r="AL1042" s="8">
        <v>2.8571300000000002</v>
      </c>
      <c r="AM1042">
        <v>2.8353899999999999</v>
      </c>
      <c r="AN1042">
        <v>1.23613</v>
      </c>
      <c r="AO1042">
        <v>0.54247999999999996</v>
      </c>
      <c r="AP1042">
        <v>4.6222500000000002</v>
      </c>
      <c r="AR1042">
        <v>8</v>
      </c>
      <c r="AS1042">
        <v>36</v>
      </c>
      <c r="AT1042">
        <v>4</v>
      </c>
      <c r="AU1042">
        <v>2</v>
      </c>
      <c r="AV1042" s="4">
        <v>12224.38</v>
      </c>
      <c r="AW1042">
        <v>1</v>
      </c>
      <c r="AX1042">
        <v>3</v>
      </c>
      <c r="AZ1042" s="1">
        <v>44701</v>
      </c>
      <c r="BA1042">
        <v>0</v>
      </c>
      <c r="BB1042">
        <v>0</v>
      </c>
      <c r="BC1042">
        <v>0</v>
      </c>
      <c r="BD1042">
        <v>0</v>
      </c>
      <c r="BE1042">
        <v>0</v>
      </c>
      <c r="BF1042">
        <v>0</v>
      </c>
      <c r="BG1042">
        <v>0</v>
      </c>
      <c r="BH1042">
        <v>44119</v>
      </c>
      <c r="BI1042">
        <v>29</v>
      </c>
      <c r="BJ1042">
        <v>15</v>
      </c>
      <c r="BK1042">
        <v>29</v>
      </c>
      <c r="BL1042">
        <v>240</v>
      </c>
      <c r="BM1042">
        <v>1</v>
      </c>
      <c r="BN1042">
        <v>0</v>
      </c>
      <c r="BO1042">
        <v>240</v>
      </c>
      <c r="BP1042">
        <v>43567</v>
      </c>
      <c r="BQ1042">
        <v>13</v>
      </c>
      <c r="BR1042">
        <v>8</v>
      </c>
      <c r="BS1042">
        <v>5</v>
      </c>
      <c r="BT1042">
        <v>72</v>
      </c>
      <c r="BU1042">
        <v>1</v>
      </c>
      <c r="BV1042">
        <v>0</v>
      </c>
      <c r="BW1042">
        <v>72</v>
      </c>
      <c r="BX1042" s="8">
        <v>92</v>
      </c>
      <c r="BZ1042" t="s">
        <v>4567</v>
      </c>
      <c r="CA1042" t="s">
        <v>4568</v>
      </c>
      <c r="CB1042">
        <v>77505</v>
      </c>
      <c r="CC1042">
        <v>610</v>
      </c>
      <c r="CD1042">
        <v>2819980399</v>
      </c>
      <c r="CE1042" t="s">
        <v>336</v>
      </c>
      <c r="CF1042" t="s">
        <v>334</v>
      </c>
      <c r="CG1042" s="1">
        <v>41353</v>
      </c>
      <c r="CH1042" t="s">
        <v>334</v>
      </c>
      <c r="CI1042" t="s">
        <v>334</v>
      </c>
      <c r="CJ1042" t="s">
        <v>334</v>
      </c>
      <c r="CK1042" t="s">
        <v>338</v>
      </c>
      <c r="CL1042" t="s">
        <v>4569</v>
      </c>
      <c r="CM1042">
        <v>101</v>
      </c>
      <c r="CN1042" s="1">
        <v>44835</v>
      </c>
      <c r="CP1042"/>
      <c r="CQ1042"/>
      <c r="CR1042"/>
      <c r="CS1042"/>
      <c r="CT1042"/>
      <c r="CU1042" s="23"/>
      <c r="CV1042"/>
      <c r="CW1042"/>
      <c r="CX1042"/>
    </row>
    <row r="1043" spans="1:102" x14ac:dyDescent="0.35">
      <c r="A1043" t="s">
        <v>143</v>
      </c>
      <c r="B1043" t="s">
        <v>390</v>
      </c>
      <c r="C1043">
        <v>676333</v>
      </c>
      <c r="D1043" t="s">
        <v>4570</v>
      </c>
      <c r="E1043" t="s">
        <v>548</v>
      </c>
      <c r="F1043" t="s">
        <v>450</v>
      </c>
      <c r="G1043" t="s">
        <v>166</v>
      </c>
      <c r="H1043" t="s">
        <v>346</v>
      </c>
      <c r="I1043">
        <v>81.099999999999994</v>
      </c>
      <c r="K1043" t="s">
        <v>334</v>
      </c>
      <c r="L1043" t="s">
        <v>339</v>
      </c>
      <c r="M1043">
        <v>1</v>
      </c>
      <c r="N1043">
        <v>1</v>
      </c>
      <c r="P1043">
        <v>2</v>
      </c>
      <c r="Q1043">
        <v>2</v>
      </c>
      <c r="R1043">
        <v>3</v>
      </c>
      <c r="T1043" s="8">
        <v>3.41323</v>
      </c>
      <c r="U1043" s="8">
        <v>0.28033000000000002</v>
      </c>
      <c r="V1043"/>
      <c r="W1043" s="8">
        <v>1.0428900000000001</v>
      </c>
      <c r="X1043" s="8">
        <v>1.3232200000000001</v>
      </c>
      <c r="Y1043" s="8">
        <v>2.8873799999999998</v>
      </c>
      <c r="Z1043" s="8">
        <v>0.17397000000000001</v>
      </c>
      <c r="AA1043" s="8">
        <v>5.8779999999999999E-2</v>
      </c>
      <c r="AB1043">
        <v>6</v>
      </c>
      <c r="AC1043" s="8">
        <v>2.0900099999999999</v>
      </c>
      <c r="AE1043">
        <v>6</v>
      </c>
      <c r="AF1043">
        <v>1</v>
      </c>
      <c r="AI1043" s="8">
        <v>2.07002</v>
      </c>
      <c r="AJ1043" s="8">
        <v>0.78703000000000001</v>
      </c>
      <c r="AK1043" s="8">
        <v>0.39361000000000002</v>
      </c>
      <c r="AL1043" s="8">
        <v>3.2506599999999999</v>
      </c>
      <c r="AM1043">
        <v>2.0594899999999998</v>
      </c>
      <c r="AN1043">
        <v>0.97543000000000002</v>
      </c>
      <c r="AO1043">
        <v>0.27056000000000002</v>
      </c>
      <c r="AP1043">
        <v>3.3136299999999999</v>
      </c>
      <c r="AR1043">
        <v>1</v>
      </c>
      <c r="AS1043">
        <v>6</v>
      </c>
      <c r="AT1043">
        <v>0</v>
      </c>
      <c r="AU1043">
        <v>3</v>
      </c>
      <c r="AV1043" s="4">
        <v>20523.77</v>
      </c>
      <c r="AW1043">
        <v>0</v>
      </c>
      <c r="AX1043">
        <v>3</v>
      </c>
      <c r="AZ1043" s="1">
        <v>44505</v>
      </c>
      <c r="BA1043">
        <v>5</v>
      </c>
      <c r="BB1043">
        <v>5</v>
      </c>
      <c r="BC1043">
        <v>0</v>
      </c>
      <c r="BD1043">
        <v>52</v>
      </c>
      <c r="BE1043">
        <v>1</v>
      </c>
      <c r="BF1043">
        <v>0</v>
      </c>
      <c r="BG1043">
        <v>52</v>
      </c>
      <c r="BH1043">
        <v>43748</v>
      </c>
      <c r="BI1043">
        <v>14</v>
      </c>
      <c r="BJ1043">
        <v>10</v>
      </c>
      <c r="BK1043">
        <v>10</v>
      </c>
      <c r="BL1043">
        <v>76</v>
      </c>
      <c r="BM1043">
        <v>1</v>
      </c>
      <c r="BN1043">
        <v>0</v>
      </c>
      <c r="BO1043">
        <v>76</v>
      </c>
      <c r="BP1043">
        <v>43412</v>
      </c>
      <c r="BQ1043">
        <v>11</v>
      </c>
      <c r="BR1043">
        <v>10</v>
      </c>
      <c r="BS1043">
        <v>1</v>
      </c>
      <c r="BT1043">
        <v>68</v>
      </c>
      <c r="BU1043">
        <v>1</v>
      </c>
      <c r="BV1043">
        <v>0</v>
      </c>
      <c r="BW1043">
        <v>68</v>
      </c>
      <c r="BX1043" s="8">
        <v>62.667000000000002</v>
      </c>
      <c r="BZ1043" t="s">
        <v>948</v>
      </c>
      <c r="CA1043" t="s">
        <v>4571</v>
      </c>
      <c r="CB1043">
        <v>77089</v>
      </c>
      <c r="CC1043">
        <v>610</v>
      </c>
      <c r="CD1043">
        <v>8323282350</v>
      </c>
      <c r="CE1043" t="s">
        <v>336</v>
      </c>
      <c r="CF1043" t="s">
        <v>334</v>
      </c>
      <c r="CG1043" s="1">
        <v>41339</v>
      </c>
      <c r="CH1043" t="s">
        <v>334</v>
      </c>
      <c r="CI1043" t="s">
        <v>334</v>
      </c>
      <c r="CJ1043" t="s">
        <v>337</v>
      </c>
      <c r="CK1043" t="s">
        <v>338</v>
      </c>
      <c r="CL1043" t="s">
        <v>4572</v>
      </c>
      <c r="CM1043">
        <v>128</v>
      </c>
      <c r="CN1043" s="1">
        <v>44835</v>
      </c>
      <c r="CP1043"/>
      <c r="CQ1043"/>
      <c r="CR1043"/>
      <c r="CS1043"/>
      <c r="CT1043"/>
      <c r="CU1043" s="23"/>
      <c r="CV1043"/>
      <c r="CW1043"/>
      <c r="CX1043"/>
    </row>
    <row r="1044" spans="1:102" x14ac:dyDescent="0.35">
      <c r="A1044" t="s">
        <v>143</v>
      </c>
      <c r="B1044" t="s">
        <v>390</v>
      </c>
      <c r="C1044">
        <v>676334</v>
      </c>
      <c r="D1044" t="s">
        <v>4573</v>
      </c>
      <c r="E1044" t="s">
        <v>1225</v>
      </c>
      <c r="F1044" t="s">
        <v>1173</v>
      </c>
      <c r="G1044" t="s">
        <v>166</v>
      </c>
      <c r="H1044" t="s">
        <v>333</v>
      </c>
      <c r="I1044">
        <v>33.1</v>
      </c>
      <c r="K1044" t="s">
        <v>337</v>
      </c>
      <c r="L1044" t="s">
        <v>339</v>
      </c>
      <c r="M1044">
        <v>1</v>
      </c>
      <c r="N1044">
        <v>3</v>
      </c>
      <c r="P1044">
        <v>2</v>
      </c>
      <c r="Q1044">
        <v>2</v>
      </c>
      <c r="R1044">
        <v>2</v>
      </c>
      <c r="T1044" s="8">
        <v>4.3553699999999997</v>
      </c>
      <c r="U1044" s="8">
        <v>0.81415000000000004</v>
      </c>
      <c r="V1044">
        <v>69.599999999999994</v>
      </c>
      <c r="W1044" s="8">
        <v>0.82777999999999996</v>
      </c>
      <c r="X1044" s="8">
        <v>1.6419299999999999</v>
      </c>
      <c r="Y1044" s="8">
        <v>3.7823000000000002</v>
      </c>
      <c r="Z1044" s="8">
        <v>0.68398000000000003</v>
      </c>
      <c r="AA1044" s="8">
        <v>3.9809999999999998E-2</v>
      </c>
      <c r="AC1044" s="8">
        <v>2.7134399999999999</v>
      </c>
      <c r="AD1044">
        <v>55.6</v>
      </c>
      <c r="AF1044">
        <v>1</v>
      </c>
      <c r="AI1044" s="8">
        <v>2.1428699999999998</v>
      </c>
      <c r="AJ1044" s="8">
        <v>0.80408000000000002</v>
      </c>
      <c r="AK1044" s="8">
        <v>0.47955999999999999</v>
      </c>
      <c r="AL1044" s="8">
        <v>3.4264999999999999</v>
      </c>
      <c r="AM1044">
        <v>2.5829200000000001</v>
      </c>
      <c r="AN1044">
        <v>0.75783</v>
      </c>
      <c r="AO1044">
        <v>0.64493</v>
      </c>
      <c r="AP1044">
        <v>4.0112800000000002</v>
      </c>
      <c r="AR1044">
        <v>0</v>
      </c>
      <c r="AS1044">
        <v>16</v>
      </c>
      <c r="AT1044">
        <v>5</v>
      </c>
      <c r="AU1044">
        <v>4</v>
      </c>
      <c r="AV1044" s="4">
        <v>44502.69</v>
      </c>
      <c r="AW1044">
        <v>1</v>
      </c>
      <c r="AX1044">
        <v>5</v>
      </c>
      <c r="AZ1044" s="1">
        <v>44672</v>
      </c>
      <c r="BA1044">
        <v>13</v>
      </c>
      <c r="BB1044">
        <v>4</v>
      </c>
      <c r="BC1044">
        <v>12</v>
      </c>
      <c r="BD1044">
        <v>234</v>
      </c>
      <c r="BE1044">
        <v>1</v>
      </c>
      <c r="BF1044">
        <v>0</v>
      </c>
      <c r="BG1044">
        <v>234</v>
      </c>
      <c r="BH1044">
        <v>44105</v>
      </c>
      <c r="BI1044">
        <v>7</v>
      </c>
      <c r="BJ1044">
        <v>5</v>
      </c>
      <c r="BK1044">
        <v>2</v>
      </c>
      <c r="BL1044">
        <v>48</v>
      </c>
      <c r="BM1044">
        <v>1</v>
      </c>
      <c r="BN1044">
        <v>0</v>
      </c>
      <c r="BO1044">
        <v>48</v>
      </c>
      <c r="BP1044">
        <v>43552</v>
      </c>
      <c r="BQ1044">
        <v>11</v>
      </c>
      <c r="BR1044">
        <v>10</v>
      </c>
      <c r="BS1044">
        <v>1</v>
      </c>
      <c r="BT1044">
        <v>56</v>
      </c>
      <c r="BU1044">
        <v>1</v>
      </c>
      <c r="BV1044">
        <v>0</v>
      </c>
      <c r="BW1044">
        <v>56</v>
      </c>
      <c r="BX1044" s="8">
        <v>142.333</v>
      </c>
      <c r="BZ1044" t="s">
        <v>4574</v>
      </c>
      <c r="CA1044" t="s">
        <v>4575</v>
      </c>
      <c r="CB1044">
        <v>77459</v>
      </c>
      <c r="CC1044">
        <v>530</v>
      </c>
      <c r="CD1044">
        <v>2814995040</v>
      </c>
      <c r="CE1044" t="s">
        <v>336</v>
      </c>
      <c r="CF1044" t="s">
        <v>334</v>
      </c>
      <c r="CG1044" s="1">
        <v>41345</v>
      </c>
      <c r="CH1044" t="s">
        <v>334</v>
      </c>
      <c r="CI1044" t="s">
        <v>334</v>
      </c>
      <c r="CJ1044" t="s">
        <v>334</v>
      </c>
      <c r="CK1044" t="s">
        <v>338</v>
      </c>
      <c r="CL1044" t="s">
        <v>4576</v>
      </c>
      <c r="CM1044">
        <v>60</v>
      </c>
      <c r="CN1044" s="1">
        <v>44835</v>
      </c>
      <c r="CP1044"/>
      <c r="CQ1044"/>
      <c r="CR1044"/>
      <c r="CS1044"/>
      <c r="CT1044"/>
      <c r="CU1044" s="23"/>
      <c r="CV1044"/>
      <c r="CW1044"/>
      <c r="CX1044"/>
    </row>
    <row r="1045" spans="1:102" x14ac:dyDescent="0.35">
      <c r="A1045" t="s">
        <v>143</v>
      </c>
      <c r="B1045" t="s">
        <v>390</v>
      </c>
      <c r="C1045">
        <v>676335</v>
      </c>
      <c r="D1045" t="s">
        <v>4577</v>
      </c>
      <c r="E1045" t="s">
        <v>2358</v>
      </c>
      <c r="F1045" t="s">
        <v>2359</v>
      </c>
      <c r="G1045" t="s">
        <v>166</v>
      </c>
      <c r="H1045" t="s">
        <v>333</v>
      </c>
      <c r="I1045">
        <v>82.7</v>
      </c>
      <c r="K1045" t="s">
        <v>334</v>
      </c>
      <c r="L1045" t="s">
        <v>339</v>
      </c>
      <c r="M1045">
        <v>3</v>
      </c>
      <c r="N1045">
        <v>1</v>
      </c>
      <c r="P1045">
        <v>3</v>
      </c>
      <c r="Q1045">
        <v>4</v>
      </c>
      <c r="R1045">
        <v>3</v>
      </c>
      <c r="T1045" s="8">
        <v>3.29725</v>
      </c>
      <c r="U1045" s="8">
        <v>0.21102000000000001</v>
      </c>
      <c r="V1045">
        <v>65.3</v>
      </c>
      <c r="W1045" s="8">
        <v>1.51999</v>
      </c>
      <c r="X1045" s="8">
        <v>1.7310099999999999</v>
      </c>
      <c r="Y1045" s="8">
        <v>3.01431</v>
      </c>
      <c r="Z1045" s="8">
        <v>0.17674000000000001</v>
      </c>
      <c r="AA1045" s="8">
        <v>6.4619999999999997E-2</v>
      </c>
      <c r="AC1045" s="8">
        <v>1.5662400000000001</v>
      </c>
      <c r="AD1045">
        <v>58.3</v>
      </c>
      <c r="AF1045">
        <v>1</v>
      </c>
      <c r="AI1045" s="8">
        <v>2.11551</v>
      </c>
      <c r="AJ1045" s="8">
        <v>0.76285000000000003</v>
      </c>
      <c r="AK1045" s="8">
        <v>0.36951000000000001</v>
      </c>
      <c r="AL1045" s="8">
        <v>3.2478699999999998</v>
      </c>
      <c r="AM1045">
        <v>1.5101800000000001</v>
      </c>
      <c r="AN1045">
        <v>1.4667399999999999</v>
      </c>
      <c r="AO1045">
        <v>0.21693999999999999</v>
      </c>
      <c r="AP1045">
        <v>3.2037800000000001</v>
      </c>
      <c r="AR1045">
        <v>1</v>
      </c>
      <c r="AS1045">
        <v>1</v>
      </c>
      <c r="AT1045">
        <v>4</v>
      </c>
      <c r="AU1045">
        <v>0</v>
      </c>
      <c r="AV1045" s="4">
        <v>0</v>
      </c>
      <c r="AW1045">
        <v>0</v>
      </c>
      <c r="AX1045">
        <v>0</v>
      </c>
      <c r="AZ1045" s="1">
        <v>44364</v>
      </c>
      <c r="BA1045">
        <v>4</v>
      </c>
      <c r="BB1045">
        <v>0</v>
      </c>
      <c r="BC1045">
        <v>4</v>
      </c>
      <c r="BD1045">
        <v>28</v>
      </c>
      <c r="BE1045">
        <v>1</v>
      </c>
      <c r="BF1045">
        <v>0</v>
      </c>
      <c r="BG1045">
        <v>28</v>
      </c>
      <c r="BH1045">
        <v>43621</v>
      </c>
      <c r="BI1045">
        <v>6</v>
      </c>
      <c r="BJ1045">
        <v>6</v>
      </c>
      <c r="BK1045">
        <v>4</v>
      </c>
      <c r="BL1045">
        <v>44</v>
      </c>
      <c r="BM1045">
        <v>1</v>
      </c>
      <c r="BN1045">
        <v>0</v>
      </c>
      <c r="BO1045">
        <v>44</v>
      </c>
      <c r="BP1045">
        <v>43259</v>
      </c>
      <c r="BQ1045">
        <v>3</v>
      </c>
      <c r="BR1045">
        <v>3</v>
      </c>
      <c r="BS1045">
        <v>0</v>
      </c>
      <c r="BT1045">
        <v>8</v>
      </c>
      <c r="BU1045">
        <v>1</v>
      </c>
      <c r="BV1045">
        <v>0</v>
      </c>
      <c r="BW1045">
        <v>8</v>
      </c>
      <c r="BX1045" s="8">
        <v>30</v>
      </c>
      <c r="BZ1045" t="s">
        <v>1016</v>
      </c>
      <c r="CA1045" t="s">
        <v>4578</v>
      </c>
      <c r="CB1045">
        <v>75032</v>
      </c>
      <c r="CC1045">
        <v>879</v>
      </c>
      <c r="CD1045">
        <v>9727728700</v>
      </c>
      <c r="CE1045" t="s">
        <v>336</v>
      </c>
      <c r="CF1045" t="s">
        <v>334</v>
      </c>
      <c r="CG1045" s="1">
        <v>41394</v>
      </c>
      <c r="CH1045" t="s">
        <v>334</v>
      </c>
      <c r="CI1045" t="s">
        <v>334</v>
      </c>
      <c r="CJ1045" t="s">
        <v>334</v>
      </c>
      <c r="CK1045" t="s">
        <v>338</v>
      </c>
      <c r="CL1045" t="s">
        <v>4579</v>
      </c>
      <c r="CM1045">
        <v>140</v>
      </c>
      <c r="CN1045" s="1">
        <v>44835</v>
      </c>
      <c r="CP1045"/>
      <c r="CQ1045"/>
      <c r="CR1045"/>
      <c r="CS1045"/>
      <c r="CT1045"/>
      <c r="CU1045" s="23"/>
      <c r="CV1045"/>
      <c r="CW1045"/>
      <c r="CX1045"/>
    </row>
    <row r="1046" spans="1:102" x14ac:dyDescent="0.35">
      <c r="A1046" t="s">
        <v>143</v>
      </c>
      <c r="B1046" t="s">
        <v>390</v>
      </c>
      <c r="C1046">
        <v>676336</v>
      </c>
      <c r="D1046" t="s">
        <v>4580</v>
      </c>
      <c r="E1046" t="s">
        <v>548</v>
      </c>
      <c r="F1046" t="s">
        <v>450</v>
      </c>
      <c r="G1046" t="s">
        <v>167</v>
      </c>
      <c r="H1046" t="s">
        <v>350</v>
      </c>
      <c r="I1046">
        <v>37.6</v>
      </c>
      <c r="K1046" t="s">
        <v>334</v>
      </c>
      <c r="L1046" t="s">
        <v>339</v>
      </c>
      <c r="M1046">
        <v>5</v>
      </c>
      <c r="N1046">
        <v>5</v>
      </c>
      <c r="P1046">
        <v>5</v>
      </c>
      <c r="Q1046">
        <v>5</v>
      </c>
      <c r="R1046">
        <v>5</v>
      </c>
      <c r="T1046" s="8">
        <v>5.2034000000000002</v>
      </c>
      <c r="U1046" s="8">
        <v>1.15835</v>
      </c>
      <c r="V1046">
        <v>47.8</v>
      </c>
      <c r="W1046" s="8">
        <v>0.93103999999999998</v>
      </c>
      <c r="X1046" s="8">
        <v>2.0893899999999999</v>
      </c>
      <c r="Y1046" s="8">
        <v>4.7148300000000001</v>
      </c>
      <c r="Z1046" s="8">
        <v>0.61921000000000004</v>
      </c>
      <c r="AA1046" s="8">
        <v>3.8159999999999999E-2</v>
      </c>
      <c r="AC1046" s="8">
        <v>3.1140099999999999</v>
      </c>
      <c r="AD1046">
        <v>35.299999999999997</v>
      </c>
      <c r="AF1046">
        <v>1</v>
      </c>
      <c r="AI1046" s="8">
        <v>2.2461799999999998</v>
      </c>
      <c r="AJ1046" s="8">
        <v>0.78458000000000006</v>
      </c>
      <c r="AK1046" s="8">
        <v>0.35759000000000002</v>
      </c>
      <c r="AL1046" s="8">
        <v>3.38835</v>
      </c>
      <c r="AM1046">
        <v>2.8278799999999999</v>
      </c>
      <c r="AN1046">
        <v>0.87353999999999998</v>
      </c>
      <c r="AO1046">
        <v>1.2305600000000001</v>
      </c>
      <c r="AP1046">
        <v>4.8462699999999996</v>
      </c>
      <c r="AR1046">
        <v>0</v>
      </c>
      <c r="AS1046">
        <v>0</v>
      </c>
      <c r="AT1046">
        <v>0</v>
      </c>
      <c r="AU1046">
        <v>1</v>
      </c>
      <c r="AV1046" s="4">
        <v>655.01</v>
      </c>
      <c r="AW1046">
        <v>0</v>
      </c>
      <c r="AX1046">
        <v>1</v>
      </c>
      <c r="AZ1046" s="1">
        <v>44693</v>
      </c>
      <c r="BA1046">
        <v>1</v>
      </c>
      <c r="BB1046">
        <v>1</v>
      </c>
      <c r="BC1046">
        <v>0</v>
      </c>
      <c r="BD1046">
        <v>8</v>
      </c>
      <c r="BE1046">
        <v>1</v>
      </c>
      <c r="BF1046">
        <v>0</v>
      </c>
      <c r="BG1046">
        <v>8</v>
      </c>
      <c r="BH1046">
        <v>43874</v>
      </c>
      <c r="BI1046">
        <v>6</v>
      </c>
      <c r="BJ1046">
        <v>6</v>
      </c>
      <c r="BK1046">
        <v>2</v>
      </c>
      <c r="BL1046">
        <v>44</v>
      </c>
      <c r="BM1046">
        <v>1</v>
      </c>
      <c r="BN1046">
        <v>0</v>
      </c>
      <c r="BO1046">
        <v>44</v>
      </c>
      <c r="BP1046">
        <v>43545</v>
      </c>
      <c r="BQ1046">
        <v>2</v>
      </c>
      <c r="BR1046">
        <v>2</v>
      </c>
      <c r="BS1046">
        <v>0</v>
      </c>
      <c r="BT1046">
        <v>16</v>
      </c>
      <c r="BU1046">
        <v>1</v>
      </c>
      <c r="BV1046">
        <v>0</v>
      </c>
      <c r="BW1046">
        <v>16</v>
      </c>
      <c r="BX1046" s="8">
        <v>21.332999999999998</v>
      </c>
      <c r="BZ1046" t="s">
        <v>4581</v>
      </c>
      <c r="CA1046" t="s">
        <v>4582</v>
      </c>
      <c r="CB1046">
        <v>77077</v>
      </c>
      <c r="CC1046">
        <v>610</v>
      </c>
      <c r="CD1046">
        <v>2812497190</v>
      </c>
      <c r="CE1046" t="s">
        <v>336</v>
      </c>
      <c r="CF1046" t="s">
        <v>334</v>
      </c>
      <c r="CG1046" s="1">
        <v>41409</v>
      </c>
      <c r="CH1046" t="s">
        <v>337</v>
      </c>
      <c r="CI1046" t="s">
        <v>334</v>
      </c>
      <c r="CJ1046" t="s">
        <v>334</v>
      </c>
      <c r="CK1046" t="s">
        <v>338</v>
      </c>
      <c r="CL1046" t="s">
        <v>4583</v>
      </c>
      <c r="CM1046">
        <v>44</v>
      </c>
      <c r="CN1046" s="1">
        <v>44835</v>
      </c>
      <c r="CP1046"/>
      <c r="CQ1046"/>
      <c r="CR1046"/>
      <c r="CS1046"/>
      <c r="CT1046"/>
      <c r="CU1046" s="23"/>
      <c r="CV1046"/>
      <c r="CW1046"/>
      <c r="CX1046"/>
    </row>
    <row r="1047" spans="1:102" x14ac:dyDescent="0.35">
      <c r="A1047" t="s">
        <v>143</v>
      </c>
      <c r="B1047" t="s">
        <v>390</v>
      </c>
      <c r="C1047">
        <v>676337</v>
      </c>
      <c r="D1047" t="s">
        <v>4584</v>
      </c>
      <c r="E1047" t="s">
        <v>548</v>
      </c>
      <c r="F1047" t="s">
        <v>450</v>
      </c>
      <c r="G1047" t="s">
        <v>166</v>
      </c>
      <c r="H1047" t="s">
        <v>343</v>
      </c>
      <c r="I1047">
        <v>114.8</v>
      </c>
      <c r="K1047" t="s">
        <v>334</v>
      </c>
      <c r="L1047" t="s">
        <v>339</v>
      </c>
      <c r="M1047">
        <v>1</v>
      </c>
      <c r="N1047">
        <v>1</v>
      </c>
      <c r="P1047">
        <v>2</v>
      </c>
      <c r="Q1047">
        <v>3</v>
      </c>
      <c r="R1047">
        <v>1</v>
      </c>
      <c r="T1047" s="8">
        <v>3.1539600000000001</v>
      </c>
      <c r="U1047" s="8">
        <v>0.26848</v>
      </c>
      <c r="V1047">
        <v>66.2</v>
      </c>
      <c r="W1047" s="8">
        <v>0.88324999999999998</v>
      </c>
      <c r="X1047" s="8">
        <v>1.15174</v>
      </c>
      <c r="Y1047" s="8">
        <v>2.7901400000000001</v>
      </c>
      <c r="Z1047" s="8">
        <v>0.16824</v>
      </c>
      <c r="AA1047" s="8">
        <v>4.786E-2</v>
      </c>
      <c r="AC1047" s="8">
        <v>2.00223</v>
      </c>
      <c r="AD1047">
        <v>72.7</v>
      </c>
      <c r="AG1047">
        <v>6</v>
      </c>
      <c r="AI1047" s="8">
        <v>2.1398600000000001</v>
      </c>
      <c r="AJ1047" s="8">
        <v>0.81320000000000003</v>
      </c>
      <c r="AK1047" s="8">
        <v>0.42346</v>
      </c>
      <c r="AL1047" s="8">
        <v>3.3765200000000002</v>
      </c>
      <c r="AM1047">
        <v>1.9086000000000001</v>
      </c>
      <c r="AN1047">
        <v>0.79952999999999996</v>
      </c>
      <c r="AO1047">
        <v>0.24085999999999999</v>
      </c>
      <c r="AP1047">
        <v>2.9477899999999999</v>
      </c>
      <c r="AR1047">
        <v>1</v>
      </c>
      <c r="AS1047">
        <v>2</v>
      </c>
      <c r="AT1047">
        <v>9</v>
      </c>
      <c r="AU1047">
        <v>1</v>
      </c>
      <c r="AV1047" s="4">
        <v>27082.25</v>
      </c>
      <c r="AW1047">
        <v>1</v>
      </c>
      <c r="AX1047">
        <v>2</v>
      </c>
      <c r="AZ1047" s="1">
        <v>44595</v>
      </c>
      <c r="BA1047">
        <v>4</v>
      </c>
      <c r="BB1047">
        <v>3</v>
      </c>
      <c r="BC1047">
        <v>1</v>
      </c>
      <c r="BD1047">
        <v>24</v>
      </c>
      <c r="BE1047">
        <v>1</v>
      </c>
      <c r="BF1047">
        <v>0</v>
      </c>
      <c r="BG1047">
        <v>24</v>
      </c>
      <c r="BH1047">
        <v>44109</v>
      </c>
      <c r="BI1047">
        <v>9</v>
      </c>
      <c r="BJ1047">
        <v>9</v>
      </c>
      <c r="BK1047">
        <v>9</v>
      </c>
      <c r="BL1047">
        <v>193</v>
      </c>
      <c r="BM1047">
        <v>1</v>
      </c>
      <c r="BN1047">
        <v>0</v>
      </c>
      <c r="BO1047">
        <v>193</v>
      </c>
      <c r="BP1047">
        <v>43587</v>
      </c>
      <c r="BQ1047">
        <v>6</v>
      </c>
      <c r="BR1047">
        <v>3</v>
      </c>
      <c r="BS1047">
        <v>3</v>
      </c>
      <c r="BT1047">
        <v>40</v>
      </c>
      <c r="BU1047">
        <v>1</v>
      </c>
      <c r="BV1047">
        <v>0</v>
      </c>
      <c r="BW1047">
        <v>40</v>
      </c>
      <c r="BX1047" s="8">
        <v>83</v>
      </c>
      <c r="BZ1047" t="s">
        <v>884</v>
      </c>
      <c r="CA1047" t="s">
        <v>4585</v>
      </c>
      <c r="CB1047">
        <v>77091</v>
      </c>
      <c r="CC1047">
        <v>610</v>
      </c>
      <c r="CD1047">
        <v>7136810431</v>
      </c>
      <c r="CE1047" t="s">
        <v>336</v>
      </c>
      <c r="CF1047" t="s">
        <v>334</v>
      </c>
      <c r="CG1047" s="1">
        <v>41397</v>
      </c>
      <c r="CH1047" t="s">
        <v>334</v>
      </c>
      <c r="CI1047" t="s">
        <v>334</v>
      </c>
      <c r="CJ1047" t="s">
        <v>334</v>
      </c>
      <c r="CK1047" t="s">
        <v>338</v>
      </c>
      <c r="CL1047" t="s">
        <v>4586</v>
      </c>
      <c r="CM1047">
        <v>120</v>
      </c>
      <c r="CN1047" s="1">
        <v>44835</v>
      </c>
      <c r="CP1047"/>
      <c r="CQ1047"/>
      <c r="CR1047"/>
      <c r="CS1047"/>
      <c r="CT1047"/>
      <c r="CU1047" s="23"/>
      <c r="CV1047"/>
      <c r="CW1047"/>
      <c r="CX1047"/>
    </row>
    <row r="1048" spans="1:102" x14ac:dyDescent="0.35">
      <c r="A1048" t="s">
        <v>143</v>
      </c>
      <c r="B1048" t="s">
        <v>390</v>
      </c>
      <c r="C1048">
        <v>676338</v>
      </c>
      <c r="D1048" t="s">
        <v>4587</v>
      </c>
      <c r="E1048" t="s">
        <v>4588</v>
      </c>
      <c r="F1048" t="s">
        <v>4589</v>
      </c>
      <c r="G1048" t="s">
        <v>168</v>
      </c>
      <c r="H1048" t="s">
        <v>404</v>
      </c>
      <c r="I1048">
        <v>42.6</v>
      </c>
      <c r="K1048" t="s">
        <v>334</v>
      </c>
      <c r="L1048" t="s">
        <v>339</v>
      </c>
      <c r="M1048">
        <v>2</v>
      </c>
      <c r="N1048">
        <v>1</v>
      </c>
      <c r="P1048">
        <v>1</v>
      </c>
      <c r="Q1048">
        <v>1</v>
      </c>
      <c r="T1048" s="8"/>
      <c r="V1048"/>
      <c r="W1048" s="8"/>
      <c r="X1048" s="8"/>
      <c r="Y1048" s="8"/>
      <c r="Z1048" s="8"/>
      <c r="AA1048" s="8"/>
      <c r="AB1048">
        <v>6</v>
      </c>
      <c r="AC1048" s="8"/>
      <c r="AE1048">
        <v>6</v>
      </c>
      <c r="AG1048">
        <v>6</v>
      </c>
      <c r="AI1048" s="8"/>
      <c r="AJ1048" s="8"/>
      <c r="AK1048" s="8"/>
      <c r="AL1048" s="8"/>
      <c r="AR1048">
        <v>0</v>
      </c>
      <c r="AS1048">
        <v>0</v>
      </c>
      <c r="AT1048">
        <v>1</v>
      </c>
      <c r="AU1048">
        <v>1</v>
      </c>
      <c r="AV1048" s="4">
        <v>13000</v>
      </c>
      <c r="AW1048">
        <v>0</v>
      </c>
      <c r="AX1048">
        <v>1</v>
      </c>
      <c r="AZ1048" s="1">
        <v>44510</v>
      </c>
      <c r="BA1048">
        <v>4</v>
      </c>
      <c r="BB1048">
        <v>4</v>
      </c>
      <c r="BC1048">
        <v>0</v>
      </c>
      <c r="BD1048">
        <v>24</v>
      </c>
      <c r="BE1048">
        <v>1</v>
      </c>
      <c r="BF1048">
        <v>0</v>
      </c>
      <c r="BG1048">
        <v>24</v>
      </c>
      <c r="BH1048">
        <v>43839</v>
      </c>
      <c r="BI1048">
        <v>8</v>
      </c>
      <c r="BJ1048">
        <v>7</v>
      </c>
      <c r="BK1048">
        <v>0</v>
      </c>
      <c r="BL1048">
        <v>44</v>
      </c>
      <c r="BM1048">
        <v>1</v>
      </c>
      <c r="BN1048">
        <v>0</v>
      </c>
      <c r="BO1048">
        <v>44</v>
      </c>
      <c r="BP1048">
        <v>43537</v>
      </c>
      <c r="BQ1048">
        <v>6</v>
      </c>
      <c r="BR1048">
        <v>6</v>
      </c>
      <c r="BS1048">
        <v>0</v>
      </c>
      <c r="BT1048">
        <v>44</v>
      </c>
      <c r="BU1048">
        <v>1</v>
      </c>
      <c r="BV1048">
        <v>0</v>
      </c>
      <c r="BW1048">
        <v>44</v>
      </c>
      <c r="BX1048" s="8">
        <v>34</v>
      </c>
      <c r="BZ1048" t="s">
        <v>4590</v>
      </c>
      <c r="CA1048" t="s">
        <v>4591</v>
      </c>
      <c r="CB1048">
        <v>79022</v>
      </c>
      <c r="CC1048">
        <v>380</v>
      </c>
      <c r="CD1048">
        <v>8062448555</v>
      </c>
      <c r="CE1048" t="s">
        <v>336</v>
      </c>
      <c r="CF1048" t="s">
        <v>337</v>
      </c>
      <c r="CG1048" s="1">
        <v>41470</v>
      </c>
      <c r="CH1048" t="s">
        <v>334</v>
      </c>
      <c r="CI1048" t="s">
        <v>334</v>
      </c>
      <c r="CJ1048" t="s">
        <v>334</v>
      </c>
      <c r="CK1048" t="s">
        <v>338</v>
      </c>
      <c r="CL1048" t="s">
        <v>4592</v>
      </c>
      <c r="CM1048">
        <v>54</v>
      </c>
      <c r="CN1048" s="1">
        <v>44835</v>
      </c>
      <c r="CP1048"/>
      <c r="CQ1048"/>
      <c r="CR1048">
        <v>12</v>
      </c>
      <c r="CS1048"/>
      <c r="CT1048"/>
      <c r="CU1048" s="23"/>
      <c r="CV1048">
        <v>2</v>
      </c>
      <c r="CW1048">
        <v>6</v>
      </c>
      <c r="CX1048">
        <v>6</v>
      </c>
    </row>
    <row r="1049" spans="1:102" x14ac:dyDescent="0.35">
      <c r="A1049" t="s">
        <v>143</v>
      </c>
      <c r="B1049" t="s">
        <v>390</v>
      </c>
      <c r="C1049">
        <v>676339</v>
      </c>
      <c r="D1049" t="s">
        <v>4593</v>
      </c>
      <c r="E1049" t="s">
        <v>646</v>
      </c>
      <c r="F1049" t="s">
        <v>647</v>
      </c>
      <c r="G1049" t="s">
        <v>166</v>
      </c>
      <c r="H1049" t="s">
        <v>364</v>
      </c>
      <c r="I1049">
        <v>75.599999999999994</v>
      </c>
      <c r="K1049" t="s">
        <v>334</v>
      </c>
      <c r="L1049" t="s">
        <v>339</v>
      </c>
      <c r="M1049">
        <v>1</v>
      </c>
      <c r="N1049">
        <v>1</v>
      </c>
      <c r="P1049">
        <v>2</v>
      </c>
      <c r="Q1049">
        <v>2</v>
      </c>
      <c r="R1049">
        <v>3</v>
      </c>
      <c r="T1049" s="8"/>
      <c r="V1049"/>
      <c r="W1049" s="8"/>
      <c r="X1049" s="8"/>
      <c r="Y1049" s="8"/>
      <c r="Z1049" s="8"/>
      <c r="AA1049" s="8"/>
      <c r="AB1049">
        <v>6</v>
      </c>
      <c r="AC1049" s="8"/>
      <c r="AE1049">
        <v>6</v>
      </c>
      <c r="AG1049">
        <v>6</v>
      </c>
      <c r="AI1049" s="8"/>
      <c r="AJ1049" s="8"/>
      <c r="AK1049" s="8"/>
      <c r="AL1049" s="8"/>
      <c r="AR1049">
        <v>3</v>
      </c>
      <c r="AS1049">
        <v>16</v>
      </c>
      <c r="AT1049">
        <v>7</v>
      </c>
      <c r="AU1049">
        <v>34</v>
      </c>
      <c r="AV1049" s="4">
        <v>222869</v>
      </c>
      <c r="AW1049">
        <v>1</v>
      </c>
      <c r="AX1049">
        <v>35</v>
      </c>
      <c r="AZ1049" s="1">
        <v>44629</v>
      </c>
      <c r="BA1049">
        <v>9</v>
      </c>
      <c r="BB1049">
        <v>4</v>
      </c>
      <c r="BC1049">
        <v>7</v>
      </c>
      <c r="BD1049">
        <v>72</v>
      </c>
      <c r="BE1049">
        <v>1</v>
      </c>
      <c r="BF1049">
        <v>0</v>
      </c>
      <c r="BG1049">
        <v>72</v>
      </c>
      <c r="BH1049">
        <v>44312</v>
      </c>
      <c r="BI1049">
        <v>19</v>
      </c>
      <c r="BJ1049">
        <v>17</v>
      </c>
      <c r="BK1049">
        <v>14</v>
      </c>
      <c r="BL1049">
        <v>116</v>
      </c>
      <c r="BM1049">
        <v>1</v>
      </c>
      <c r="BN1049">
        <v>0</v>
      </c>
      <c r="BO1049">
        <v>116</v>
      </c>
      <c r="BP1049">
        <v>43580</v>
      </c>
      <c r="BQ1049">
        <v>13</v>
      </c>
      <c r="BR1049">
        <v>13</v>
      </c>
      <c r="BS1049">
        <v>0</v>
      </c>
      <c r="BT1049">
        <v>92</v>
      </c>
      <c r="BU1049">
        <v>1</v>
      </c>
      <c r="BV1049">
        <v>0</v>
      </c>
      <c r="BW1049">
        <v>92</v>
      </c>
      <c r="BX1049" s="8">
        <v>90</v>
      </c>
      <c r="BZ1049" t="s">
        <v>4593</v>
      </c>
      <c r="CA1049" t="s">
        <v>4594</v>
      </c>
      <c r="CB1049">
        <v>76161</v>
      </c>
      <c r="CC1049">
        <v>910</v>
      </c>
      <c r="CD1049">
        <v>2143008023</v>
      </c>
      <c r="CE1049" t="s">
        <v>336</v>
      </c>
      <c r="CF1049" t="s">
        <v>334</v>
      </c>
      <c r="CG1049" s="1">
        <v>41373</v>
      </c>
      <c r="CH1049" t="s">
        <v>334</v>
      </c>
      <c r="CI1049" t="s">
        <v>334</v>
      </c>
      <c r="CJ1049" t="s">
        <v>334</v>
      </c>
      <c r="CK1049" t="s">
        <v>338</v>
      </c>
      <c r="CL1049" t="s">
        <v>4595</v>
      </c>
      <c r="CM1049">
        <v>150</v>
      </c>
      <c r="CN1049" s="1">
        <v>44835</v>
      </c>
      <c r="CP1049"/>
      <c r="CQ1049"/>
      <c r="CR1049">
        <v>12</v>
      </c>
      <c r="CS1049"/>
      <c r="CT1049"/>
      <c r="CU1049" s="23"/>
      <c r="CV1049"/>
      <c r="CW1049">
        <v>6</v>
      </c>
      <c r="CX1049">
        <v>6</v>
      </c>
    </row>
    <row r="1050" spans="1:102" x14ac:dyDescent="0.35">
      <c r="A1050" t="s">
        <v>143</v>
      </c>
      <c r="B1050" t="s">
        <v>390</v>
      </c>
      <c r="C1050">
        <v>676341</v>
      </c>
      <c r="D1050" t="s">
        <v>4596</v>
      </c>
      <c r="E1050" t="s">
        <v>1502</v>
      </c>
      <c r="F1050" t="s">
        <v>598</v>
      </c>
      <c r="G1050" t="s">
        <v>166</v>
      </c>
      <c r="H1050" t="s">
        <v>364</v>
      </c>
      <c r="I1050">
        <v>62.8</v>
      </c>
      <c r="K1050" t="s">
        <v>334</v>
      </c>
      <c r="L1050" t="s">
        <v>339</v>
      </c>
      <c r="M1050">
        <v>2</v>
      </c>
      <c r="N1050">
        <v>1</v>
      </c>
      <c r="P1050">
        <v>3</v>
      </c>
      <c r="Q1050">
        <v>5</v>
      </c>
      <c r="R1050">
        <v>1</v>
      </c>
      <c r="T1050" s="8">
        <v>2.1081099999999999</v>
      </c>
      <c r="U1050" s="8">
        <v>0.18662000000000001</v>
      </c>
      <c r="V1050">
        <v>82.2</v>
      </c>
      <c r="W1050" s="8">
        <v>1.4799599999999999</v>
      </c>
      <c r="X1050" s="8">
        <v>1.66659</v>
      </c>
      <c r="Y1050" s="8">
        <v>1.4542999999999999</v>
      </c>
      <c r="Z1050" s="8">
        <v>0.17294000000000001</v>
      </c>
      <c r="AA1050" s="8">
        <v>1.6920000000000001E-2</v>
      </c>
      <c r="AC1050" s="8">
        <v>0.44152000000000002</v>
      </c>
      <c r="AE1050">
        <v>6</v>
      </c>
      <c r="AG1050">
        <v>6</v>
      </c>
      <c r="AI1050" s="8">
        <v>1.9805600000000001</v>
      </c>
      <c r="AJ1050" s="8">
        <v>0.77597000000000005</v>
      </c>
      <c r="AK1050" s="8">
        <v>0.38330999999999998</v>
      </c>
      <c r="AL1050" s="8">
        <v>3.1398299999999999</v>
      </c>
      <c r="AM1050">
        <v>0.45473000000000002</v>
      </c>
      <c r="AN1050">
        <v>1.4039699999999999</v>
      </c>
      <c r="AO1050">
        <v>0.18496000000000001</v>
      </c>
      <c r="AP1050">
        <v>2.11883</v>
      </c>
      <c r="AR1050">
        <v>0</v>
      </c>
      <c r="AS1050">
        <v>5</v>
      </c>
      <c r="AT1050">
        <v>4</v>
      </c>
      <c r="AU1050">
        <v>3</v>
      </c>
      <c r="AV1050" s="4">
        <v>68500</v>
      </c>
      <c r="AW1050">
        <v>0</v>
      </c>
      <c r="AX1050">
        <v>3</v>
      </c>
      <c r="AZ1050" s="1">
        <v>44502</v>
      </c>
      <c r="BA1050">
        <v>6</v>
      </c>
      <c r="BB1050">
        <v>4</v>
      </c>
      <c r="BC1050">
        <v>2</v>
      </c>
      <c r="BD1050">
        <v>48</v>
      </c>
      <c r="BE1050">
        <v>1</v>
      </c>
      <c r="BF1050">
        <v>0</v>
      </c>
      <c r="BG1050">
        <v>48</v>
      </c>
      <c r="BH1050">
        <v>43818</v>
      </c>
      <c r="BI1050">
        <v>5</v>
      </c>
      <c r="BJ1050">
        <v>0</v>
      </c>
      <c r="BK1050">
        <v>5</v>
      </c>
      <c r="BL1050">
        <v>40</v>
      </c>
      <c r="BM1050">
        <v>0</v>
      </c>
      <c r="BN1050">
        <v>0</v>
      </c>
      <c r="BO1050">
        <v>40</v>
      </c>
      <c r="BP1050">
        <v>43434</v>
      </c>
      <c r="BQ1050">
        <v>4</v>
      </c>
      <c r="BR1050">
        <v>3</v>
      </c>
      <c r="BS1050">
        <v>1</v>
      </c>
      <c r="BT1050">
        <v>24</v>
      </c>
      <c r="BU1050">
        <v>1</v>
      </c>
      <c r="BV1050">
        <v>0</v>
      </c>
      <c r="BW1050">
        <v>24</v>
      </c>
      <c r="BX1050" s="8">
        <v>41.332999999999998</v>
      </c>
      <c r="BZ1050" t="s">
        <v>1141</v>
      </c>
      <c r="CA1050" t="s">
        <v>4597</v>
      </c>
      <c r="CB1050">
        <v>79007</v>
      </c>
      <c r="CC1050">
        <v>671</v>
      </c>
      <c r="CD1050">
        <v>8062749600</v>
      </c>
      <c r="CE1050" t="s">
        <v>336</v>
      </c>
      <c r="CF1050" t="s">
        <v>334</v>
      </c>
      <c r="CG1050" s="1">
        <v>41423</v>
      </c>
      <c r="CH1050" t="s">
        <v>334</v>
      </c>
      <c r="CI1050" t="s">
        <v>334</v>
      </c>
      <c r="CJ1050" t="s">
        <v>337</v>
      </c>
      <c r="CK1050" t="s">
        <v>338</v>
      </c>
      <c r="CL1050" t="s">
        <v>4598</v>
      </c>
      <c r="CM1050">
        <v>120</v>
      </c>
      <c r="CN1050" s="1">
        <v>44835</v>
      </c>
      <c r="CP1050"/>
      <c r="CQ1050"/>
      <c r="CR1050"/>
      <c r="CS1050"/>
      <c r="CT1050"/>
      <c r="CU1050" s="23"/>
      <c r="CV1050"/>
      <c r="CW1050"/>
      <c r="CX1050"/>
    </row>
    <row r="1051" spans="1:102" x14ac:dyDescent="0.35">
      <c r="A1051" t="s">
        <v>143</v>
      </c>
      <c r="B1051" t="s">
        <v>390</v>
      </c>
      <c r="C1051">
        <v>676342</v>
      </c>
      <c r="D1051" t="s">
        <v>4599</v>
      </c>
      <c r="E1051" t="s">
        <v>461</v>
      </c>
      <c r="F1051" t="s">
        <v>412</v>
      </c>
      <c r="G1051" t="s">
        <v>166</v>
      </c>
      <c r="H1051" t="s">
        <v>343</v>
      </c>
      <c r="I1051">
        <v>99.5</v>
      </c>
      <c r="K1051" t="s">
        <v>334</v>
      </c>
      <c r="L1051" t="s">
        <v>335</v>
      </c>
      <c r="M1051">
        <v>2</v>
      </c>
      <c r="N1051">
        <v>1</v>
      </c>
      <c r="P1051">
        <v>5</v>
      </c>
      <c r="Q1051">
        <v>5</v>
      </c>
      <c r="R1051">
        <v>5</v>
      </c>
      <c r="T1051" s="8">
        <v>3.30185</v>
      </c>
      <c r="U1051" s="8">
        <v>0.17702999999999999</v>
      </c>
      <c r="V1051">
        <v>60.2</v>
      </c>
      <c r="W1051" s="8">
        <v>1.4086399999999999</v>
      </c>
      <c r="X1051" s="8">
        <v>1.5856699999999999</v>
      </c>
      <c r="Y1051" s="8">
        <v>2.2408600000000001</v>
      </c>
      <c r="Z1051" s="8">
        <v>0.19545999999999999</v>
      </c>
      <c r="AA1051" s="8">
        <v>5.1319999999999998E-2</v>
      </c>
      <c r="AC1051" s="8">
        <v>1.71617</v>
      </c>
      <c r="AE1051">
        <v>6</v>
      </c>
      <c r="AF1051">
        <v>1</v>
      </c>
      <c r="AI1051" s="8">
        <v>2.2952900000000001</v>
      </c>
      <c r="AJ1051" s="8">
        <v>0.88693999999999995</v>
      </c>
      <c r="AK1051" s="8">
        <v>0.68340000000000001</v>
      </c>
      <c r="AL1051" s="8">
        <v>3.8656299999999999</v>
      </c>
      <c r="AM1051">
        <v>1.5251399999999999</v>
      </c>
      <c r="AN1051">
        <v>1.1691100000000001</v>
      </c>
      <c r="AO1051">
        <v>9.8409999999999997E-2</v>
      </c>
      <c r="AP1051">
        <v>2.6955399999999998</v>
      </c>
      <c r="AR1051">
        <v>2</v>
      </c>
      <c r="AS1051">
        <v>5</v>
      </c>
      <c r="AT1051">
        <v>6</v>
      </c>
      <c r="AU1051">
        <v>2</v>
      </c>
      <c r="AV1051" s="4">
        <v>103992.5</v>
      </c>
      <c r="AW1051">
        <v>1</v>
      </c>
      <c r="AX1051">
        <v>3</v>
      </c>
      <c r="AZ1051" s="1">
        <v>44645</v>
      </c>
      <c r="BA1051">
        <v>12</v>
      </c>
      <c r="BB1051">
        <v>4</v>
      </c>
      <c r="BC1051">
        <v>10</v>
      </c>
      <c r="BD1051">
        <v>92</v>
      </c>
      <c r="BE1051">
        <v>1</v>
      </c>
      <c r="BF1051">
        <v>0</v>
      </c>
      <c r="BG1051">
        <v>92</v>
      </c>
      <c r="BH1051">
        <v>44357</v>
      </c>
      <c r="BI1051">
        <v>3</v>
      </c>
      <c r="BJ1051">
        <v>3</v>
      </c>
      <c r="BK1051">
        <v>0</v>
      </c>
      <c r="BL1051">
        <v>16</v>
      </c>
      <c r="BM1051">
        <v>1</v>
      </c>
      <c r="BN1051">
        <v>0</v>
      </c>
      <c r="BO1051">
        <v>16</v>
      </c>
      <c r="BP1051">
        <v>43902</v>
      </c>
      <c r="BQ1051">
        <v>10</v>
      </c>
      <c r="BR1051">
        <v>6</v>
      </c>
      <c r="BS1051">
        <v>4</v>
      </c>
      <c r="BT1051">
        <v>52</v>
      </c>
      <c r="BU1051">
        <v>1</v>
      </c>
      <c r="BV1051">
        <v>0</v>
      </c>
      <c r="BW1051">
        <v>52</v>
      </c>
      <c r="BX1051" s="8">
        <v>60</v>
      </c>
      <c r="BZ1051" t="s">
        <v>4600</v>
      </c>
      <c r="CA1051" t="s">
        <v>4601</v>
      </c>
      <c r="CB1051">
        <v>79925</v>
      </c>
      <c r="CC1051">
        <v>480</v>
      </c>
      <c r="CD1051">
        <v>9155956137</v>
      </c>
      <c r="CE1051" t="s">
        <v>336</v>
      </c>
      <c r="CF1051" t="s">
        <v>334</v>
      </c>
      <c r="CG1051" s="1">
        <v>41502</v>
      </c>
      <c r="CH1051" t="s">
        <v>334</v>
      </c>
      <c r="CI1051" t="s">
        <v>334</v>
      </c>
      <c r="CJ1051" t="s">
        <v>334</v>
      </c>
      <c r="CK1051" t="s">
        <v>338</v>
      </c>
      <c r="CL1051" t="s">
        <v>4602</v>
      </c>
      <c r="CM1051">
        <v>124</v>
      </c>
      <c r="CN1051" s="1">
        <v>44835</v>
      </c>
      <c r="CP1051"/>
      <c r="CQ1051"/>
      <c r="CR1051">
        <v>12</v>
      </c>
      <c r="CS1051"/>
      <c r="CT1051"/>
      <c r="CU1051" s="23"/>
      <c r="CV1051"/>
      <c r="CW1051"/>
      <c r="CX1051"/>
    </row>
    <row r="1052" spans="1:102" x14ac:dyDescent="0.35">
      <c r="A1052" t="s">
        <v>143</v>
      </c>
      <c r="B1052" t="s">
        <v>390</v>
      </c>
      <c r="C1052">
        <v>676343</v>
      </c>
      <c r="D1052" t="s">
        <v>4603</v>
      </c>
      <c r="E1052" t="s">
        <v>700</v>
      </c>
      <c r="F1052" t="s">
        <v>701</v>
      </c>
      <c r="G1052" t="s">
        <v>168</v>
      </c>
      <c r="H1052" t="s">
        <v>404</v>
      </c>
      <c r="I1052">
        <v>67.599999999999994</v>
      </c>
      <c r="K1052" t="s">
        <v>334</v>
      </c>
      <c r="L1052" t="s">
        <v>339</v>
      </c>
      <c r="M1052">
        <v>3</v>
      </c>
      <c r="N1052">
        <v>1</v>
      </c>
      <c r="P1052">
        <v>2</v>
      </c>
      <c r="Q1052">
        <v>2</v>
      </c>
      <c r="R1052">
        <v>3</v>
      </c>
      <c r="T1052" s="8">
        <v>3.1672400000000001</v>
      </c>
      <c r="U1052" s="8">
        <v>0.33145999999999998</v>
      </c>
      <c r="V1052"/>
      <c r="W1052" s="8">
        <v>0.63580000000000003</v>
      </c>
      <c r="X1052" s="8">
        <v>0.96726999999999996</v>
      </c>
      <c r="Y1052" s="8">
        <v>2.7965200000000001</v>
      </c>
      <c r="Z1052" s="8">
        <v>0.1963</v>
      </c>
      <c r="AA1052" s="8">
        <v>6.4649999999999999E-2</v>
      </c>
      <c r="AB1052">
        <v>6</v>
      </c>
      <c r="AC1052" s="8">
        <v>2.19998</v>
      </c>
      <c r="AE1052">
        <v>6</v>
      </c>
      <c r="AF1052">
        <v>1</v>
      </c>
      <c r="AI1052" s="8">
        <v>2.08866</v>
      </c>
      <c r="AJ1052" s="8">
        <v>0.80530999999999997</v>
      </c>
      <c r="AK1052" s="8">
        <v>0.45230999999999999</v>
      </c>
      <c r="AL1052" s="8">
        <v>3.3462800000000001</v>
      </c>
      <c r="AM1052">
        <v>2.1484999999999999</v>
      </c>
      <c r="AN1052">
        <v>0.58118000000000003</v>
      </c>
      <c r="AO1052">
        <v>0.27839000000000003</v>
      </c>
      <c r="AP1052">
        <v>2.9869500000000002</v>
      </c>
      <c r="AR1052">
        <v>1</v>
      </c>
      <c r="AS1052">
        <v>3</v>
      </c>
      <c r="AT1052">
        <v>0</v>
      </c>
      <c r="AU1052">
        <v>0</v>
      </c>
      <c r="AV1052" s="4">
        <v>0</v>
      </c>
      <c r="AW1052">
        <v>0</v>
      </c>
      <c r="AX1052">
        <v>0</v>
      </c>
      <c r="AZ1052" s="1">
        <v>44370</v>
      </c>
      <c r="BA1052">
        <v>2</v>
      </c>
      <c r="BB1052">
        <v>2</v>
      </c>
      <c r="BC1052">
        <v>0</v>
      </c>
      <c r="BD1052">
        <v>16</v>
      </c>
      <c r="BE1052">
        <v>1</v>
      </c>
      <c r="BF1052">
        <v>0</v>
      </c>
      <c r="BG1052">
        <v>16</v>
      </c>
      <c r="BH1052">
        <v>43901</v>
      </c>
      <c r="BI1052">
        <v>10</v>
      </c>
      <c r="BJ1052">
        <v>10</v>
      </c>
      <c r="BK1052">
        <v>1</v>
      </c>
      <c r="BL1052">
        <v>52</v>
      </c>
      <c r="BM1052">
        <v>1</v>
      </c>
      <c r="BN1052">
        <v>0</v>
      </c>
      <c r="BO1052">
        <v>52</v>
      </c>
      <c r="BP1052">
        <v>43481</v>
      </c>
      <c r="BQ1052">
        <v>1</v>
      </c>
      <c r="BR1052">
        <v>0</v>
      </c>
      <c r="BS1052">
        <v>1</v>
      </c>
      <c r="BT1052">
        <v>4</v>
      </c>
      <c r="BU1052">
        <v>0</v>
      </c>
      <c r="BV1052">
        <v>0</v>
      </c>
      <c r="BW1052">
        <v>4</v>
      </c>
      <c r="BX1052" s="8">
        <v>26</v>
      </c>
      <c r="BZ1052" t="s">
        <v>1132</v>
      </c>
      <c r="CA1052" t="s">
        <v>4604</v>
      </c>
      <c r="CB1052">
        <v>76712</v>
      </c>
      <c r="CC1052">
        <v>780</v>
      </c>
      <c r="CD1052">
        <v>2545379200</v>
      </c>
      <c r="CE1052" t="s">
        <v>336</v>
      </c>
      <c r="CF1052" t="s">
        <v>334</v>
      </c>
      <c r="CG1052" s="1">
        <v>41543</v>
      </c>
      <c r="CH1052" t="s">
        <v>334</v>
      </c>
      <c r="CI1052" t="s">
        <v>334</v>
      </c>
      <c r="CJ1052" t="s">
        <v>334</v>
      </c>
      <c r="CK1052" t="s">
        <v>338</v>
      </c>
      <c r="CL1052" t="s">
        <v>4605</v>
      </c>
      <c r="CM1052">
        <v>120</v>
      </c>
      <c r="CN1052" s="1">
        <v>44835</v>
      </c>
      <c r="CP1052"/>
      <c r="CQ1052"/>
      <c r="CR1052"/>
      <c r="CS1052"/>
      <c r="CT1052"/>
      <c r="CU1052" s="23"/>
      <c r="CV1052"/>
      <c r="CW1052"/>
      <c r="CX1052"/>
    </row>
    <row r="1053" spans="1:102" x14ac:dyDescent="0.35">
      <c r="A1053" t="s">
        <v>143</v>
      </c>
      <c r="B1053" t="s">
        <v>390</v>
      </c>
      <c r="C1053">
        <v>676344</v>
      </c>
      <c r="D1053" t="s">
        <v>4606</v>
      </c>
      <c r="E1053" t="s">
        <v>3448</v>
      </c>
      <c r="F1053" t="s">
        <v>523</v>
      </c>
      <c r="G1053" t="s">
        <v>166</v>
      </c>
      <c r="H1053" t="s">
        <v>333</v>
      </c>
      <c r="I1053">
        <v>82.5</v>
      </c>
      <c r="K1053" t="s">
        <v>334</v>
      </c>
      <c r="L1053" t="s">
        <v>339</v>
      </c>
      <c r="M1053">
        <v>1</v>
      </c>
      <c r="N1053">
        <v>1</v>
      </c>
      <c r="P1053">
        <v>3</v>
      </c>
      <c r="Q1053">
        <v>3</v>
      </c>
      <c r="R1053">
        <v>3</v>
      </c>
      <c r="T1053" s="8"/>
      <c r="V1053"/>
      <c r="W1053" s="8"/>
      <c r="X1053" s="8"/>
      <c r="Y1053" s="8"/>
      <c r="Z1053" s="8"/>
      <c r="AA1053" s="8"/>
      <c r="AB1053">
        <v>6</v>
      </c>
      <c r="AC1053" s="8"/>
      <c r="AE1053">
        <v>6</v>
      </c>
      <c r="AG1053">
        <v>6</v>
      </c>
      <c r="AI1053" s="8"/>
      <c r="AJ1053" s="8"/>
      <c r="AK1053" s="8"/>
      <c r="AL1053" s="8"/>
      <c r="AR1053">
        <v>0</v>
      </c>
      <c r="AS1053">
        <v>0</v>
      </c>
      <c r="AT1053">
        <v>0</v>
      </c>
      <c r="AU1053">
        <v>0</v>
      </c>
      <c r="AV1053" s="4">
        <v>0</v>
      </c>
      <c r="AW1053">
        <v>0</v>
      </c>
      <c r="AX1053">
        <v>0</v>
      </c>
      <c r="AZ1053" s="1">
        <v>44460</v>
      </c>
      <c r="BA1053">
        <v>3</v>
      </c>
      <c r="BB1053">
        <v>3</v>
      </c>
      <c r="BC1053">
        <v>0</v>
      </c>
      <c r="BD1053">
        <v>12</v>
      </c>
      <c r="BE1053">
        <v>1</v>
      </c>
      <c r="BF1053">
        <v>0</v>
      </c>
      <c r="BG1053">
        <v>12</v>
      </c>
      <c r="BH1053">
        <v>43669</v>
      </c>
      <c r="BI1053">
        <v>9</v>
      </c>
      <c r="BJ1053">
        <v>9</v>
      </c>
      <c r="BK1053">
        <v>0</v>
      </c>
      <c r="BL1053">
        <v>112</v>
      </c>
      <c r="BM1053">
        <v>1</v>
      </c>
      <c r="BN1053">
        <v>0</v>
      </c>
      <c r="BO1053">
        <v>112</v>
      </c>
      <c r="BP1053">
        <v>43292</v>
      </c>
      <c r="BQ1053">
        <v>11</v>
      </c>
      <c r="BR1053">
        <v>11</v>
      </c>
      <c r="BS1053">
        <v>0</v>
      </c>
      <c r="BT1053">
        <v>92</v>
      </c>
      <c r="BU1053">
        <v>1</v>
      </c>
      <c r="BV1053">
        <v>0</v>
      </c>
      <c r="BW1053">
        <v>92</v>
      </c>
      <c r="BX1053" s="8">
        <v>58.667000000000002</v>
      </c>
      <c r="BZ1053" t="s">
        <v>626</v>
      </c>
      <c r="CA1053" t="s">
        <v>4607</v>
      </c>
      <c r="CB1053">
        <v>75948</v>
      </c>
      <c r="CC1053">
        <v>882</v>
      </c>
      <c r="CD1053">
        <v>4097875300</v>
      </c>
      <c r="CE1053" t="s">
        <v>336</v>
      </c>
      <c r="CF1053" t="s">
        <v>334</v>
      </c>
      <c r="CG1053" s="1">
        <v>41565</v>
      </c>
      <c r="CH1053" t="s">
        <v>334</v>
      </c>
      <c r="CI1053" t="s">
        <v>334</v>
      </c>
      <c r="CJ1053" t="s">
        <v>337</v>
      </c>
      <c r="CK1053" t="s">
        <v>338</v>
      </c>
      <c r="CL1053" t="s">
        <v>4608</v>
      </c>
      <c r="CM1053">
        <v>90</v>
      </c>
      <c r="CN1053" s="1">
        <v>44835</v>
      </c>
      <c r="CP1053"/>
      <c r="CQ1053"/>
      <c r="CR1053">
        <v>12</v>
      </c>
      <c r="CS1053"/>
      <c r="CT1053"/>
      <c r="CU1053" s="23"/>
      <c r="CV1053"/>
      <c r="CW1053">
        <v>6</v>
      </c>
      <c r="CX1053">
        <v>6</v>
      </c>
    </row>
    <row r="1054" spans="1:102" x14ac:dyDescent="0.35">
      <c r="A1054" t="s">
        <v>143</v>
      </c>
      <c r="B1054" t="s">
        <v>390</v>
      </c>
      <c r="C1054">
        <v>676345</v>
      </c>
      <c r="D1054" t="s">
        <v>4609</v>
      </c>
      <c r="E1054" t="s">
        <v>1177</v>
      </c>
      <c r="F1054" t="s">
        <v>477</v>
      </c>
      <c r="G1054" t="s">
        <v>166</v>
      </c>
      <c r="H1054" t="s">
        <v>333</v>
      </c>
      <c r="I1054">
        <v>109.4</v>
      </c>
      <c r="K1054" t="s">
        <v>334</v>
      </c>
      <c r="L1054" t="s">
        <v>339</v>
      </c>
      <c r="M1054">
        <v>5</v>
      </c>
      <c r="N1054">
        <v>1</v>
      </c>
      <c r="P1054">
        <v>5</v>
      </c>
      <c r="Q1054">
        <v>5</v>
      </c>
      <c r="R1054">
        <v>4</v>
      </c>
      <c r="T1054" s="8">
        <v>2.55497</v>
      </c>
      <c r="U1054" s="8">
        <v>0.27640999999999999</v>
      </c>
      <c r="V1054">
        <v>50.8</v>
      </c>
      <c r="W1054" s="8">
        <v>0.77924000000000004</v>
      </c>
      <c r="X1054" s="8">
        <v>1.05565</v>
      </c>
      <c r="Y1054" s="8">
        <v>2.1477499999999998</v>
      </c>
      <c r="Z1054" s="8">
        <v>0.23355999999999999</v>
      </c>
      <c r="AA1054" s="8">
        <v>0.14548</v>
      </c>
      <c r="AC1054" s="8">
        <v>1.49932</v>
      </c>
      <c r="AD1054">
        <v>77.8</v>
      </c>
      <c r="AF1054">
        <v>0</v>
      </c>
      <c r="AI1054" s="8">
        <v>2.0754800000000002</v>
      </c>
      <c r="AJ1054" s="8">
        <v>0.83094000000000001</v>
      </c>
      <c r="AK1054" s="8">
        <v>0.48676999999999998</v>
      </c>
      <c r="AL1054" s="8">
        <v>3.3932000000000002</v>
      </c>
      <c r="AM1054">
        <v>1.47353</v>
      </c>
      <c r="AN1054">
        <v>0.69032000000000004</v>
      </c>
      <c r="AO1054">
        <v>0.21572</v>
      </c>
      <c r="AP1054">
        <v>2.3762099999999999</v>
      </c>
      <c r="AR1054">
        <v>1</v>
      </c>
      <c r="AS1054">
        <v>2</v>
      </c>
      <c r="AT1054">
        <v>1</v>
      </c>
      <c r="AU1054">
        <v>0</v>
      </c>
      <c r="AV1054" s="4">
        <v>0</v>
      </c>
      <c r="AW1054">
        <v>0</v>
      </c>
      <c r="AX1054">
        <v>0</v>
      </c>
      <c r="AZ1054" s="1">
        <v>44518</v>
      </c>
      <c r="BA1054">
        <v>1</v>
      </c>
      <c r="BB1054">
        <v>0</v>
      </c>
      <c r="BC1054">
        <v>1</v>
      </c>
      <c r="BD1054">
        <v>0</v>
      </c>
      <c r="BE1054">
        <v>0</v>
      </c>
      <c r="BF1054">
        <v>0</v>
      </c>
      <c r="BG1054">
        <v>0</v>
      </c>
      <c r="BH1054">
        <v>43747</v>
      </c>
      <c r="BI1054">
        <v>1</v>
      </c>
      <c r="BJ1054">
        <v>0</v>
      </c>
      <c r="BK1054">
        <v>1</v>
      </c>
      <c r="BL1054">
        <v>4</v>
      </c>
      <c r="BM1054">
        <v>0</v>
      </c>
      <c r="BN1054">
        <v>0</v>
      </c>
      <c r="BO1054">
        <v>4</v>
      </c>
      <c r="BP1054">
        <v>43397</v>
      </c>
      <c r="BQ1054">
        <v>3</v>
      </c>
      <c r="BR1054">
        <v>2</v>
      </c>
      <c r="BS1054">
        <v>1</v>
      </c>
      <c r="BT1054">
        <v>20</v>
      </c>
      <c r="BU1054">
        <v>1</v>
      </c>
      <c r="BV1054">
        <v>0</v>
      </c>
      <c r="BW1054">
        <v>20</v>
      </c>
      <c r="BX1054" s="8">
        <v>4.6669999999999998</v>
      </c>
      <c r="BZ1054" t="s">
        <v>1440</v>
      </c>
      <c r="CA1054" t="s">
        <v>4610</v>
      </c>
      <c r="CB1054">
        <v>78665</v>
      </c>
      <c r="CC1054">
        <v>970</v>
      </c>
      <c r="CD1054">
        <v>5123103700</v>
      </c>
      <c r="CE1054" t="s">
        <v>336</v>
      </c>
      <c r="CF1054" t="s">
        <v>334</v>
      </c>
      <c r="CG1054" s="1">
        <v>41521</v>
      </c>
      <c r="CH1054" t="s">
        <v>334</v>
      </c>
      <c r="CI1054" t="s">
        <v>334</v>
      </c>
      <c r="CJ1054" t="s">
        <v>334</v>
      </c>
      <c r="CK1054" t="s">
        <v>338</v>
      </c>
      <c r="CL1054" t="s">
        <v>4611</v>
      </c>
      <c r="CM1054">
        <v>112</v>
      </c>
      <c r="CN1054" s="1">
        <v>44835</v>
      </c>
      <c r="CP1054"/>
      <c r="CQ1054"/>
      <c r="CR1054"/>
      <c r="CS1054"/>
      <c r="CT1054"/>
      <c r="CU1054" s="23"/>
      <c r="CV1054"/>
      <c r="CW1054"/>
      <c r="CX1054"/>
    </row>
    <row r="1055" spans="1:102" x14ac:dyDescent="0.35">
      <c r="A1055" t="s">
        <v>143</v>
      </c>
      <c r="B1055" t="s">
        <v>390</v>
      </c>
      <c r="C1055">
        <v>676346</v>
      </c>
      <c r="D1055" t="s">
        <v>4612</v>
      </c>
      <c r="E1055" t="s">
        <v>2380</v>
      </c>
      <c r="F1055" t="s">
        <v>710</v>
      </c>
      <c r="G1055" t="s">
        <v>166</v>
      </c>
      <c r="H1055" t="s">
        <v>346</v>
      </c>
      <c r="I1055">
        <v>86.7</v>
      </c>
      <c r="K1055" t="s">
        <v>334</v>
      </c>
      <c r="L1055" t="s">
        <v>339</v>
      </c>
      <c r="M1055">
        <v>2</v>
      </c>
      <c r="N1055">
        <v>1</v>
      </c>
      <c r="P1055">
        <v>3</v>
      </c>
      <c r="Q1055">
        <v>4</v>
      </c>
      <c r="R1055">
        <v>1</v>
      </c>
      <c r="T1055" s="8">
        <v>3.7770899999999998</v>
      </c>
      <c r="U1055" s="8">
        <v>0.17645</v>
      </c>
      <c r="V1055"/>
      <c r="W1055" s="8">
        <v>1.3059700000000001</v>
      </c>
      <c r="X1055" s="8">
        <v>1.4824200000000001</v>
      </c>
      <c r="Y1055" s="8">
        <v>3.4139400000000002</v>
      </c>
      <c r="Z1055" s="8">
        <v>0.13302</v>
      </c>
      <c r="AA1055" s="8">
        <v>0</v>
      </c>
      <c r="AB1055">
        <v>6</v>
      </c>
      <c r="AC1055" s="8">
        <v>2.29467</v>
      </c>
      <c r="AE1055">
        <v>6</v>
      </c>
      <c r="AF1055">
        <v>2</v>
      </c>
      <c r="AI1055" s="8">
        <v>2.35486</v>
      </c>
      <c r="AJ1055" s="8">
        <v>0.88131000000000004</v>
      </c>
      <c r="AK1055" s="8">
        <v>0.62385999999999997</v>
      </c>
      <c r="AL1055" s="8">
        <v>3.8600300000000001</v>
      </c>
      <c r="AM1055">
        <v>1.9876499999999999</v>
      </c>
      <c r="AN1055">
        <v>1.0908199999999999</v>
      </c>
      <c r="AO1055">
        <v>0.10745</v>
      </c>
      <c r="AP1055">
        <v>3.08799</v>
      </c>
      <c r="AR1055">
        <v>0</v>
      </c>
      <c r="AS1055">
        <v>1</v>
      </c>
      <c r="AT1055">
        <v>2</v>
      </c>
      <c r="AU1055">
        <v>0</v>
      </c>
      <c r="AV1055" s="4">
        <v>0</v>
      </c>
      <c r="AW1055">
        <v>0</v>
      </c>
      <c r="AX1055">
        <v>0</v>
      </c>
      <c r="AZ1055" s="1">
        <v>44351</v>
      </c>
      <c r="BA1055">
        <v>2</v>
      </c>
      <c r="BB1055">
        <v>0</v>
      </c>
      <c r="BC1055">
        <v>2</v>
      </c>
      <c r="BD1055">
        <v>12</v>
      </c>
      <c r="BE1055">
        <v>0</v>
      </c>
      <c r="BF1055">
        <v>0</v>
      </c>
      <c r="BG1055">
        <v>12</v>
      </c>
      <c r="BH1055">
        <v>43902</v>
      </c>
      <c r="BI1055">
        <v>5</v>
      </c>
      <c r="BJ1055">
        <v>5</v>
      </c>
      <c r="BK1055">
        <v>0</v>
      </c>
      <c r="BL1055">
        <v>40</v>
      </c>
      <c r="BM1055">
        <v>1</v>
      </c>
      <c r="BN1055">
        <v>0</v>
      </c>
      <c r="BO1055">
        <v>40</v>
      </c>
      <c r="BP1055">
        <v>43511</v>
      </c>
      <c r="BQ1055">
        <v>13</v>
      </c>
      <c r="BR1055">
        <v>11</v>
      </c>
      <c r="BS1055">
        <v>2</v>
      </c>
      <c r="BT1055">
        <v>100</v>
      </c>
      <c r="BU1055">
        <v>1</v>
      </c>
      <c r="BV1055">
        <v>0</v>
      </c>
      <c r="BW1055">
        <v>100</v>
      </c>
      <c r="BX1055" s="8">
        <v>36</v>
      </c>
      <c r="BZ1055" t="s">
        <v>744</v>
      </c>
      <c r="CA1055" t="s">
        <v>4613</v>
      </c>
      <c r="CB1055">
        <v>78539</v>
      </c>
      <c r="CC1055">
        <v>650</v>
      </c>
      <c r="CD1055">
        <v>9563861112</v>
      </c>
      <c r="CE1055" t="s">
        <v>336</v>
      </c>
      <c r="CF1055" t="s">
        <v>334</v>
      </c>
      <c r="CG1055" s="1">
        <v>41587</v>
      </c>
      <c r="CH1055" t="s">
        <v>334</v>
      </c>
      <c r="CI1055" t="s">
        <v>334</v>
      </c>
      <c r="CJ1055" t="s">
        <v>337</v>
      </c>
      <c r="CK1055" t="s">
        <v>338</v>
      </c>
      <c r="CL1055" t="s">
        <v>4614</v>
      </c>
      <c r="CM1055">
        <v>126</v>
      </c>
      <c r="CN1055" s="1">
        <v>44835</v>
      </c>
      <c r="CP1055"/>
      <c r="CQ1055"/>
      <c r="CR1055"/>
      <c r="CS1055"/>
      <c r="CT1055"/>
      <c r="CU1055" s="23"/>
      <c r="CV1055"/>
      <c r="CW1055"/>
      <c r="CX1055"/>
    </row>
    <row r="1056" spans="1:102" x14ac:dyDescent="0.35">
      <c r="A1056" t="s">
        <v>143</v>
      </c>
      <c r="B1056" t="s">
        <v>390</v>
      </c>
      <c r="C1056">
        <v>676347</v>
      </c>
      <c r="D1056" t="s">
        <v>4615</v>
      </c>
      <c r="E1056" t="s">
        <v>705</v>
      </c>
      <c r="F1056" t="s">
        <v>594</v>
      </c>
      <c r="G1056" t="s">
        <v>166</v>
      </c>
      <c r="H1056" t="s">
        <v>346</v>
      </c>
      <c r="I1056">
        <v>72.3</v>
      </c>
      <c r="K1056" t="s">
        <v>334</v>
      </c>
      <c r="L1056" t="s">
        <v>339</v>
      </c>
      <c r="M1056">
        <v>2</v>
      </c>
      <c r="N1056">
        <v>1</v>
      </c>
      <c r="P1056">
        <v>3</v>
      </c>
      <c r="Q1056">
        <v>2</v>
      </c>
      <c r="R1056">
        <v>3</v>
      </c>
      <c r="T1056" s="8">
        <v>2.8536199999999998</v>
      </c>
      <c r="U1056" s="8">
        <v>0.37773000000000001</v>
      </c>
      <c r="V1056">
        <v>89.9</v>
      </c>
      <c r="W1056" s="8">
        <v>1.14422</v>
      </c>
      <c r="X1056" s="8">
        <v>1.5219400000000001</v>
      </c>
      <c r="Y1056" s="8">
        <v>2.4799799999999999</v>
      </c>
      <c r="Z1056" s="8">
        <v>0.23780000000000001</v>
      </c>
      <c r="AA1056" s="8">
        <v>4.2410000000000003E-2</v>
      </c>
      <c r="AC1056" s="8">
        <v>1.33168</v>
      </c>
      <c r="AD1056">
        <v>81.8</v>
      </c>
      <c r="AF1056">
        <v>0</v>
      </c>
      <c r="AI1056" s="8">
        <v>1.9749699999999999</v>
      </c>
      <c r="AJ1056" s="8">
        <v>0.77875000000000005</v>
      </c>
      <c r="AK1056" s="8">
        <v>0.40199000000000001</v>
      </c>
      <c r="AL1056" s="8">
        <v>3.15571</v>
      </c>
      <c r="AM1056">
        <v>1.37538</v>
      </c>
      <c r="AN1056">
        <v>1.08158</v>
      </c>
      <c r="AO1056">
        <v>0.35696</v>
      </c>
      <c r="AP1056">
        <v>2.8536999999999999</v>
      </c>
      <c r="AR1056">
        <v>0</v>
      </c>
      <c r="AS1056">
        <v>4</v>
      </c>
      <c r="AT1056">
        <v>2</v>
      </c>
      <c r="AU1056">
        <v>3</v>
      </c>
      <c r="AV1056" s="4">
        <v>22750</v>
      </c>
      <c r="AW1056">
        <v>0</v>
      </c>
      <c r="AX1056">
        <v>3</v>
      </c>
      <c r="AZ1056" s="1">
        <v>44761</v>
      </c>
      <c r="BA1056">
        <v>6</v>
      </c>
      <c r="BB1056">
        <v>5</v>
      </c>
      <c r="BC1056">
        <v>1</v>
      </c>
      <c r="BD1056">
        <v>24</v>
      </c>
      <c r="BE1056">
        <v>1</v>
      </c>
      <c r="BF1056">
        <v>0</v>
      </c>
      <c r="BG1056">
        <v>24</v>
      </c>
      <c r="BH1056">
        <v>44322</v>
      </c>
      <c r="BI1056">
        <v>11</v>
      </c>
      <c r="BJ1056">
        <v>6</v>
      </c>
      <c r="BK1056">
        <v>5</v>
      </c>
      <c r="BL1056">
        <v>56</v>
      </c>
      <c r="BM1056">
        <v>1</v>
      </c>
      <c r="BN1056">
        <v>0</v>
      </c>
      <c r="BO1056">
        <v>56</v>
      </c>
      <c r="BP1056">
        <v>43656</v>
      </c>
      <c r="BQ1056">
        <v>19</v>
      </c>
      <c r="BR1056">
        <v>9</v>
      </c>
      <c r="BS1056">
        <v>10</v>
      </c>
      <c r="BT1056">
        <v>92</v>
      </c>
      <c r="BU1056">
        <v>1</v>
      </c>
      <c r="BV1056">
        <v>0</v>
      </c>
      <c r="BW1056">
        <v>92</v>
      </c>
      <c r="BX1056" s="8">
        <v>46</v>
      </c>
      <c r="BZ1056" t="s">
        <v>351</v>
      </c>
      <c r="CA1056" t="s">
        <v>4616</v>
      </c>
      <c r="CB1056">
        <v>79106</v>
      </c>
      <c r="CC1056">
        <v>860</v>
      </c>
      <c r="CD1056">
        <v>8063528800</v>
      </c>
      <c r="CE1056" t="s">
        <v>336</v>
      </c>
      <c r="CF1056" t="s">
        <v>334</v>
      </c>
      <c r="CG1056" s="1">
        <v>41582</v>
      </c>
      <c r="CH1056" t="s">
        <v>334</v>
      </c>
      <c r="CI1056" t="s">
        <v>334</v>
      </c>
      <c r="CJ1056" t="s">
        <v>334</v>
      </c>
      <c r="CK1056" t="s">
        <v>338</v>
      </c>
      <c r="CL1056" t="s">
        <v>4617</v>
      </c>
      <c r="CM1056">
        <v>122</v>
      </c>
      <c r="CN1056" s="1">
        <v>44835</v>
      </c>
      <c r="CP1056"/>
      <c r="CQ1056"/>
      <c r="CR1056"/>
      <c r="CS1056"/>
      <c r="CT1056"/>
      <c r="CU1056" s="23"/>
      <c r="CV1056"/>
      <c r="CW1056"/>
      <c r="CX1056"/>
    </row>
    <row r="1057" spans="1:102" x14ac:dyDescent="0.35">
      <c r="A1057" t="s">
        <v>143</v>
      </c>
      <c r="B1057" t="s">
        <v>390</v>
      </c>
      <c r="C1057">
        <v>676348</v>
      </c>
      <c r="D1057" t="s">
        <v>4618</v>
      </c>
      <c r="E1057" t="s">
        <v>559</v>
      </c>
      <c r="F1057" t="s">
        <v>1053</v>
      </c>
      <c r="G1057" t="s">
        <v>166</v>
      </c>
      <c r="H1057" t="s">
        <v>333</v>
      </c>
      <c r="I1057">
        <v>109.5</v>
      </c>
      <c r="K1057" t="s">
        <v>334</v>
      </c>
      <c r="L1057" t="s">
        <v>339</v>
      </c>
      <c r="M1057">
        <v>2</v>
      </c>
      <c r="N1057">
        <v>1</v>
      </c>
      <c r="P1057">
        <v>3</v>
      </c>
      <c r="Q1057">
        <v>5</v>
      </c>
      <c r="R1057">
        <v>2</v>
      </c>
      <c r="T1057" s="8">
        <v>3.25692</v>
      </c>
      <c r="U1057" s="8">
        <v>0.15518000000000001</v>
      </c>
      <c r="V1057">
        <v>49.4</v>
      </c>
      <c r="W1057" s="8">
        <v>0.97223000000000004</v>
      </c>
      <c r="X1057" s="8">
        <v>1.12741</v>
      </c>
      <c r="Y1057" s="8">
        <v>2.5376400000000001</v>
      </c>
      <c r="Z1057" s="8">
        <v>0.14724000000000001</v>
      </c>
      <c r="AA1057" s="8">
        <v>4.8000000000000001E-2</v>
      </c>
      <c r="AC1057" s="8">
        <v>2.1295199999999999</v>
      </c>
      <c r="AD1057">
        <v>40</v>
      </c>
      <c r="AF1057">
        <v>0</v>
      </c>
      <c r="AI1057" s="8">
        <v>2.3332600000000001</v>
      </c>
      <c r="AJ1057" s="8">
        <v>0.91505999999999998</v>
      </c>
      <c r="AK1057" s="8">
        <v>0.55310999999999999</v>
      </c>
      <c r="AL1057" s="8">
        <v>3.8014299999999999</v>
      </c>
      <c r="AM1057">
        <v>1.8616699999999999</v>
      </c>
      <c r="AN1057">
        <v>0.78210999999999997</v>
      </c>
      <c r="AO1057">
        <v>0.10657999999999999</v>
      </c>
      <c r="AP1057">
        <v>2.70377</v>
      </c>
      <c r="AR1057">
        <v>0</v>
      </c>
      <c r="AS1057">
        <v>0</v>
      </c>
      <c r="AT1057">
        <v>3</v>
      </c>
      <c r="AU1057">
        <v>3</v>
      </c>
      <c r="AV1057" s="4">
        <v>45240</v>
      </c>
      <c r="AW1057">
        <v>0</v>
      </c>
      <c r="AX1057">
        <v>3</v>
      </c>
      <c r="AZ1057" s="1">
        <v>44435</v>
      </c>
      <c r="BA1057">
        <v>5</v>
      </c>
      <c r="BB1057">
        <v>4</v>
      </c>
      <c r="BC1057">
        <v>1</v>
      </c>
      <c r="BD1057">
        <v>40</v>
      </c>
      <c r="BE1057">
        <v>1</v>
      </c>
      <c r="BF1057">
        <v>0</v>
      </c>
      <c r="BG1057">
        <v>40</v>
      </c>
      <c r="BH1057">
        <v>43594</v>
      </c>
      <c r="BI1057">
        <v>5</v>
      </c>
      <c r="BJ1057">
        <v>3</v>
      </c>
      <c r="BK1057">
        <v>0</v>
      </c>
      <c r="BL1057">
        <v>24</v>
      </c>
      <c r="BM1057">
        <v>1</v>
      </c>
      <c r="BN1057">
        <v>0</v>
      </c>
      <c r="BO1057">
        <v>24</v>
      </c>
      <c r="BP1057">
        <v>43182</v>
      </c>
      <c r="BQ1057">
        <v>5</v>
      </c>
      <c r="BR1057">
        <v>5</v>
      </c>
      <c r="BS1057">
        <v>0</v>
      </c>
      <c r="BT1057">
        <v>40</v>
      </c>
      <c r="BU1057">
        <v>1</v>
      </c>
      <c r="BV1057">
        <v>0</v>
      </c>
      <c r="BW1057">
        <v>40</v>
      </c>
      <c r="BX1057" s="8">
        <v>34.667000000000002</v>
      </c>
      <c r="BZ1057" t="s">
        <v>2001</v>
      </c>
      <c r="CA1057" t="s">
        <v>4619</v>
      </c>
      <c r="CB1057">
        <v>79762</v>
      </c>
      <c r="CC1057">
        <v>451</v>
      </c>
      <c r="CD1057">
        <v>4323621800</v>
      </c>
      <c r="CE1057" t="s">
        <v>336</v>
      </c>
      <c r="CF1057" t="s">
        <v>334</v>
      </c>
      <c r="CG1057" s="1">
        <v>41617</v>
      </c>
      <c r="CH1057" t="s">
        <v>334</v>
      </c>
      <c r="CI1057" t="s">
        <v>334</v>
      </c>
      <c r="CJ1057" t="s">
        <v>334</v>
      </c>
      <c r="CK1057" t="s">
        <v>338</v>
      </c>
      <c r="CL1057" t="s">
        <v>4620</v>
      </c>
      <c r="CM1057">
        <v>124</v>
      </c>
      <c r="CN1057" s="1">
        <v>44835</v>
      </c>
      <c r="CP1057"/>
      <c r="CQ1057"/>
      <c r="CR1057"/>
      <c r="CS1057"/>
      <c r="CT1057"/>
      <c r="CU1057" s="23"/>
      <c r="CV1057"/>
      <c r="CW1057"/>
      <c r="CX1057"/>
    </row>
    <row r="1058" spans="1:102" x14ac:dyDescent="0.35">
      <c r="A1058" t="s">
        <v>143</v>
      </c>
      <c r="B1058" t="s">
        <v>390</v>
      </c>
      <c r="C1058">
        <v>676349</v>
      </c>
      <c r="D1058" t="s">
        <v>4621</v>
      </c>
      <c r="E1058" t="s">
        <v>1289</v>
      </c>
      <c r="F1058" t="s">
        <v>1290</v>
      </c>
      <c r="G1058" t="s">
        <v>167</v>
      </c>
      <c r="H1058" t="s">
        <v>350</v>
      </c>
      <c r="I1058">
        <v>82.5</v>
      </c>
      <c r="K1058" t="s">
        <v>334</v>
      </c>
      <c r="L1058" t="s">
        <v>339</v>
      </c>
      <c r="M1058">
        <v>2</v>
      </c>
      <c r="N1058">
        <v>3</v>
      </c>
      <c r="P1058">
        <v>4</v>
      </c>
      <c r="Q1058">
        <v>5</v>
      </c>
      <c r="R1058">
        <v>3</v>
      </c>
      <c r="T1058" s="8">
        <v>4.1840700000000002</v>
      </c>
      <c r="U1058" s="8">
        <v>1.03582</v>
      </c>
      <c r="V1058">
        <v>43.4</v>
      </c>
      <c r="W1058" s="8">
        <v>1.1066800000000001</v>
      </c>
      <c r="X1058" s="8">
        <v>2.1425000000000001</v>
      </c>
      <c r="Y1058" s="8">
        <v>3.6792600000000002</v>
      </c>
      <c r="Z1058" s="8">
        <v>1.0519799999999999</v>
      </c>
      <c r="AA1058" s="8">
        <v>0.12540000000000001</v>
      </c>
      <c r="AC1058" s="8">
        <v>2.0415700000000001</v>
      </c>
      <c r="AD1058">
        <v>58.8</v>
      </c>
      <c r="AF1058">
        <v>2</v>
      </c>
      <c r="AI1058" s="8">
        <v>2.1897600000000002</v>
      </c>
      <c r="AJ1058" s="8">
        <v>0.83594000000000002</v>
      </c>
      <c r="AK1058" s="8">
        <v>0.44428000000000001</v>
      </c>
      <c r="AL1058" s="8">
        <v>3.46997</v>
      </c>
      <c r="AM1058">
        <v>1.9017500000000001</v>
      </c>
      <c r="AN1058">
        <v>0.97453000000000001</v>
      </c>
      <c r="AO1058">
        <v>0.88568999999999998</v>
      </c>
      <c r="AP1058">
        <v>3.80524</v>
      </c>
      <c r="AR1058">
        <v>5</v>
      </c>
      <c r="AS1058">
        <v>6</v>
      </c>
      <c r="AT1058">
        <v>3</v>
      </c>
      <c r="AU1058">
        <v>3</v>
      </c>
      <c r="AV1058" s="4">
        <v>187486.38</v>
      </c>
      <c r="AW1058">
        <v>0</v>
      </c>
      <c r="AX1058">
        <v>3</v>
      </c>
      <c r="AZ1058" s="1">
        <v>44644</v>
      </c>
      <c r="BA1058">
        <v>8</v>
      </c>
      <c r="BB1058">
        <v>5</v>
      </c>
      <c r="BC1058">
        <v>4</v>
      </c>
      <c r="BD1058">
        <v>64</v>
      </c>
      <c r="BE1058">
        <v>1</v>
      </c>
      <c r="BF1058">
        <v>0</v>
      </c>
      <c r="BG1058">
        <v>64</v>
      </c>
      <c r="BH1058">
        <v>44329</v>
      </c>
      <c r="BI1058">
        <v>5</v>
      </c>
      <c r="BJ1058">
        <v>3</v>
      </c>
      <c r="BK1058">
        <v>3</v>
      </c>
      <c r="BL1058">
        <v>40</v>
      </c>
      <c r="BM1058">
        <v>1</v>
      </c>
      <c r="BN1058">
        <v>0</v>
      </c>
      <c r="BO1058">
        <v>40</v>
      </c>
      <c r="BP1058">
        <v>43839</v>
      </c>
      <c r="BQ1058">
        <v>5</v>
      </c>
      <c r="BR1058">
        <v>0</v>
      </c>
      <c r="BS1058">
        <v>5</v>
      </c>
      <c r="BT1058">
        <v>182</v>
      </c>
      <c r="BU1058">
        <v>0</v>
      </c>
      <c r="BV1058">
        <v>0</v>
      </c>
      <c r="BW1058">
        <v>182</v>
      </c>
      <c r="BX1058" s="8">
        <v>75.667000000000002</v>
      </c>
      <c r="BZ1058" t="s">
        <v>739</v>
      </c>
      <c r="CA1058" t="s">
        <v>4622</v>
      </c>
      <c r="CB1058">
        <v>75093</v>
      </c>
      <c r="CC1058">
        <v>310</v>
      </c>
      <c r="CD1058">
        <v>2145014672</v>
      </c>
      <c r="CE1058" t="s">
        <v>336</v>
      </c>
      <c r="CF1058" t="s">
        <v>334</v>
      </c>
      <c r="CG1058" s="1">
        <v>41621</v>
      </c>
      <c r="CH1058" t="s">
        <v>334</v>
      </c>
      <c r="CI1058" t="s">
        <v>334</v>
      </c>
      <c r="CJ1058" t="s">
        <v>334</v>
      </c>
      <c r="CK1058" t="s">
        <v>338</v>
      </c>
      <c r="CL1058" t="s">
        <v>4623</v>
      </c>
      <c r="CM1058">
        <v>110</v>
      </c>
      <c r="CN1058" s="1">
        <v>44835</v>
      </c>
      <c r="CP1058"/>
      <c r="CQ1058"/>
      <c r="CR1058"/>
      <c r="CS1058"/>
      <c r="CT1058"/>
      <c r="CU1058" s="23"/>
      <c r="CV1058"/>
      <c r="CW1058"/>
      <c r="CX1058"/>
    </row>
    <row r="1059" spans="1:102" x14ac:dyDescent="0.35">
      <c r="A1059" t="s">
        <v>143</v>
      </c>
      <c r="B1059" t="s">
        <v>390</v>
      </c>
      <c r="C1059">
        <v>676350</v>
      </c>
      <c r="D1059" t="s">
        <v>4624</v>
      </c>
      <c r="E1059" t="s">
        <v>2872</v>
      </c>
      <c r="F1059" t="s">
        <v>450</v>
      </c>
      <c r="G1059" t="s">
        <v>166</v>
      </c>
      <c r="H1059" t="s">
        <v>333</v>
      </c>
      <c r="I1059">
        <v>100.8</v>
      </c>
      <c r="K1059" t="s">
        <v>334</v>
      </c>
      <c r="L1059" t="s">
        <v>339</v>
      </c>
      <c r="M1059">
        <v>4</v>
      </c>
      <c r="N1059">
        <v>1</v>
      </c>
      <c r="P1059">
        <v>5</v>
      </c>
      <c r="Q1059">
        <v>5</v>
      </c>
      <c r="R1059">
        <v>5</v>
      </c>
      <c r="T1059" s="8">
        <v>3.3237299999999999</v>
      </c>
      <c r="U1059" s="8">
        <v>0.27866000000000002</v>
      </c>
      <c r="V1059"/>
      <c r="W1059" s="8">
        <v>0.90481999999999996</v>
      </c>
      <c r="X1059" s="8">
        <v>1.1834800000000001</v>
      </c>
      <c r="Y1059" s="8">
        <v>2.7576499999999999</v>
      </c>
      <c r="Z1059" s="8">
        <v>0.19209999999999999</v>
      </c>
      <c r="AA1059" s="8">
        <v>4.4299999999999999E-2</v>
      </c>
      <c r="AB1059">
        <v>6</v>
      </c>
      <c r="AC1059" s="8">
        <v>2.14025</v>
      </c>
      <c r="AE1059">
        <v>6</v>
      </c>
      <c r="AG1059">
        <v>6</v>
      </c>
      <c r="AI1059" s="8">
        <v>2.0868199999999999</v>
      </c>
      <c r="AJ1059" s="8">
        <v>0.746</v>
      </c>
      <c r="AK1059" s="8">
        <v>0.36738999999999999</v>
      </c>
      <c r="AL1059" s="8">
        <v>3.2002100000000002</v>
      </c>
      <c r="AM1059">
        <v>2.0920100000000001</v>
      </c>
      <c r="AN1059">
        <v>0.89283999999999997</v>
      </c>
      <c r="AO1059">
        <v>0.28814000000000001</v>
      </c>
      <c r="AP1059">
        <v>3.2776000000000001</v>
      </c>
      <c r="AR1059">
        <v>1</v>
      </c>
      <c r="AS1059">
        <v>1</v>
      </c>
      <c r="AT1059">
        <v>0</v>
      </c>
      <c r="AU1059">
        <v>1</v>
      </c>
      <c r="AV1059" s="4">
        <v>657.8</v>
      </c>
      <c r="AW1059">
        <v>0</v>
      </c>
      <c r="AX1059">
        <v>1</v>
      </c>
      <c r="AZ1059" s="1">
        <v>44497</v>
      </c>
      <c r="BA1059">
        <v>3</v>
      </c>
      <c r="BB1059">
        <v>2</v>
      </c>
      <c r="BC1059">
        <v>1</v>
      </c>
      <c r="BD1059">
        <v>12</v>
      </c>
      <c r="BE1059">
        <v>1</v>
      </c>
      <c r="BF1059">
        <v>0</v>
      </c>
      <c r="BG1059">
        <v>12</v>
      </c>
      <c r="BH1059">
        <v>43749</v>
      </c>
      <c r="BI1059">
        <v>8</v>
      </c>
      <c r="BJ1059">
        <v>8</v>
      </c>
      <c r="BK1059">
        <v>0</v>
      </c>
      <c r="BL1059">
        <v>52</v>
      </c>
      <c r="BM1059">
        <v>1</v>
      </c>
      <c r="BN1059">
        <v>0</v>
      </c>
      <c r="BO1059">
        <v>52</v>
      </c>
      <c r="BP1059">
        <v>43391</v>
      </c>
      <c r="BQ1059">
        <v>5</v>
      </c>
      <c r="BR1059">
        <v>5</v>
      </c>
      <c r="BS1059">
        <v>0</v>
      </c>
      <c r="BT1059">
        <v>28</v>
      </c>
      <c r="BU1059">
        <v>1</v>
      </c>
      <c r="BV1059">
        <v>0</v>
      </c>
      <c r="BW1059">
        <v>28</v>
      </c>
      <c r="BX1059" s="8">
        <v>28</v>
      </c>
      <c r="BZ1059" t="s">
        <v>1141</v>
      </c>
      <c r="CA1059" t="s">
        <v>4625</v>
      </c>
      <c r="CB1059">
        <v>77375</v>
      </c>
      <c r="CC1059">
        <v>610</v>
      </c>
      <c r="CD1059">
        <v>8328437700</v>
      </c>
      <c r="CE1059" t="s">
        <v>336</v>
      </c>
      <c r="CF1059" t="s">
        <v>334</v>
      </c>
      <c r="CG1059" s="1">
        <v>41626</v>
      </c>
      <c r="CH1059" t="s">
        <v>334</v>
      </c>
      <c r="CI1059" t="s">
        <v>334</v>
      </c>
      <c r="CJ1059" t="s">
        <v>334</v>
      </c>
      <c r="CK1059" t="s">
        <v>338</v>
      </c>
      <c r="CL1059" t="s">
        <v>4626</v>
      </c>
      <c r="CM1059">
        <v>131</v>
      </c>
      <c r="CN1059" s="1">
        <v>44835</v>
      </c>
      <c r="CP1059"/>
      <c r="CQ1059"/>
      <c r="CR1059"/>
      <c r="CS1059"/>
      <c r="CT1059"/>
      <c r="CU1059" s="23"/>
      <c r="CV1059"/>
      <c r="CW1059"/>
      <c r="CX1059"/>
    </row>
    <row r="1060" spans="1:102" x14ac:dyDescent="0.35">
      <c r="A1060" t="s">
        <v>143</v>
      </c>
      <c r="B1060" t="s">
        <v>390</v>
      </c>
      <c r="C1060">
        <v>676351</v>
      </c>
      <c r="D1060" t="s">
        <v>4627</v>
      </c>
      <c r="E1060" t="s">
        <v>4327</v>
      </c>
      <c r="F1060" t="s">
        <v>647</v>
      </c>
      <c r="G1060" t="s">
        <v>166</v>
      </c>
      <c r="H1060" t="s">
        <v>346</v>
      </c>
      <c r="I1060">
        <v>54.6</v>
      </c>
      <c r="K1060" t="s">
        <v>334</v>
      </c>
      <c r="L1060" t="s">
        <v>339</v>
      </c>
      <c r="M1060">
        <v>3</v>
      </c>
      <c r="N1060">
        <v>1</v>
      </c>
      <c r="P1060">
        <v>3</v>
      </c>
      <c r="Q1060">
        <v>3</v>
      </c>
      <c r="R1060">
        <v>2</v>
      </c>
      <c r="T1060" s="8"/>
      <c r="V1060"/>
      <c r="W1060" s="8"/>
      <c r="X1060" s="8"/>
      <c r="Y1060" s="8"/>
      <c r="Z1060" s="8"/>
      <c r="AA1060" s="8"/>
      <c r="AB1060">
        <v>6</v>
      </c>
      <c r="AC1060" s="8"/>
      <c r="AE1060">
        <v>6</v>
      </c>
      <c r="AG1060">
        <v>6</v>
      </c>
      <c r="AI1060" s="8"/>
      <c r="AJ1060" s="8"/>
      <c r="AK1060" s="8"/>
      <c r="AL1060" s="8"/>
      <c r="AR1060">
        <v>0</v>
      </c>
      <c r="AS1060">
        <v>0</v>
      </c>
      <c r="AT1060">
        <v>0</v>
      </c>
      <c r="AU1060">
        <v>1</v>
      </c>
      <c r="AV1060" s="4">
        <v>655.14</v>
      </c>
      <c r="AW1060">
        <v>0</v>
      </c>
      <c r="AX1060">
        <v>1</v>
      </c>
      <c r="AZ1060" s="1">
        <v>44510</v>
      </c>
      <c r="BA1060">
        <v>0</v>
      </c>
      <c r="BB1060">
        <v>0</v>
      </c>
      <c r="BC1060">
        <v>0</v>
      </c>
      <c r="BD1060">
        <v>0</v>
      </c>
      <c r="BE1060">
        <v>0</v>
      </c>
      <c r="BF1060">
        <v>0</v>
      </c>
      <c r="BG1060">
        <v>0</v>
      </c>
      <c r="BH1060">
        <v>43790</v>
      </c>
      <c r="BI1060">
        <v>3</v>
      </c>
      <c r="BJ1060">
        <v>3</v>
      </c>
      <c r="BK1060">
        <v>1</v>
      </c>
      <c r="BL1060">
        <v>24</v>
      </c>
      <c r="BM1060">
        <v>1</v>
      </c>
      <c r="BN1060">
        <v>0</v>
      </c>
      <c r="BO1060">
        <v>24</v>
      </c>
      <c r="BP1060">
        <v>43473</v>
      </c>
      <c r="BQ1060">
        <v>16</v>
      </c>
      <c r="BR1060">
        <v>16</v>
      </c>
      <c r="BS1060">
        <v>0</v>
      </c>
      <c r="BT1060">
        <v>108</v>
      </c>
      <c r="BU1060">
        <v>1</v>
      </c>
      <c r="BV1060">
        <v>0</v>
      </c>
      <c r="BW1060">
        <v>108</v>
      </c>
      <c r="BX1060" s="8">
        <v>26</v>
      </c>
      <c r="BZ1060" t="s">
        <v>4628</v>
      </c>
      <c r="CA1060" t="s">
        <v>4629</v>
      </c>
      <c r="CB1060">
        <v>76092</v>
      </c>
      <c r="CC1060">
        <v>910</v>
      </c>
      <c r="CD1060">
        <v>8174821340</v>
      </c>
      <c r="CE1060" t="s">
        <v>381</v>
      </c>
      <c r="CF1060" t="s">
        <v>334</v>
      </c>
      <c r="CG1060" s="1">
        <v>41661</v>
      </c>
      <c r="CH1060" t="s">
        <v>334</v>
      </c>
      <c r="CI1060" t="s">
        <v>334</v>
      </c>
      <c r="CJ1060" t="s">
        <v>334</v>
      </c>
      <c r="CK1060" t="s">
        <v>338</v>
      </c>
      <c r="CL1060" t="s">
        <v>4630</v>
      </c>
      <c r="CM1060">
        <v>41</v>
      </c>
      <c r="CN1060" s="1">
        <v>44835</v>
      </c>
      <c r="CP1060"/>
      <c r="CQ1060"/>
      <c r="CR1060">
        <v>12</v>
      </c>
      <c r="CS1060"/>
      <c r="CT1060"/>
      <c r="CU1060" s="23"/>
      <c r="CV1060"/>
      <c r="CW1060">
        <v>6</v>
      </c>
      <c r="CX1060">
        <v>6</v>
      </c>
    </row>
    <row r="1061" spans="1:102" x14ac:dyDescent="0.35">
      <c r="A1061" t="s">
        <v>143</v>
      </c>
      <c r="B1061" t="s">
        <v>390</v>
      </c>
      <c r="C1061">
        <v>676352</v>
      </c>
      <c r="D1061" t="s">
        <v>4631</v>
      </c>
      <c r="E1061" t="s">
        <v>3074</v>
      </c>
      <c r="F1061" t="s">
        <v>1290</v>
      </c>
      <c r="G1061" t="s">
        <v>166</v>
      </c>
      <c r="H1061" t="s">
        <v>333</v>
      </c>
      <c r="I1061">
        <v>78.400000000000006</v>
      </c>
      <c r="K1061" t="s">
        <v>334</v>
      </c>
      <c r="L1061" t="s">
        <v>339</v>
      </c>
      <c r="M1061">
        <v>3</v>
      </c>
      <c r="N1061">
        <v>1</v>
      </c>
      <c r="P1061">
        <v>3</v>
      </c>
      <c r="Q1061">
        <v>2</v>
      </c>
      <c r="R1061">
        <v>4</v>
      </c>
      <c r="T1061" s="8">
        <v>3.0126200000000001</v>
      </c>
      <c r="U1061" s="8">
        <v>0.38918000000000003</v>
      </c>
      <c r="V1061"/>
      <c r="W1061" s="8">
        <v>1.12845</v>
      </c>
      <c r="X1061" s="8">
        <v>1.51763</v>
      </c>
      <c r="Y1061" s="8">
        <v>2.4878900000000002</v>
      </c>
      <c r="Z1061" s="8">
        <v>0.29077999999999998</v>
      </c>
      <c r="AA1061" s="8">
        <v>0.12556999999999999</v>
      </c>
      <c r="AB1061">
        <v>6</v>
      </c>
      <c r="AC1061" s="8">
        <v>1.49499</v>
      </c>
      <c r="AE1061">
        <v>6</v>
      </c>
      <c r="AG1061">
        <v>6</v>
      </c>
      <c r="AI1061" s="8">
        <v>2.0246200000000001</v>
      </c>
      <c r="AJ1061" s="8">
        <v>0.79532000000000003</v>
      </c>
      <c r="AK1061" s="8">
        <v>0.41367999999999999</v>
      </c>
      <c r="AL1061" s="8">
        <v>3.2336200000000002</v>
      </c>
      <c r="AM1061">
        <v>1.5061899999999999</v>
      </c>
      <c r="AN1061">
        <v>1.0444599999999999</v>
      </c>
      <c r="AO1061">
        <v>0.35738999999999999</v>
      </c>
      <c r="AP1061">
        <v>2.9401199999999998</v>
      </c>
      <c r="AR1061">
        <v>0</v>
      </c>
      <c r="AS1061">
        <v>0</v>
      </c>
      <c r="AT1061">
        <v>0</v>
      </c>
      <c r="AU1061">
        <v>0</v>
      </c>
      <c r="AV1061" s="4">
        <v>0</v>
      </c>
      <c r="AW1061">
        <v>0</v>
      </c>
      <c r="AX1061">
        <v>0</v>
      </c>
      <c r="AZ1061" s="1">
        <v>44510</v>
      </c>
      <c r="BA1061">
        <v>2</v>
      </c>
      <c r="BB1061">
        <v>2</v>
      </c>
      <c r="BC1061">
        <v>0</v>
      </c>
      <c r="BD1061">
        <v>20</v>
      </c>
      <c r="BE1061">
        <v>1</v>
      </c>
      <c r="BF1061">
        <v>0</v>
      </c>
      <c r="BG1061">
        <v>20</v>
      </c>
      <c r="BH1061">
        <v>43770</v>
      </c>
      <c r="BI1061">
        <v>5</v>
      </c>
      <c r="BJ1061">
        <v>5</v>
      </c>
      <c r="BK1061">
        <v>4</v>
      </c>
      <c r="BL1061">
        <v>32</v>
      </c>
      <c r="BM1061">
        <v>1</v>
      </c>
      <c r="BN1061">
        <v>0</v>
      </c>
      <c r="BO1061">
        <v>32</v>
      </c>
      <c r="BP1061">
        <v>43440</v>
      </c>
      <c r="BQ1061">
        <v>8</v>
      </c>
      <c r="BR1061">
        <v>8</v>
      </c>
      <c r="BS1061">
        <v>0</v>
      </c>
      <c r="BT1061">
        <v>40</v>
      </c>
      <c r="BU1061">
        <v>1</v>
      </c>
      <c r="BV1061">
        <v>0</v>
      </c>
      <c r="BW1061">
        <v>40</v>
      </c>
      <c r="BX1061" s="8">
        <v>27.332999999999998</v>
      </c>
      <c r="BZ1061" t="s">
        <v>4632</v>
      </c>
      <c r="CA1061" t="s">
        <v>4633</v>
      </c>
      <c r="CB1061">
        <v>75035</v>
      </c>
      <c r="CC1061">
        <v>310</v>
      </c>
      <c r="CD1061">
        <v>4692691000</v>
      </c>
      <c r="CE1061" t="s">
        <v>336</v>
      </c>
      <c r="CF1061" t="s">
        <v>334</v>
      </c>
      <c r="CG1061" s="1">
        <v>41674</v>
      </c>
      <c r="CH1061" t="s">
        <v>334</v>
      </c>
      <c r="CI1061" t="s">
        <v>334</v>
      </c>
      <c r="CJ1061" t="s">
        <v>334</v>
      </c>
      <c r="CK1061" t="s">
        <v>338</v>
      </c>
      <c r="CL1061" t="s">
        <v>4634</v>
      </c>
      <c r="CM1061">
        <v>136</v>
      </c>
      <c r="CN1061" s="1">
        <v>44835</v>
      </c>
      <c r="CP1061"/>
      <c r="CQ1061"/>
      <c r="CR1061"/>
      <c r="CS1061"/>
      <c r="CT1061"/>
      <c r="CU1061" s="23"/>
      <c r="CV1061"/>
      <c r="CW1061"/>
      <c r="CX1061"/>
    </row>
    <row r="1062" spans="1:102" x14ac:dyDescent="0.35">
      <c r="A1062" t="s">
        <v>143</v>
      </c>
      <c r="B1062" t="s">
        <v>390</v>
      </c>
      <c r="C1062">
        <v>676353</v>
      </c>
      <c r="D1062" t="s">
        <v>4635</v>
      </c>
      <c r="E1062" t="s">
        <v>635</v>
      </c>
      <c r="F1062" t="s">
        <v>636</v>
      </c>
      <c r="G1062" t="s">
        <v>166</v>
      </c>
      <c r="H1062" t="s">
        <v>346</v>
      </c>
      <c r="I1062">
        <v>79.8</v>
      </c>
      <c r="K1062" t="s">
        <v>334</v>
      </c>
      <c r="L1062" t="s">
        <v>335</v>
      </c>
      <c r="M1062">
        <v>1</v>
      </c>
      <c r="N1062">
        <v>1</v>
      </c>
      <c r="P1062">
        <v>4</v>
      </c>
      <c r="Q1062">
        <v>5</v>
      </c>
      <c r="R1062">
        <v>3</v>
      </c>
      <c r="T1062" s="8">
        <v>3.4618600000000002</v>
      </c>
      <c r="U1062" s="8">
        <v>0.36215999999999998</v>
      </c>
      <c r="V1062">
        <v>74.2</v>
      </c>
      <c r="W1062" s="8">
        <v>1.6080099999999999</v>
      </c>
      <c r="X1062" s="8">
        <v>1.97017</v>
      </c>
      <c r="Y1062" s="8">
        <v>2.6456499999999998</v>
      </c>
      <c r="Z1062" s="8">
        <v>0.33493000000000001</v>
      </c>
      <c r="AA1062" s="8">
        <v>0.13241</v>
      </c>
      <c r="AC1062" s="8">
        <v>1.4916799999999999</v>
      </c>
      <c r="AD1062">
        <v>66.7</v>
      </c>
      <c r="AF1062">
        <v>1</v>
      </c>
      <c r="AI1062" s="8">
        <v>1.9969399999999999</v>
      </c>
      <c r="AJ1062" s="8">
        <v>0.75078</v>
      </c>
      <c r="AK1062" s="8">
        <v>0.37780000000000002</v>
      </c>
      <c r="AL1062" s="8">
        <v>3.1255299999999999</v>
      </c>
      <c r="AM1062">
        <v>1.52369</v>
      </c>
      <c r="AN1062">
        <v>1.5766100000000001</v>
      </c>
      <c r="AO1062">
        <v>0.36415999999999998</v>
      </c>
      <c r="AP1062">
        <v>3.4953799999999999</v>
      </c>
      <c r="AR1062">
        <v>6</v>
      </c>
      <c r="AS1062">
        <v>10</v>
      </c>
      <c r="AT1062">
        <v>12</v>
      </c>
      <c r="AU1062">
        <v>4</v>
      </c>
      <c r="AV1062" s="4">
        <v>53457.25</v>
      </c>
      <c r="AW1062">
        <v>0</v>
      </c>
      <c r="AX1062">
        <v>4</v>
      </c>
      <c r="AZ1062" s="1">
        <v>44519</v>
      </c>
      <c r="BA1062">
        <v>4</v>
      </c>
      <c r="BB1062">
        <v>1</v>
      </c>
      <c r="BC1062">
        <v>4</v>
      </c>
      <c r="BD1062">
        <v>16</v>
      </c>
      <c r="BE1062">
        <v>1</v>
      </c>
      <c r="BF1062">
        <v>0</v>
      </c>
      <c r="BG1062">
        <v>16</v>
      </c>
      <c r="BH1062">
        <v>43840</v>
      </c>
      <c r="BI1062">
        <v>18</v>
      </c>
      <c r="BJ1062">
        <v>9</v>
      </c>
      <c r="BK1062">
        <v>10</v>
      </c>
      <c r="BL1062">
        <v>195</v>
      </c>
      <c r="BM1062">
        <v>1</v>
      </c>
      <c r="BN1062">
        <v>0</v>
      </c>
      <c r="BO1062">
        <v>195</v>
      </c>
      <c r="BP1062">
        <v>43483</v>
      </c>
      <c r="BQ1062">
        <v>13</v>
      </c>
      <c r="BR1062">
        <v>8</v>
      </c>
      <c r="BS1062">
        <v>5</v>
      </c>
      <c r="BT1062">
        <v>60</v>
      </c>
      <c r="BU1062">
        <v>1</v>
      </c>
      <c r="BV1062">
        <v>0</v>
      </c>
      <c r="BW1062">
        <v>60</v>
      </c>
      <c r="BX1062" s="8">
        <v>83</v>
      </c>
      <c r="BZ1062" t="s">
        <v>744</v>
      </c>
      <c r="CA1062" t="s">
        <v>4636</v>
      </c>
      <c r="CB1062">
        <v>78258</v>
      </c>
      <c r="CC1062">
        <v>130</v>
      </c>
      <c r="CD1062">
        <v>2104025750</v>
      </c>
      <c r="CE1062" t="s">
        <v>336</v>
      </c>
      <c r="CF1062" t="s">
        <v>334</v>
      </c>
      <c r="CG1062" s="1">
        <v>41641</v>
      </c>
      <c r="CH1062" t="s">
        <v>334</v>
      </c>
      <c r="CI1062" t="s">
        <v>334</v>
      </c>
      <c r="CJ1062" t="s">
        <v>334</v>
      </c>
      <c r="CK1062" t="s">
        <v>338</v>
      </c>
      <c r="CL1062" t="s">
        <v>4637</v>
      </c>
      <c r="CM1062">
        <v>112</v>
      </c>
      <c r="CN1062" s="1">
        <v>44835</v>
      </c>
      <c r="CP1062"/>
      <c r="CQ1062"/>
      <c r="CR1062"/>
      <c r="CS1062"/>
      <c r="CT1062"/>
      <c r="CU1062" s="23"/>
      <c r="CV1062"/>
      <c r="CW1062"/>
      <c r="CX1062"/>
    </row>
    <row r="1063" spans="1:102" x14ac:dyDescent="0.35">
      <c r="A1063" t="s">
        <v>143</v>
      </c>
      <c r="B1063" t="s">
        <v>390</v>
      </c>
      <c r="C1063">
        <v>676355</v>
      </c>
      <c r="D1063" t="s">
        <v>4638</v>
      </c>
      <c r="E1063" t="s">
        <v>3043</v>
      </c>
      <c r="F1063" t="s">
        <v>360</v>
      </c>
      <c r="G1063" t="s">
        <v>166</v>
      </c>
      <c r="H1063" t="s">
        <v>333</v>
      </c>
      <c r="I1063">
        <v>31.1</v>
      </c>
      <c r="K1063" t="s">
        <v>334</v>
      </c>
      <c r="L1063" t="s">
        <v>353</v>
      </c>
      <c r="M1063">
        <v>1</v>
      </c>
      <c r="N1063">
        <v>1</v>
      </c>
      <c r="P1063">
        <v>4</v>
      </c>
      <c r="Q1063">
        <v>4</v>
      </c>
      <c r="R1063">
        <v>3</v>
      </c>
      <c r="T1063" s="8">
        <v>3.7145299999999999</v>
      </c>
      <c r="U1063" s="8">
        <v>0.41303000000000001</v>
      </c>
      <c r="V1063">
        <v>92.1</v>
      </c>
      <c r="W1063" s="8">
        <v>1.1601900000000001</v>
      </c>
      <c r="X1063" s="8">
        <v>1.5732200000000001</v>
      </c>
      <c r="Y1063" s="8">
        <v>2.7709999999999999</v>
      </c>
      <c r="Z1063" s="8">
        <v>0.22708</v>
      </c>
      <c r="AA1063" s="8">
        <v>7.45E-3</v>
      </c>
      <c r="AC1063" s="8">
        <v>2.1413099999999998</v>
      </c>
      <c r="AE1063">
        <v>6</v>
      </c>
      <c r="AF1063">
        <v>1</v>
      </c>
      <c r="AI1063" s="8">
        <v>1.9092100000000001</v>
      </c>
      <c r="AJ1063" s="8">
        <v>0.74331999999999998</v>
      </c>
      <c r="AK1063" s="8">
        <v>0.36087000000000002</v>
      </c>
      <c r="AL1063" s="8">
        <v>3.0133999999999999</v>
      </c>
      <c r="AM1063">
        <v>2.2877700000000001</v>
      </c>
      <c r="AN1063">
        <v>1.14896</v>
      </c>
      <c r="AO1063">
        <v>0.43479000000000001</v>
      </c>
      <c r="AP1063">
        <v>3.8900600000000001</v>
      </c>
      <c r="AR1063">
        <v>1</v>
      </c>
      <c r="AS1063">
        <v>2</v>
      </c>
      <c r="AT1063">
        <v>2</v>
      </c>
      <c r="AU1063">
        <v>0</v>
      </c>
      <c r="AV1063" s="4">
        <v>0</v>
      </c>
      <c r="AW1063">
        <v>0</v>
      </c>
      <c r="AX1063">
        <v>0</v>
      </c>
      <c r="AZ1063" s="1">
        <v>44693</v>
      </c>
      <c r="BA1063">
        <v>8</v>
      </c>
      <c r="BB1063">
        <v>8</v>
      </c>
      <c r="BC1063">
        <v>0</v>
      </c>
      <c r="BD1063">
        <v>52</v>
      </c>
      <c r="BE1063">
        <v>1</v>
      </c>
      <c r="BF1063">
        <v>0</v>
      </c>
      <c r="BG1063">
        <v>52</v>
      </c>
      <c r="BH1063">
        <v>43881</v>
      </c>
      <c r="BI1063">
        <v>9</v>
      </c>
      <c r="BJ1063">
        <v>7</v>
      </c>
      <c r="BK1063">
        <v>2</v>
      </c>
      <c r="BL1063">
        <v>68</v>
      </c>
      <c r="BM1063">
        <v>1</v>
      </c>
      <c r="BN1063">
        <v>0</v>
      </c>
      <c r="BO1063">
        <v>68</v>
      </c>
      <c r="BP1063">
        <v>43510</v>
      </c>
      <c r="BQ1063">
        <v>7</v>
      </c>
      <c r="BR1063">
        <v>7</v>
      </c>
      <c r="BS1063">
        <v>0</v>
      </c>
      <c r="BT1063">
        <v>56</v>
      </c>
      <c r="BU1063">
        <v>1</v>
      </c>
      <c r="BV1063">
        <v>0</v>
      </c>
      <c r="BW1063">
        <v>56</v>
      </c>
      <c r="BX1063" s="8">
        <v>58</v>
      </c>
      <c r="BZ1063" t="s">
        <v>1440</v>
      </c>
      <c r="CA1063" t="s">
        <v>4639</v>
      </c>
      <c r="CB1063">
        <v>77833</v>
      </c>
      <c r="CC1063">
        <v>952</v>
      </c>
      <c r="CD1063">
        <v>9798307100</v>
      </c>
      <c r="CE1063" t="s">
        <v>336</v>
      </c>
      <c r="CF1063" t="s">
        <v>334</v>
      </c>
      <c r="CG1063" s="1">
        <v>41709</v>
      </c>
      <c r="CH1063" t="s">
        <v>334</v>
      </c>
      <c r="CI1063" t="s">
        <v>334</v>
      </c>
      <c r="CJ1063" t="s">
        <v>334</v>
      </c>
      <c r="CK1063" t="s">
        <v>338</v>
      </c>
      <c r="CL1063" t="s">
        <v>4640</v>
      </c>
      <c r="CM1063">
        <v>62</v>
      </c>
      <c r="CN1063" s="1">
        <v>44835</v>
      </c>
      <c r="CP1063"/>
      <c r="CQ1063"/>
      <c r="CR1063">
        <v>12</v>
      </c>
      <c r="CS1063"/>
      <c r="CT1063"/>
      <c r="CU1063" s="23"/>
      <c r="CV1063"/>
      <c r="CW1063"/>
      <c r="CX1063"/>
    </row>
    <row r="1064" spans="1:102" x14ac:dyDescent="0.35">
      <c r="A1064" t="s">
        <v>143</v>
      </c>
      <c r="B1064" t="s">
        <v>390</v>
      </c>
      <c r="C1064">
        <v>676356</v>
      </c>
      <c r="D1064" t="s">
        <v>4641</v>
      </c>
      <c r="E1064" t="s">
        <v>548</v>
      </c>
      <c r="F1064" t="s">
        <v>450</v>
      </c>
      <c r="G1064" t="s">
        <v>168</v>
      </c>
      <c r="H1064" t="s">
        <v>404</v>
      </c>
      <c r="I1064">
        <v>82.9</v>
      </c>
      <c r="K1064" t="s">
        <v>334</v>
      </c>
      <c r="L1064" t="s">
        <v>339</v>
      </c>
      <c r="M1064">
        <v>1</v>
      </c>
      <c r="N1064">
        <v>1</v>
      </c>
      <c r="P1064">
        <v>4</v>
      </c>
      <c r="Q1064">
        <v>5</v>
      </c>
      <c r="R1064">
        <v>4</v>
      </c>
      <c r="T1064" s="8">
        <v>3.38903</v>
      </c>
      <c r="U1064" s="8">
        <v>0.34777999999999998</v>
      </c>
      <c r="V1064"/>
      <c r="W1064" s="8">
        <v>0.96033999999999997</v>
      </c>
      <c r="X1064" s="8">
        <v>1.3081199999999999</v>
      </c>
      <c r="Y1064" s="8">
        <v>2.2757399999999999</v>
      </c>
      <c r="Z1064" s="8">
        <v>0.21776999999999999</v>
      </c>
      <c r="AA1064" s="8">
        <v>0.12562999999999999</v>
      </c>
      <c r="AB1064">
        <v>6</v>
      </c>
      <c r="AC1064" s="8">
        <v>2.0809000000000002</v>
      </c>
      <c r="AE1064">
        <v>6</v>
      </c>
      <c r="AG1064">
        <v>6</v>
      </c>
      <c r="AI1064" s="8">
        <v>2.0711200000000001</v>
      </c>
      <c r="AJ1064" s="8">
        <v>0.74916000000000005</v>
      </c>
      <c r="AK1064" s="8">
        <v>0.33423999999999998</v>
      </c>
      <c r="AL1064" s="8">
        <v>3.1545100000000001</v>
      </c>
      <c r="AM1064">
        <v>2.0494300000000001</v>
      </c>
      <c r="AN1064">
        <v>0.94364000000000003</v>
      </c>
      <c r="AO1064">
        <v>0.39528000000000002</v>
      </c>
      <c r="AP1064">
        <v>3.3904100000000001</v>
      </c>
      <c r="AR1064">
        <v>6</v>
      </c>
      <c r="AS1064">
        <v>15</v>
      </c>
      <c r="AT1064">
        <v>0</v>
      </c>
      <c r="AU1064">
        <v>3</v>
      </c>
      <c r="AV1064" s="4">
        <v>411212.5</v>
      </c>
      <c r="AW1064">
        <v>0</v>
      </c>
      <c r="AX1064">
        <v>3</v>
      </c>
      <c r="AZ1064" s="1">
        <v>44455</v>
      </c>
      <c r="BA1064">
        <v>11</v>
      </c>
      <c r="BB1064">
        <v>10</v>
      </c>
      <c r="BC1064">
        <v>11</v>
      </c>
      <c r="BD1064">
        <v>197</v>
      </c>
      <c r="BE1064">
        <v>1</v>
      </c>
      <c r="BF1064">
        <v>0</v>
      </c>
      <c r="BG1064">
        <v>197</v>
      </c>
      <c r="BH1064">
        <v>43888</v>
      </c>
      <c r="BI1064">
        <v>8</v>
      </c>
      <c r="BJ1064">
        <v>3</v>
      </c>
      <c r="BK1064">
        <v>8</v>
      </c>
      <c r="BL1064">
        <v>64</v>
      </c>
      <c r="BM1064">
        <v>1</v>
      </c>
      <c r="BN1064">
        <v>0</v>
      </c>
      <c r="BO1064">
        <v>64</v>
      </c>
      <c r="BP1064">
        <v>43524</v>
      </c>
      <c r="BQ1064">
        <v>10</v>
      </c>
      <c r="BR1064">
        <v>7</v>
      </c>
      <c r="BS1064">
        <v>3</v>
      </c>
      <c r="BT1064">
        <v>92</v>
      </c>
      <c r="BU1064">
        <v>1</v>
      </c>
      <c r="BV1064">
        <v>0</v>
      </c>
      <c r="BW1064">
        <v>92</v>
      </c>
      <c r="BX1064" s="8">
        <v>135.167</v>
      </c>
      <c r="BZ1064" t="s">
        <v>1141</v>
      </c>
      <c r="CA1064" t="s">
        <v>4642</v>
      </c>
      <c r="CB1064">
        <v>77090</v>
      </c>
      <c r="CC1064">
        <v>610</v>
      </c>
      <c r="CD1064">
        <v>8327058700</v>
      </c>
      <c r="CE1064" t="s">
        <v>336</v>
      </c>
      <c r="CF1064" t="s">
        <v>334</v>
      </c>
      <c r="CG1064" s="1">
        <v>41662</v>
      </c>
      <c r="CH1064" t="s">
        <v>334</v>
      </c>
      <c r="CI1064" t="s">
        <v>334</v>
      </c>
      <c r="CJ1064" t="s">
        <v>334</v>
      </c>
      <c r="CK1064" t="s">
        <v>338</v>
      </c>
      <c r="CL1064" t="s">
        <v>4643</v>
      </c>
      <c r="CM1064">
        <v>131</v>
      </c>
      <c r="CN1064" s="1">
        <v>44835</v>
      </c>
      <c r="CP1064"/>
      <c r="CQ1064"/>
      <c r="CR1064"/>
      <c r="CS1064"/>
      <c r="CT1064"/>
      <c r="CU1064" s="23"/>
      <c r="CV1064"/>
      <c r="CW1064"/>
      <c r="CX1064"/>
    </row>
    <row r="1065" spans="1:102" x14ac:dyDescent="0.35">
      <c r="A1065" t="s">
        <v>143</v>
      </c>
      <c r="B1065" t="s">
        <v>390</v>
      </c>
      <c r="C1065">
        <v>676357</v>
      </c>
      <c r="D1065" t="s">
        <v>4644</v>
      </c>
      <c r="E1065" t="s">
        <v>1319</v>
      </c>
      <c r="F1065" t="s">
        <v>348</v>
      </c>
      <c r="G1065" t="s">
        <v>166</v>
      </c>
      <c r="H1065" t="s">
        <v>333</v>
      </c>
      <c r="I1065">
        <v>98.7</v>
      </c>
      <c r="K1065" t="s">
        <v>334</v>
      </c>
      <c r="L1065" t="s">
        <v>339</v>
      </c>
      <c r="M1065">
        <v>1</v>
      </c>
      <c r="N1065">
        <v>1</v>
      </c>
      <c r="P1065">
        <v>4</v>
      </c>
      <c r="Q1065">
        <v>5</v>
      </c>
      <c r="R1065">
        <v>4</v>
      </c>
      <c r="T1065" s="8">
        <v>3.10025</v>
      </c>
      <c r="U1065" s="8">
        <v>0.21115999999999999</v>
      </c>
      <c r="V1065">
        <v>77.3</v>
      </c>
      <c r="W1065" s="8">
        <v>1.10717</v>
      </c>
      <c r="X1065" s="8">
        <v>1.31833</v>
      </c>
      <c r="Y1065" s="8">
        <v>2.52372</v>
      </c>
      <c r="Z1065" s="8">
        <v>7.1650000000000005E-2</v>
      </c>
      <c r="AA1065" s="8">
        <v>0.12084</v>
      </c>
      <c r="AC1065" s="8">
        <v>1.7819100000000001</v>
      </c>
      <c r="AD1065">
        <v>62.5</v>
      </c>
      <c r="AF1065">
        <v>2</v>
      </c>
      <c r="AI1065" s="8">
        <v>1.97505</v>
      </c>
      <c r="AJ1065" s="8">
        <v>0.79708000000000001</v>
      </c>
      <c r="AK1065" s="8">
        <v>0.44581999999999999</v>
      </c>
      <c r="AL1065" s="8">
        <v>3.2179500000000001</v>
      </c>
      <c r="AM1065">
        <v>1.84033</v>
      </c>
      <c r="AN1065">
        <v>1.0224899999999999</v>
      </c>
      <c r="AO1065">
        <v>0.17993999999999999</v>
      </c>
      <c r="AP1065">
        <v>3.0403699999999998</v>
      </c>
      <c r="AR1065">
        <v>18</v>
      </c>
      <c r="AS1065">
        <v>43</v>
      </c>
      <c r="AT1065">
        <v>7</v>
      </c>
      <c r="AU1065">
        <v>3</v>
      </c>
      <c r="AV1065" s="4">
        <v>178248</v>
      </c>
      <c r="AW1065">
        <v>2</v>
      </c>
      <c r="AX1065">
        <v>5</v>
      </c>
      <c r="AZ1065" s="1">
        <v>44778</v>
      </c>
      <c r="BA1065">
        <v>20</v>
      </c>
      <c r="BB1065">
        <v>6</v>
      </c>
      <c r="BC1065">
        <v>14</v>
      </c>
      <c r="BD1065">
        <v>164</v>
      </c>
      <c r="BE1065">
        <v>1</v>
      </c>
      <c r="BF1065">
        <v>0</v>
      </c>
      <c r="BG1065">
        <v>164</v>
      </c>
      <c r="BH1065">
        <v>44323</v>
      </c>
      <c r="BI1065">
        <v>10</v>
      </c>
      <c r="BJ1065">
        <v>5</v>
      </c>
      <c r="BK1065">
        <v>6</v>
      </c>
      <c r="BL1065">
        <v>88</v>
      </c>
      <c r="BM1065">
        <v>2</v>
      </c>
      <c r="BN1065">
        <v>44</v>
      </c>
      <c r="BO1065">
        <v>132</v>
      </c>
      <c r="BP1065">
        <v>43658</v>
      </c>
      <c r="BQ1065">
        <v>5</v>
      </c>
      <c r="BR1065">
        <v>5</v>
      </c>
      <c r="BS1065">
        <v>0</v>
      </c>
      <c r="BT1065">
        <v>24</v>
      </c>
      <c r="BU1065">
        <v>1</v>
      </c>
      <c r="BV1065">
        <v>0</v>
      </c>
      <c r="BW1065">
        <v>24</v>
      </c>
      <c r="BX1065" s="8">
        <v>130</v>
      </c>
      <c r="BZ1065" t="s">
        <v>2406</v>
      </c>
      <c r="CA1065" t="s">
        <v>4645</v>
      </c>
      <c r="CB1065">
        <v>77389</v>
      </c>
      <c r="CC1065">
        <v>801</v>
      </c>
      <c r="CD1065">
        <v>2812558180</v>
      </c>
      <c r="CE1065" t="s">
        <v>336</v>
      </c>
      <c r="CF1065" t="s">
        <v>334</v>
      </c>
      <c r="CG1065" s="1">
        <v>41739</v>
      </c>
      <c r="CH1065" t="s">
        <v>334</v>
      </c>
      <c r="CI1065" t="s">
        <v>334</v>
      </c>
      <c r="CJ1065" t="s">
        <v>334</v>
      </c>
      <c r="CK1065" t="s">
        <v>338</v>
      </c>
      <c r="CL1065" t="s">
        <v>4646</v>
      </c>
      <c r="CM1065">
        <v>112</v>
      </c>
      <c r="CN1065" s="1">
        <v>44835</v>
      </c>
      <c r="CP1065"/>
      <c r="CQ1065"/>
      <c r="CR1065">
        <v>12</v>
      </c>
      <c r="CS1065"/>
      <c r="CT1065"/>
      <c r="CU1065" s="23"/>
      <c r="CV1065"/>
      <c r="CW1065"/>
      <c r="CX1065"/>
    </row>
    <row r="1066" spans="1:102" x14ac:dyDescent="0.35">
      <c r="A1066" t="s">
        <v>143</v>
      </c>
      <c r="B1066" t="s">
        <v>390</v>
      </c>
      <c r="C1066">
        <v>676358</v>
      </c>
      <c r="D1066" t="s">
        <v>4647</v>
      </c>
      <c r="E1066" t="s">
        <v>1145</v>
      </c>
      <c r="F1066" t="s">
        <v>95</v>
      </c>
      <c r="G1066" t="s">
        <v>167</v>
      </c>
      <c r="H1066" t="s">
        <v>350</v>
      </c>
      <c r="I1066">
        <v>120.4</v>
      </c>
      <c r="K1066" t="s">
        <v>334</v>
      </c>
      <c r="L1066" t="s">
        <v>339</v>
      </c>
      <c r="M1066">
        <v>2</v>
      </c>
      <c r="N1066">
        <v>1</v>
      </c>
      <c r="P1066">
        <v>5</v>
      </c>
      <c r="Q1066">
        <v>5</v>
      </c>
      <c r="R1066">
        <v>5</v>
      </c>
      <c r="T1066" s="8">
        <v>3.1532300000000002</v>
      </c>
      <c r="U1066" s="8">
        <v>0.41854000000000002</v>
      </c>
      <c r="V1066">
        <v>62</v>
      </c>
      <c r="W1066" s="8">
        <v>0.8972</v>
      </c>
      <c r="X1066" s="8">
        <v>1.3157300000000001</v>
      </c>
      <c r="Y1066" s="8">
        <v>2.2637</v>
      </c>
      <c r="Z1066" s="8">
        <v>0.30125000000000002</v>
      </c>
      <c r="AA1066" s="8">
        <v>5.62E-2</v>
      </c>
      <c r="AC1066" s="8">
        <v>1.8374900000000001</v>
      </c>
      <c r="AD1066">
        <v>68.2</v>
      </c>
      <c r="AF1066">
        <v>0</v>
      </c>
      <c r="AI1066" s="8">
        <v>2.03241</v>
      </c>
      <c r="AJ1066" s="8">
        <v>0.79429000000000005</v>
      </c>
      <c r="AK1066" s="8">
        <v>0.38251000000000002</v>
      </c>
      <c r="AL1066" s="8">
        <v>3.2092100000000001</v>
      </c>
      <c r="AM1066">
        <v>1.8441700000000001</v>
      </c>
      <c r="AN1066">
        <v>0.83148999999999995</v>
      </c>
      <c r="AO1066">
        <v>0.41565999999999997</v>
      </c>
      <c r="AP1066">
        <v>3.1007400000000001</v>
      </c>
      <c r="AR1066">
        <v>7</v>
      </c>
      <c r="AS1066">
        <v>17</v>
      </c>
      <c r="AT1066">
        <v>9</v>
      </c>
      <c r="AU1066">
        <v>5</v>
      </c>
      <c r="AV1066" s="4">
        <v>123850.49</v>
      </c>
      <c r="AW1066">
        <v>1</v>
      </c>
      <c r="AX1066">
        <v>6</v>
      </c>
      <c r="AZ1066" s="1">
        <v>44602</v>
      </c>
      <c r="BA1066">
        <v>3</v>
      </c>
      <c r="BB1066">
        <v>2</v>
      </c>
      <c r="BC1066">
        <v>1</v>
      </c>
      <c r="BD1066">
        <v>16</v>
      </c>
      <c r="BE1066">
        <v>1</v>
      </c>
      <c r="BF1066">
        <v>0</v>
      </c>
      <c r="BG1066">
        <v>16</v>
      </c>
      <c r="BH1066">
        <v>44185</v>
      </c>
      <c r="BI1066">
        <v>7</v>
      </c>
      <c r="BJ1066">
        <v>2</v>
      </c>
      <c r="BK1066">
        <v>7</v>
      </c>
      <c r="BL1066">
        <v>144</v>
      </c>
      <c r="BM1066">
        <v>1</v>
      </c>
      <c r="BN1066">
        <v>0</v>
      </c>
      <c r="BO1066">
        <v>144</v>
      </c>
      <c r="BP1066">
        <v>43553</v>
      </c>
      <c r="BQ1066">
        <v>10</v>
      </c>
      <c r="BR1066">
        <v>3</v>
      </c>
      <c r="BS1066">
        <v>7</v>
      </c>
      <c r="BT1066">
        <v>160</v>
      </c>
      <c r="BU1066">
        <v>1</v>
      </c>
      <c r="BV1066">
        <v>0</v>
      </c>
      <c r="BW1066">
        <v>160</v>
      </c>
      <c r="BX1066" s="8">
        <v>82.667000000000002</v>
      </c>
      <c r="BZ1066" t="s">
        <v>739</v>
      </c>
      <c r="CA1066" t="s">
        <v>4648</v>
      </c>
      <c r="CB1066">
        <v>75062</v>
      </c>
      <c r="CC1066">
        <v>390</v>
      </c>
      <c r="CD1066">
        <v>4695864424</v>
      </c>
      <c r="CE1066" t="s">
        <v>336</v>
      </c>
      <c r="CF1066" t="s">
        <v>334</v>
      </c>
      <c r="CG1066" s="1">
        <v>41695</v>
      </c>
      <c r="CH1066" t="s">
        <v>334</v>
      </c>
      <c r="CI1066" t="s">
        <v>334</v>
      </c>
      <c r="CJ1066" t="s">
        <v>334</v>
      </c>
      <c r="CK1066" t="s">
        <v>338</v>
      </c>
      <c r="CL1066" t="s">
        <v>4649</v>
      </c>
      <c r="CM1066">
        <v>124</v>
      </c>
      <c r="CN1066" s="1">
        <v>44835</v>
      </c>
      <c r="CP1066"/>
      <c r="CQ1066"/>
      <c r="CR1066"/>
      <c r="CS1066"/>
      <c r="CT1066"/>
      <c r="CU1066" s="23"/>
      <c r="CV1066"/>
      <c r="CW1066"/>
      <c r="CX1066"/>
    </row>
    <row r="1067" spans="1:102" x14ac:dyDescent="0.35">
      <c r="A1067" t="s">
        <v>143</v>
      </c>
      <c r="B1067" t="s">
        <v>390</v>
      </c>
      <c r="C1067">
        <v>676359</v>
      </c>
      <c r="D1067" t="s">
        <v>4650</v>
      </c>
      <c r="E1067" t="s">
        <v>394</v>
      </c>
      <c r="F1067" t="s">
        <v>2449</v>
      </c>
      <c r="G1067" t="s">
        <v>167</v>
      </c>
      <c r="H1067" t="s">
        <v>350</v>
      </c>
      <c r="I1067">
        <v>36.200000000000003</v>
      </c>
      <c r="K1067" t="s">
        <v>334</v>
      </c>
      <c r="L1067" t="s">
        <v>339</v>
      </c>
      <c r="M1067">
        <v>4</v>
      </c>
      <c r="N1067">
        <v>4</v>
      </c>
      <c r="P1067">
        <v>4</v>
      </c>
      <c r="Q1067">
        <v>5</v>
      </c>
      <c r="R1067">
        <v>3</v>
      </c>
      <c r="T1067" s="8">
        <v>4.2780899999999997</v>
      </c>
      <c r="U1067" s="8">
        <v>0.61309000000000002</v>
      </c>
      <c r="V1067">
        <v>43.8</v>
      </c>
      <c r="W1067" s="8">
        <v>1.4014</v>
      </c>
      <c r="X1067" s="8">
        <v>2.0145</v>
      </c>
      <c r="Y1067" s="8">
        <v>3.6884899999999998</v>
      </c>
      <c r="Z1067" s="8">
        <v>0.56347999999999998</v>
      </c>
      <c r="AA1067" s="8">
        <v>6.1789999999999998E-2</v>
      </c>
      <c r="AC1067" s="8">
        <v>2.2635999999999998</v>
      </c>
      <c r="AD1067">
        <v>60</v>
      </c>
      <c r="AF1067">
        <v>0</v>
      </c>
      <c r="AI1067" s="8">
        <v>2.14269</v>
      </c>
      <c r="AJ1067" s="8">
        <v>0.69159999999999999</v>
      </c>
      <c r="AK1067" s="8">
        <v>0.32262000000000002</v>
      </c>
      <c r="AL1067" s="8">
        <v>3.1568999999999998</v>
      </c>
      <c r="AM1067">
        <v>2.1549</v>
      </c>
      <c r="AN1067">
        <v>1.49163</v>
      </c>
      <c r="AO1067">
        <v>0.72192999999999996</v>
      </c>
      <c r="AP1067">
        <v>4.2766000000000002</v>
      </c>
      <c r="AR1067">
        <v>1</v>
      </c>
      <c r="AS1067">
        <v>0</v>
      </c>
      <c r="AT1067">
        <v>0</v>
      </c>
      <c r="AU1067">
        <v>2</v>
      </c>
      <c r="AV1067" s="4">
        <v>1656.83</v>
      </c>
      <c r="AW1067">
        <v>0</v>
      </c>
      <c r="AX1067">
        <v>2</v>
      </c>
      <c r="AZ1067" s="1">
        <v>44350</v>
      </c>
      <c r="BA1067">
        <v>1</v>
      </c>
      <c r="BB1067">
        <v>1</v>
      </c>
      <c r="BC1067">
        <v>1</v>
      </c>
      <c r="BD1067">
        <v>4</v>
      </c>
      <c r="BE1067">
        <v>1</v>
      </c>
      <c r="BF1067">
        <v>0</v>
      </c>
      <c r="BG1067">
        <v>4</v>
      </c>
      <c r="BH1067">
        <v>43896</v>
      </c>
      <c r="BI1067">
        <v>2</v>
      </c>
      <c r="BJ1067">
        <v>2</v>
      </c>
      <c r="BK1067">
        <v>0</v>
      </c>
      <c r="BL1067">
        <v>20</v>
      </c>
      <c r="BM1067">
        <v>1</v>
      </c>
      <c r="BN1067">
        <v>0</v>
      </c>
      <c r="BO1067">
        <v>20</v>
      </c>
      <c r="BP1067">
        <v>43580</v>
      </c>
      <c r="BQ1067">
        <v>8</v>
      </c>
      <c r="BR1067">
        <v>8</v>
      </c>
      <c r="BS1067">
        <v>0</v>
      </c>
      <c r="BT1067">
        <v>120</v>
      </c>
      <c r="BU1067">
        <v>1</v>
      </c>
      <c r="BV1067">
        <v>0</v>
      </c>
      <c r="BW1067">
        <v>120</v>
      </c>
      <c r="BX1067" s="8">
        <v>28.667000000000002</v>
      </c>
      <c r="BZ1067" t="s">
        <v>4651</v>
      </c>
      <c r="CA1067" t="s">
        <v>4652</v>
      </c>
      <c r="CB1067">
        <v>75503</v>
      </c>
      <c r="CC1067">
        <v>170</v>
      </c>
      <c r="CD1067">
        <v>9038325515</v>
      </c>
      <c r="CE1067" t="s">
        <v>336</v>
      </c>
      <c r="CF1067" t="s">
        <v>334</v>
      </c>
      <c r="CG1067" s="1">
        <v>41752</v>
      </c>
      <c r="CH1067" t="s">
        <v>337</v>
      </c>
      <c r="CI1067" t="s">
        <v>334</v>
      </c>
      <c r="CJ1067" t="s">
        <v>334</v>
      </c>
      <c r="CK1067" t="s">
        <v>338</v>
      </c>
      <c r="CL1067" t="s">
        <v>4653</v>
      </c>
      <c r="CM1067">
        <v>25</v>
      </c>
      <c r="CN1067" s="1">
        <v>44835</v>
      </c>
      <c r="CP1067"/>
      <c r="CQ1067"/>
      <c r="CR1067"/>
      <c r="CS1067"/>
      <c r="CT1067"/>
      <c r="CU1067" s="23"/>
      <c r="CV1067"/>
      <c r="CW1067"/>
      <c r="CX1067"/>
    </row>
    <row r="1068" spans="1:102" x14ac:dyDescent="0.35">
      <c r="A1068" t="s">
        <v>143</v>
      </c>
      <c r="B1068" t="s">
        <v>390</v>
      </c>
      <c r="C1068">
        <v>676360</v>
      </c>
      <c r="D1068" t="s">
        <v>4654</v>
      </c>
      <c r="E1068" t="s">
        <v>725</v>
      </c>
      <c r="F1068" t="s">
        <v>726</v>
      </c>
      <c r="G1068" t="s">
        <v>166</v>
      </c>
      <c r="H1068" t="s">
        <v>333</v>
      </c>
      <c r="I1068">
        <v>69.5</v>
      </c>
      <c r="K1068" t="s">
        <v>334</v>
      </c>
      <c r="L1068" t="s">
        <v>398</v>
      </c>
      <c r="M1068">
        <v>3</v>
      </c>
      <c r="N1068">
        <v>2</v>
      </c>
      <c r="P1068">
        <v>4</v>
      </c>
      <c r="Q1068">
        <v>4</v>
      </c>
      <c r="R1068">
        <v>4</v>
      </c>
      <c r="T1068" s="8">
        <v>3.4794999999999998</v>
      </c>
      <c r="U1068" s="8">
        <v>0.32296000000000002</v>
      </c>
      <c r="V1068">
        <v>69</v>
      </c>
      <c r="W1068" s="8">
        <v>0.94898000000000005</v>
      </c>
      <c r="X1068" s="8">
        <v>1.2719400000000001</v>
      </c>
      <c r="Y1068" s="8">
        <v>2.37656</v>
      </c>
      <c r="Z1068" s="8">
        <v>0.14530000000000001</v>
      </c>
      <c r="AA1068" s="8">
        <v>7.6969999999999997E-2</v>
      </c>
      <c r="AC1068" s="8">
        <v>2.20756</v>
      </c>
      <c r="AE1068">
        <v>6</v>
      </c>
      <c r="AF1068">
        <v>0</v>
      </c>
      <c r="AI1068" s="8">
        <v>1.8093900000000001</v>
      </c>
      <c r="AJ1068" s="8">
        <v>0.68908000000000003</v>
      </c>
      <c r="AK1068" s="8">
        <v>0.33090999999999998</v>
      </c>
      <c r="AL1068" s="8">
        <v>2.82938</v>
      </c>
      <c r="AM1068">
        <v>2.4886599999999999</v>
      </c>
      <c r="AN1068">
        <v>1.0137700000000001</v>
      </c>
      <c r="AO1068">
        <v>0.37075000000000002</v>
      </c>
      <c r="AP1068">
        <v>3.8809200000000001</v>
      </c>
      <c r="AR1068">
        <v>6</v>
      </c>
      <c r="AS1068">
        <v>27</v>
      </c>
      <c r="AT1068">
        <v>1</v>
      </c>
      <c r="AU1068">
        <v>0</v>
      </c>
      <c r="AV1068" s="4">
        <v>0</v>
      </c>
      <c r="AW1068">
        <v>0</v>
      </c>
      <c r="AX1068">
        <v>0</v>
      </c>
      <c r="AZ1068" s="1">
        <v>44456</v>
      </c>
      <c r="BA1068">
        <v>3</v>
      </c>
      <c r="BB1068">
        <v>2</v>
      </c>
      <c r="BC1068">
        <v>1</v>
      </c>
      <c r="BD1068">
        <v>24</v>
      </c>
      <c r="BE1068">
        <v>1</v>
      </c>
      <c r="BF1068">
        <v>0</v>
      </c>
      <c r="BG1068">
        <v>24</v>
      </c>
      <c r="BH1068">
        <v>43868</v>
      </c>
      <c r="BI1068">
        <v>10</v>
      </c>
      <c r="BJ1068">
        <v>9</v>
      </c>
      <c r="BK1068">
        <v>5</v>
      </c>
      <c r="BL1068">
        <v>72</v>
      </c>
      <c r="BM1068">
        <v>1</v>
      </c>
      <c r="BN1068">
        <v>0</v>
      </c>
      <c r="BO1068">
        <v>72</v>
      </c>
      <c r="BP1068">
        <v>43483</v>
      </c>
      <c r="BQ1068">
        <v>15</v>
      </c>
      <c r="BR1068">
        <v>8</v>
      </c>
      <c r="BS1068">
        <v>7</v>
      </c>
      <c r="BT1068">
        <v>88</v>
      </c>
      <c r="BU1068">
        <v>1</v>
      </c>
      <c r="BV1068">
        <v>0</v>
      </c>
      <c r="BW1068">
        <v>88</v>
      </c>
      <c r="BX1068" s="8">
        <v>50.667000000000002</v>
      </c>
      <c r="BZ1068" t="s">
        <v>4655</v>
      </c>
      <c r="CA1068" t="s">
        <v>4656</v>
      </c>
      <c r="CB1068">
        <v>77591</v>
      </c>
      <c r="CC1068">
        <v>550</v>
      </c>
      <c r="CD1068">
        <v>7133580700</v>
      </c>
      <c r="CE1068" t="s">
        <v>336</v>
      </c>
      <c r="CF1068" t="s">
        <v>334</v>
      </c>
      <c r="CG1068" s="1">
        <v>41789</v>
      </c>
      <c r="CH1068" t="s">
        <v>334</v>
      </c>
      <c r="CI1068" t="s">
        <v>334</v>
      </c>
      <c r="CJ1068" t="s">
        <v>334</v>
      </c>
      <c r="CK1068" t="s">
        <v>338</v>
      </c>
      <c r="CL1068" t="s">
        <v>4657</v>
      </c>
      <c r="CM1068">
        <v>134</v>
      </c>
      <c r="CN1068" s="1">
        <v>44835</v>
      </c>
      <c r="CP1068"/>
      <c r="CQ1068"/>
      <c r="CR1068"/>
      <c r="CS1068"/>
      <c r="CT1068"/>
      <c r="CU1068" s="23"/>
      <c r="CV1068"/>
      <c r="CW1068"/>
      <c r="CX1068"/>
    </row>
    <row r="1069" spans="1:102" x14ac:dyDescent="0.35">
      <c r="A1069" t="s">
        <v>143</v>
      </c>
      <c r="B1069" t="s">
        <v>390</v>
      </c>
      <c r="C1069">
        <v>676361</v>
      </c>
      <c r="D1069" t="s">
        <v>4658</v>
      </c>
      <c r="E1069" t="s">
        <v>528</v>
      </c>
      <c r="F1069" t="s">
        <v>3381</v>
      </c>
      <c r="G1069" t="s">
        <v>166</v>
      </c>
      <c r="H1069" t="s">
        <v>364</v>
      </c>
      <c r="I1069">
        <v>61.8</v>
      </c>
      <c r="K1069" t="s">
        <v>334</v>
      </c>
      <c r="L1069" t="s">
        <v>339</v>
      </c>
      <c r="M1069">
        <v>2</v>
      </c>
      <c r="N1069">
        <v>2</v>
      </c>
      <c r="P1069">
        <v>2</v>
      </c>
      <c r="Q1069">
        <v>3</v>
      </c>
      <c r="R1069">
        <v>1</v>
      </c>
      <c r="T1069" s="8">
        <v>3.5392399999999999</v>
      </c>
      <c r="U1069" s="8">
        <v>0.36929000000000001</v>
      </c>
      <c r="V1069">
        <v>41.5</v>
      </c>
      <c r="W1069" s="8">
        <v>0.75339999999999996</v>
      </c>
      <c r="X1069" s="8">
        <v>1.12269</v>
      </c>
      <c r="Y1069" s="8">
        <v>2.7747299999999999</v>
      </c>
      <c r="Z1069" s="8">
        <v>0.27860000000000001</v>
      </c>
      <c r="AA1069" s="8">
        <v>8.2930000000000004E-2</v>
      </c>
      <c r="AC1069" s="8">
        <v>2.41655</v>
      </c>
      <c r="AD1069">
        <v>42.9</v>
      </c>
      <c r="AF1069">
        <v>0</v>
      </c>
      <c r="AI1069" s="8">
        <v>1.9082600000000001</v>
      </c>
      <c r="AJ1069" s="8">
        <v>0.76246000000000003</v>
      </c>
      <c r="AK1069" s="8">
        <v>0.40571000000000002</v>
      </c>
      <c r="AL1069" s="8">
        <v>3.0764300000000002</v>
      </c>
      <c r="AM1069">
        <v>2.58311</v>
      </c>
      <c r="AN1069">
        <v>0.72738000000000003</v>
      </c>
      <c r="AO1069">
        <v>0.34577999999999998</v>
      </c>
      <c r="AP1069">
        <v>3.6305499999999999</v>
      </c>
      <c r="AR1069">
        <v>5</v>
      </c>
      <c r="AS1069">
        <v>1</v>
      </c>
      <c r="AT1069">
        <v>2</v>
      </c>
      <c r="AU1069">
        <v>1</v>
      </c>
      <c r="AV1069" s="4">
        <v>14679.6</v>
      </c>
      <c r="AW1069">
        <v>0</v>
      </c>
      <c r="AX1069">
        <v>1</v>
      </c>
      <c r="AZ1069" s="1">
        <v>44630</v>
      </c>
      <c r="BA1069">
        <v>4</v>
      </c>
      <c r="BB1069">
        <v>2</v>
      </c>
      <c r="BC1069">
        <v>2</v>
      </c>
      <c r="BD1069">
        <v>48</v>
      </c>
      <c r="BE1069">
        <v>1</v>
      </c>
      <c r="BF1069">
        <v>0</v>
      </c>
      <c r="BG1069">
        <v>48</v>
      </c>
      <c r="BH1069">
        <v>44182</v>
      </c>
      <c r="BI1069">
        <v>7</v>
      </c>
      <c r="BJ1069">
        <v>7</v>
      </c>
      <c r="BK1069">
        <v>0</v>
      </c>
      <c r="BL1069">
        <v>64</v>
      </c>
      <c r="BM1069">
        <v>1</v>
      </c>
      <c r="BN1069">
        <v>0</v>
      </c>
      <c r="BO1069">
        <v>64</v>
      </c>
      <c r="BP1069">
        <v>43566</v>
      </c>
      <c r="BQ1069">
        <v>4</v>
      </c>
      <c r="BR1069">
        <v>3</v>
      </c>
      <c r="BS1069">
        <v>1</v>
      </c>
      <c r="BT1069">
        <v>64</v>
      </c>
      <c r="BU1069">
        <v>1</v>
      </c>
      <c r="BV1069">
        <v>0</v>
      </c>
      <c r="BW1069">
        <v>64</v>
      </c>
      <c r="BX1069" s="8">
        <v>56</v>
      </c>
      <c r="BZ1069" t="s">
        <v>4659</v>
      </c>
      <c r="CA1069" t="s">
        <v>4660</v>
      </c>
      <c r="CB1069">
        <v>77434</v>
      </c>
      <c r="CC1069">
        <v>312</v>
      </c>
      <c r="CD1069">
        <v>9792433910</v>
      </c>
      <c r="CE1069" t="s">
        <v>336</v>
      </c>
      <c r="CF1069" t="s">
        <v>334</v>
      </c>
      <c r="CG1069" s="1">
        <v>41760</v>
      </c>
      <c r="CH1069" t="s">
        <v>334</v>
      </c>
      <c r="CI1069" t="s">
        <v>334</v>
      </c>
      <c r="CJ1069" t="s">
        <v>334</v>
      </c>
      <c r="CK1069" t="s">
        <v>338</v>
      </c>
      <c r="CL1069" t="s">
        <v>4661</v>
      </c>
      <c r="CM1069">
        <v>80</v>
      </c>
      <c r="CN1069" s="1">
        <v>44835</v>
      </c>
      <c r="CP1069"/>
      <c r="CQ1069"/>
      <c r="CR1069"/>
      <c r="CS1069"/>
      <c r="CT1069"/>
      <c r="CU1069" s="23"/>
      <c r="CV1069"/>
      <c r="CW1069"/>
      <c r="CX1069"/>
    </row>
    <row r="1070" spans="1:102" x14ac:dyDescent="0.35">
      <c r="A1070" t="s">
        <v>143</v>
      </c>
      <c r="B1070" t="s">
        <v>390</v>
      </c>
      <c r="C1070">
        <v>676362</v>
      </c>
      <c r="D1070" t="s">
        <v>4662</v>
      </c>
      <c r="E1070" t="s">
        <v>548</v>
      </c>
      <c r="F1070" t="s">
        <v>450</v>
      </c>
      <c r="G1070" t="s">
        <v>166</v>
      </c>
      <c r="H1070" t="s">
        <v>333</v>
      </c>
      <c r="I1070">
        <v>81</v>
      </c>
      <c r="K1070" t="s">
        <v>334</v>
      </c>
      <c r="L1070" t="s">
        <v>339</v>
      </c>
      <c r="M1070">
        <v>1</v>
      </c>
      <c r="N1070">
        <v>1</v>
      </c>
      <c r="P1070">
        <v>2</v>
      </c>
      <c r="Q1070">
        <v>4</v>
      </c>
      <c r="R1070">
        <v>1</v>
      </c>
      <c r="T1070" s="8">
        <v>3.6833100000000001</v>
      </c>
      <c r="U1070" s="8">
        <v>0.12409000000000001</v>
      </c>
      <c r="V1070">
        <v>52.7</v>
      </c>
      <c r="W1070" s="8">
        <v>1.1393200000000001</v>
      </c>
      <c r="X1070" s="8">
        <v>1.2634099999999999</v>
      </c>
      <c r="Y1070" s="8">
        <v>3.1307800000000001</v>
      </c>
      <c r="Z1070" s="8">
        <v>0.1118</v>
      </c>
      <c r="AA1070" s="8">
        <v>2.794E-2</v>
      </c>
      <c r="AC1070" s="8">
        <v>2.4199000000000002</v>
      </c>
      <c r="AD1070">
        <v>100</v>
      </c>
      <c r="AF1070">
        <v>1</v>
      </c>
      <c r="AI1070" s="8">
        <v>2.1012</v>
      </c>
      <c r="AJ1070" s="8">
        <v>0.76802999999999999</v>
      </c>
      <c r="AK1070" s="8">
        <v>0.37086000000000002</v>
      </c>
      <c r="AL1070" s="8">
        <v>3.2400899999999999</v>
      </c>
      <c r="AM1070">
        <v>2.34918</v>
      </c>
      <c r="AN1070">
        <v>1.09199</v>
      </c>
      <c r="AO1070">
        <v>0.12711</v>
      </c>
      <c r="AP1070">
        <v>3.5874899999999998</v>
      </c>
      <c r="AR1070">
        <v>7</v>
      </c>
      <c r="AS1070">
        <v>1</v>
      </c>
      <c r="AT1070">
        <v>1</v>
      </c>
      <c r="AU1070">
        <v>1</v>
      </c>
      <c r="AV1070" s="4">
        <v>650</v>
      </c>
      <c r="AW1070">
        <v>0</v>
      </c>
      <c r="AX1070">
        <v>1</v>
      </c>
      <c r="AZ1070" s="1">
        <v>44510</v>
      </c>
      <c r="BA1070">
        <v>7</v>
      </c>
      <c r="BB1070">
        <v>4</v>
      </c>
      <c r="BC1070">
        <v>3</v>
      </c>
      <c r="BD1070">
        <v>56</v>
      </c>
      <c r="BE1070">
        <v>1</v>
      </c>
      <c r="BF1070">
        <v>0</v>
      </c>
      <c r="BG1070">
        <v>56</v>
      </c>
      <c r="BH1070">
        <v>43686</v>
      </c>
      <c r="BI1070">
        <v>3</v>
      </c>
      <c r="BJ1070">
        <v>2</v>
      </c>
      <c r="BK1070">
        <v>1</v>
      </c>
      <c r="BL1070">
        <v>16</v>
      </c>
      <c r="BM1070">
        <v>1</v>
      </c>
      <c r="BN1070">
        <v>0</v>
      </c>
      <c r="BO1070">
        <v>16</v>
      </c>
      <c r="BP1070">
        <v>43322</v>
      </c>
      <c r="BQ1070">
        <v>9</v>
      </c>
      <c r="BR1070">
        <v>4</v>
      </c>
      <c r="BS1070">
        <v>5</v>
      </c>
      <c r="BT1070">
        <v>273</v>
      </c>
      <c r="BU1070">
        <v>1</v>
      </c>
      <c r="BV1070">
        <v>0</v>
      </c>
      <c r="BW1070">
        <v>273</v>
      </c>
      <c r="BX1070" s="8">
        <v>78.832999999999998</v>
      </c>
      <c r="BZ1070" t="s">
        <v>1141</v>
      </c>
      <c r="CA1070" t="s">
        <v>4663</v>
      </c>
      <c r="CB1070">
        <v>77049</v>
      </c>
      <c r="CC1070">
        <v>610</v>
      </c>
      <c r="CD1070">
        <v>7133405200</v>
      </c>
      <c r="CE1070" t="s">
        <v>336</v>
      </c>
      <c r="CF1070" t="s">
        <v>334</v>
      </c>
      <c r="CG1070" s="1">
        <v>41737</v>
      </c>
      <c r="CH1070" t="s">
        <v>334</v>
      </c>
      <c r="CI1070" t="s">
        <v>334</v>
      </c>
      <c r="CJ1070" t="s">
        <v>334</v>
      </c>
      <c r="CK1070" t="s">
        <v>338</v>
      </c>
      <c r="CL1070" t="s">
        <v>4664</v>
      </c>
      <c r="CM1070">
        <v>130</v>
      </c>
      <c r="CN1070" s="1">
        <v>44835</v>
      </c>
      <c r="CP1070"/>
      <c r="CQ1070"/>
      <c r="CR1070"/>
      <c r="CS1070"/>
      <c r="CT1070"/>
      <c r="CU1070" s="23"/>
      <c r="CV1070"/>
      <c r="CW1070"/>
      <c r="CX1070"/>
    </row>
    <row r="1071" spans="1:102" x14ac:dyDescent="0.35">
      <c r="A1071" t="s">
        <v>143</v>
      </c>
      <c r="B1071" t="s">
        <v>390</v>
      </c>
      <c r="C1071">
        <v>676363</v>
      </c>
      <c r="D1071" t="s">
        <v>4665</v>
      </c>
      <c r="E1071" t="s">
        <v>442</v>
      </c>
      <c r="F1071" t="s">
        <v>641</v>
      </c>
      <c r="G1071" t="s">
        <v>166</v>
      </c>
      <c r="H1071" t="s">
        <v>364</v>
      </c>
      <c r="I1071">
        <v>50.7</v>
      </c>
      <c r="K1071" t="s">
        <v>334</v>
      </c>
      <c r="L1071" t="s">
        <v>339</v>
      </c>
      <c r="M1071">
        <v>1</v>
      </c>
      <c r="N1071">
        <v>1</v>
      </c>
      <c r="P1071">
        <v>1</v>
      </c>
      <c r="Q1071">
        <v>2</v>
      </c>
      <c r="R1071">
        <v>1</v>
      </c>
      <c r="T1071" s="8"/>
      <c r="V1071"/>
      <c r="W1071" s="8"/>
      <c r="X1071" s="8"/>
      <c r="Y1071" s="8"/>
      <c r="Z1071" s="8"/>
      <c r="AA1071" s="8"/>
      <c r="AB1071">
        <v>6</v>
      </c>
      <c r="AC1071" s="8"/>
      <c r="AE1071">
        <v>6</v>
      </c>
      <c r="AG1071">
        <v>6</v>
      </c>
      <c r="AI1071" s="8"/>
      <c r="AJ1071" s="8"/>
      <c r="AK1071" s="8"/>
      <c r="AL1071" s="8"/>
      <c r="AR1071">
        <v>1</v>
      </c>
      <c r="AS1071">
        <v>10</v>
      </c>
      <c r="AT1071">
        <v>10</v>
      </c>
      <c r="AU1071">
        <v>31</v>
      </c>
      <c r="AV1071" s="4">
        <v>154032.6</v>
      </c>
      <c r="AW1071">
        <v>1</v>
      </c>
      <c r="AX1071">
        <v>32</v>
      </c>
      <c r="AZ1071" s="1">
        <v>44417</v>
      </c>
      <c r="BA1071">
        <v>10</v>
      </c>
      <c r="BB1071">
        <v>4</v>
      </c>
      <c r="BC1071">
        <v>6</v>
      </c>
      <c r="BD1071">
        <v>131</v>
      </c>
      <c r="BE1071">
        <v>1</v>
      </c>
      <c r="BF1071">
        <v>0</v>
      </c>
      <c r="BG1071">
        <v>131</v>
      </c>
      <c r="BH1071">
        <v>43700</v>
      </c>
      <c r="BI1071">
        <v>17</v>
      </c>
      <c r="BJ1071">
        <v>9</v>
      </c>
      <c r="BK1071">
        <v>8</v>
      </c>
      <c r="BL1071">
        <v>112</v>
      </c>
      <c r="BM1071">
        <v>1</v>
      </c>
      <c r="BN1071">
        <v>0</v>
      </c>
      <c r="BO1071">
        <v>112</v>
      </c>
      <c r="BP1071">
        <v>43328</v>
      </c>
      <c r="BQ1071">
        <v>16</v>
      </c>
      <c r="BR1071">
        <v>10</v>
      </c>
      <c r="BS1071">
        <v>6</v>
      </c>
      <c r="BT1071">
        <v>104</v>
      </c>
      <c r="BU1071">
        <v>1</v>
      </c>
      <c r="BV1071">
        <v>0</v>
      </c>
      <c r="BW1071">
        <v>104</v>
      </c>
      <c r="BX1071" s="8">
        <v>120.167</v>
      </c>
      <c r="BZ1071" t="s">
        <v>4666</v>
      </c>
      <c r="CA1071" t="s">
        <v>4667</v>
      </c>
      <c r="CB1071">
        <v>75010</v>
      </c>
      <c r="CC1071">
        <v>410</v>
      </c>
      <c r="CD1071">
        <v>9727654280</v>
      </c>
      <c r="CE1071" t="s">
        <v>336</v>
      </c>
      <c r="CF1071" t="s">
        <v>334</v>
      </c>
      <c r="CG1071" s="1">
        <v>41887</v>
      </c>
      <c r="CH1071" t="s">
        <v>334</v>
      </c>
      <c r="CI1071" t="s">
        <v>334</v>
      </c>
      <c r="CJ1071" t="s">
        <v>334</v>
      </c>
      <c r="CK1071" t="s">
        <v>338</v>
      </c>
      <c r="CL1071" t="s">
        <v>4668</v>
      </c>
      <c r="CM1071">
        <v>120</v>
      </c>
      <c r="CN1071" s="1">
        <v>44835</v>
      </c>
      <c r="CP1071"/>
      <c r="CQ1071"/>
      <c r="CR1071">
        <v>12</v>
      </c>
      <c r="CS1071"/>
      <c r="CT1071"/>
      <c r="CU1071" s="23"/>
      <c r="CV1071"/>
      <c r="CW1071">
        <v>6</v>
      </c>
      <c r="CX1071">
        <v>6</v>
      </c>
    </row>
    <row r="1072" spans="1:102" x14ac:dyDescent="0.35">
      <c r="A1072" t="s">
        <v>143</v>
      </c>
      <c r="B1072" t="s">
        <v>390</v>
      </c>
      <c r="C1072">
        <v>676364</v>
      </c>
      <c r="D1072" t="s">
        <v>4669</v>
      </c>
      <c r="E1072" t="s">
        <v>590</v>
      </c>
      <c r="F1072" t="s">
        <v>518</v>
      </c>
      <c r="G1072" t="s">
        <v>166</v>
      </c>
      <c r="H1072" t="s">
        <v>346</v>
      </c>
      <c r="I1072">
        <v>34.799999999999997</v>
      </c>
      <c r="K1072" t="s">
        <v>334</v>
      </c>
      <c r="L1072" t="s">
        <v>339</v>
      </c>
      <c r="M1072">
        <v>3</v>
      </c>
      <c r="N1072">
        <v>5</v>
      </c>
      <c r="P1072">
        <v>4</v>
      </c>
      <c r="Q1072">
        <v>2</v>
      </c>
      <c r="R1072">
        <v>5</v>
      </c>
      <c r="T1072" s="8">
        <v>5.16059</v>
      </c>
      <c r="U1072" s="8">
        <v>0.62119000000000002</v>
      </c>
      <c r="V1072"/>
      <c r="W1072" s="8">
        <v>1.58145</v>
      </c>
      <c r="X1072" s="8">
        <v>2.2026400000000002</v>
      </c>
      <c r="Y1072" s="8">
        <v>4.6116400000000004</v>
      </c>
      <c r="Z1072" s="8">
        <v>0.48403000000000002</v>
      </c>
      <c r="AA1072" s="8">
        <v>9.2929999999999999E-2</v>
      </c>
      <c r="AB1072">
        <v>6</v>
      </c>
      <c r="AC1072" s="8">
        <v>2.9579499999999999</v>
      </c>
      <c r="AE1072">
        <v>6</v>
      </c>
      <c r="AF1072">
        <v>1</v>
      </c>
      <c r="AI1072" s="8">
        <v>2.10616</v>
      </c>
      <c r="AJ1072" s="8">
        <v>0.69184000000000001</v>
      </c>
      <c r="AK1072" s="8">
        <v>0.31505</v>
      </c>
      <c r="AL1072" s="8">
        <v>3.1130499999999999</v>
      </c>
      <c r="AM1072">
        <v>2.8647300000000002</v>
      </c>
      <c r="AN1072">
        <v>1.6826700000000001</v>
      </c>
      <c r="AO1072">
        <v>0.74904000000000004</v>
      </c>
      <c r="AP1072">
        <v>5.2314600000000002</v>
      </c>
      <c r="AR1072">
        <v>1</v>
      </c>
      <c r="AS1072">
        <v>4</v>
      </c>
      <c r="AT1072">
        <v>1</v>
      </c>
      <c r="AU1072">
        <v>1</v>
      </c>
      <c r="AV1072" s="4">
        <v>36172.5</v>
      </c>
      <c r="AW1072">
        <v>0</v>
      </c>
      <c r="AX1072">
        <v>1</v>
      </c>
      <c r="AZ1072" s="1">
        <v>43733</v>
      </c>
      <c r="BA1072">
        <v>10</v>
      </c>
      <c r="BB1072">
        <v>5</v>
      </c>
      <c r="BC1072">
        <v>5</v>
      </c>
      <c r="BD1072">
        <v>127</v>
      </c>
      <c r="BE1072">
        <v>1</v>
      </c>
      <c r="BF1072">
        <v>0</v>
      </c>
      <c r="BG1072">
        <v>127</v>
      </c>
      <c r="BH1072">
        <v>43356</v>
      </c>
      <c r="BI1072">
        <v>3</v>
      </c>
      <c r="BJ1072">
        <v>3</v>
      </c>
      <c r="BK1072">
        <v>0</v>
      </c>
      <c r="BL1072">
        <v>24</v>
      </c>
      <c r="BM1072">
        <v>1</v>
      </c>
      <c r="BN1072">
        <v>0</v>
      </c>
      <c r="BO1072">
        <v>24</v>
      </c>
      <c r="BP1072">
        <v>42908</v>
      </c>
      <c r="BQ1072">
        <v>3</v>
      </c>
      <c r="BR1072">
        <v>2</v>
      </c>
      <c r="BS1072">
        <v>1</v>
      </c>
      <c r="BT1072">
        <v>24</v>
      </c>
      <c r="BU1072">
        <v>1</v>
      </c>
      <c r="BV1072">
        <v>0</v>
      </c>
      <c r="BW1072">
        <v>24</v>
      </c>
      <c r="BX1072" s="8">
        <v>75.5</v>
      </c>
      <c r="BZ1072" t="s">
        <v>4670</v>
      </c>
      <c r="CA1072" t="s">
        <v>4671</v>
      </c>
      <c r="CB1072">
        <v>76502</v>
      </c>
      <c r="CC1072">
        <v>120</v>
      </c>
      <c r="CD1072">
        <v>2547711226</v>
      </c>
      <c r="CE1072" t="s">
        <v>336</v>
      </c>
      <c r="CF1072" t="s">
        <v>334</v>
      </c>
      <c r="CG1072" s="1">
        <v>41837</v>
      </c>
      <c r="CH1072" t="s">
        <v>337</v>
      </c>
      <c r="CI1072" t="s">
        <v>337</v>
      </c>
      <c r="CJ1072" t="s">
        <v>334</v>
      </c>
      <c r="CK1072" t="s">
        <v>338</v>
      </c>
      <c r="CL1072" t="s">
        <v>4672</v>
      </c>
      <c r="CM1072">
        <v>60</v>
      </c>
      <c r="CN1072" s="1">
        <v>44835</v>
      </c>
      <c r="CP1072"/>
      <c r="CQ1072"/>
      <c r="CR1072"/>
      <c r="CS1072"/>
      <c r="CT1072"/>
      <c r="CU1072" s="23"/>
      <c r="CV1072"/>
      <c r="CW1072"/>
      <c r="CX1072"/>
    </row>
    <row r="1073" spans="1:102" x14ac:dyDescent="0.35">
      <c r="A1073" t="s">
        <v>143</v>
      </c>
      <c r="B1073" t="s">
        <v>390</v>
      </c>
      <c r="C1073">
        <v>676365</v>
      </c>
      <c r="D1073" t="s">
        <v>4673</v>
      </c>
      <c r="E1073" t="s">
        <v>4674</v>
      </c>
      <c r="F1073" t="s">
        <v>865</v>
      </c>
      <c r="G1073" t="s">
        <v>166</v>
      </c>
      <c r="H1073" t="s">
        <v>364</v>
      </c>
      <c r="I1073">
        <v>89.8</v>
      </c>
      <c r="K1073" t="s">
        <v>334</v>
      </c>
      <c r="L1073" t="s">
        <v>339</v>
      </c>
      <c r="M1073">
        <v>4</v>
      </c>
      <c r="N1073">
        <v>1</v>
      </c>
      <c r="P1073">
        <v>5</v>
      </c>
      <c r="Q1073">
        <v>4</v>
      </c>
      <c r="R1073">
        <v>5</v>
      </c>
      <c r="T1073" s="8">
        <v>3.0506799999999998</v>
      </c>
      <c r="U1073" s="8">
        <v>0.30220999999999998</v>
      </c>
      <c r="V1073">
        <v>84</v>
      </c>
      <c r="W1073" s="8">
        <v>1.2163200000000001</v>
      </c>
      <c r="X1073" s="8">
        <v>1.5185299999999999</v>
      </c>
      <c r="Y1073" s="8">
        <v>2.0867300000000002</v>
      </c>
      <c r="Z1073" s="8">
        <v>0.21695999999999999</v>
      </c>
      <c r="AA1073" s="8">
        <v>5.5750000000000001E-2</v>
      </c>
      <c r="AC1073" s="8">
        <v>1.5321499999999999</v>
      </c>
      <c r="AD1073">
        <v>62.5</v>
      </c>
      <c r="AF1073">
        <v>2</v>
      </c>
      <c r="AI1073" s="8">
        <v>2.07376</v>
      </c>
      <c r="AJ1073" s="8">
        <v>0.76241000000000003</v>
      </c>
      <c r="AK1073" s="8">
        <v>0.40658</v>
      </c>
      <c r="AL1073" s="8">
        <v>3.24275</v>
      </c>
      <c r="AM1073">
        <v>1.5070600000000001</v>
      </c>
      <c r="AN1073">
        <v>1.17438</v>
      </c>
      <c r="AO1073">
        <v>0.28237000000000001</v>
      </c>
      <c r="AP1073">
        <v>2.96888</v>
      </c>
      <c r="AR1073">
        <v>8</v>
      </c>
      <c r="AS1073">
        <v>6</v>
      </c>
      <c r="AT1073">
        <v>0</v>
      </c>
      <c r="AU1073">
        <v>3</v>
      </c>
      <c r="AV1073" s="4">
        <v>11694.45</v>
      </c>
      <c r="AW1073">
        <v>0</v>
      </c>
      <c r="AX1073">
        <v>3</v>
      </c>
      <c r="AZ1073" s="1">
        <v>44483</v>
      </c>
      <c r="BA1073">
        <v>1</v>
      </c>
      <c r="BB1073">
        <v>1</v>
      </c>
      <c r="BC1073">
        <v>0</v>
      </c>
      <c r="BD1073">
        <v>8</v>
      </c>
      <c r="BE1073">
        <v>1</v>
      </c>
      <c r="BF1073">
        <v>0</v>
      </c>
      <c r="BG1073">
        <v>8</v>
      </c>
      <c r="BH1073">
        <v>43854</v>
      </c>
      <c r="BI1073">
        <v>5</v>
      </c>
      <c r="BJ1073">
        <v>3</v>
      </c>
      <c r="BK1073">
        <v>4</v>
      </c>
      <c r="BL1073">
        <v>44</v>
      </c>
      <c r="BM1073">
        <v>1</v>
      </c>
      <c r="BN1073">
        <v>0</v>
      </c>
      <c r="BO1073">
        <v>44</v>
      </c>
      <c r="BP1073">
        <v>43497</v>
      </c>
      <c r="BQ1073">
        <v>12</v>
      </c>
      <c r="BR1073">
        <v>9</v>
      </c>
      <c r="BS1073">
        <v>3</v>
      </c>
      <c r="BT1073">
        <v>44</v>
      </c>
      <c r="BU1073">
        <v>1</v>
      </c>
      <c r="BV1073">
        <v>0</v>
      </c>
      <c r="BW1073">
        <v>44</v>
      </c>
      <c r="BX1073" s="8">
        <v>26</v>
      </c>
      <c r="BZ1073" t="s">
        <v>3584</v>
      </c>
      <c r="CA1073" t="s">
        <v>4675</v>
      </c>
      <c r="CB1073">
        <v>76087</v>
      </c>
      <c r="CC1073">
        <v>843</v>
      </c>
      <c r="CD1073">
        <v>8177571200</v>
      </c>
      <c r="CE1073" t="s">
        <v>336</v>
      </c>
      <c r="CF1073" t="s">
        <v>334</v>
      </c>
      <c r="CG1073" s="1">
        <v>41886</v>
      </c>
      <c r="CH1073" t="s">
        <v>334</v>
      </c>
      <c r="CI1073" t="s">
        <v>334</v>
      </c>
      <c r="CJ1073" t="s">
        <v>334</v>
      </c>
      <c r="CK1073" t="s">
        <v>338</v>
      </c>
      <c r="CL1073" t="s">
        <v>4676</v>
      </c>
      <c r="CM1073">
        <v>94</v>
      </c>
      <c r="CN1073" s="1">
        <v>44835</v>
      </c>
      <c r="CP1073"/>
      <c r="CQ1073"/>
      <c r="CR1073"/>
      <c r="CS1073"/>
      <c r="CT1073"/>
      <c r="CU1073" s="23"/>
      <c r="CV1073"/>
      <c r="CW1073"/>
      <c r="CX1073"/>
    </row>
    <row r="1074" spans="1:102" x14ac:dyDescent="0.35">
      <c r="A1074" t="s">
        <v>143</v>
      </c>
      <c r="B1074" t="s">
        <v>390</v>
      </c>
      <c r="C1074">
        <v>676367</v>
      </c>
      <c r="D1074" t="s">
        <v>4677</v>
      </c>
      <c r="E1074" t="s">
        <v>1634</v>
      </c>
      <c r="F1074" t="s">
        <v>1290</v>
      </c>
      <c r="G1074" t="s">
        <v>166</v>
      </c>
      <c r="H1074" t="s">
        <v>333</v>
      </c>
      <c r="I1074">
        <v>82.9</v>
      </c>
      <c r="K1074" t="s">
        <v>334</v>
      </c>
      <c r="L1074" t="s">
        <v>335</v>
      </c>
      <c r="M1074">
        <v>1</v>
      </c>
      <c r="N1074">
        <v>1</v>
      </c>
      <c r="P1074">
        <v>3</v>
      </c>
      <c r="Q1074">
        <v>2</v>
      </c>
      <c r="R1074">
        <v>3</v>
      </c>
      <c r="T1074" s="8">
        <v>2.9821200000000001</v>
      </c>
      <c r="U1074" s="8">
        <v>0.38329999999999997</v>
      </c>
      <c r="V1074"/>
      <c r="W1074" s="8">
        <v>0.93891999999999998</v>
      </c>
      <c r="X1074" s="8">
        <v>1.32222</v>
      </c>
      <c r="Y1074" s="8">
        <v>2.2199300000000002</v>
      </c>
      <c r="Z1074" s="8">
        <v>0.27544000000000002</v>
      </c>
      <c r="AA1074" s="8">
        <v>7.621E-2</v>
      </c>
      <c r="AB1074">
        <v>6</v>
      </c>
      <c r="AC1074" s="8">
        <v>1.6598999999999999</v>
      </c>
      <c r="AE1074">
        <v>6</v>
      </c>
      <c r="AG1074">
        <v>6</v>
      </c>
      <c r="AI1074" s="8">
        <v>1.9119600000000001</v>
      </c>
      <c r="AJ1074" s="8">
        <v>0.73963999999999996</v>
      </c>
      <c r="AK1074" s="8">
        <v>0.40564</v>
      </c>
      <c r="AL1074" s="8">
        <v>3.0572499999999998</v>
      </c>
      <c r="AM1074">
        <v>1.7708699999999999</v>
      </c>
      <c r="AN1074">
        <v>0.93445</v>
      </c>
      <c r="AO1074">
        <v>0.35897000000000001</v>
      </c>
      <c r="AP1074">
        <v>3.0782500000000002</v>
      </c>
      <c r="AR1074">
        <v>2</v>
      </c>
      <c r="AS1074">
        <v>10</v>
      </c>
      <c r="AT1074">
        <v>7</v>
      </c>
      <c r="AU1074">
        <v>11</v>
      </c>
      <c r="AV1074" s="4">
        <v>57368.69</v>
      </c>
      <c r="AW1074">
        <v>0</v>
      </c>
      <c r="AX1074">
        <v>11</v>
      </c>
      <c r="AZ1074" s="1">
        <v>44462</v>
      </c>
      <c r="BA1074">
        <v>19</v>
      </c>
      <c r="BB1074">
        <v>10</v>
      </c>
      <c r="BC1074">
        <v>9</v>
      </c>
      <c r="BD1074">
        <v>100</v>
      </c>
      <c r="BE1074">
        <v>1</v>
      </c>
      <c r="BF1074">
        <v>0</v>
      </c>
      <c r="BG1074">
        <v>100</v>
      </c>
      <c r="BH1074">
        <v>43775</v>
      </c>
      <c r="BI1074">
        <v>2</v>
      </c>
      <c r="BJ1074">
        <v>0</v>
      </c>
      <c r="BK1074">
        <v>2</v>
      </c>
      <c r="BL1074">
        <v>8</v>
      </c>
      <c r="BM1074">
        <v>0</v>
      </c>
      <c r="BN1074">
        <v>0</v>
      </c>
      <c r="BO1074">
        <v>8</v>
      </c>
      <c r="BP1074">
        <v>43391</v>
      </c>
      <c r="BQ1074">
        <v>13</v>
      </c>
      <c r="BR1074">
        <v>9</v>
      </c>
      <c r="BS1074">
        <v>4</v>
      </c>
      <c r="BT1074">
        <v>215</v>
      </c>
      <c r="BU1074">
        <v>1</v>
      </c>
      <c r="BV1074">
        <v>0</v>
      </c>
      <c r="BW1074">
        <v>215</v>
      </c>
      <c r="BX1074" s="8">
        <v>88.5</v>
      </c>
      <c r="BZ1074" t="s">
        <v>1016</v>
      </c>
      <c r="CA1074" t="s">
        <v>4678</v>
      </c>
      <c r="CB1074">
        <v>75071</v>
      </c>
      <c r="CC1074">
        <v>310</v>
      </c>
      <c r="CD1074">
        <v>9725425500</v>
      </c>
      <c r="CE1074" t="s">
        <v>336</v>
      </c>
      <c r="CF1074" t="s">
        <v>334</v>
      </c>
      <c r="CG1074" s="1">
        <v>41879</v>
      </c>
      <c r="CH1074" t="s">
        <v>334</v>
      </c>
      <c r="CI1074" t="s">
        <v>334</v>
      </c>
      <c r="CJ1074" t="s">
        <v>334</v>
      </c>
      <c r="CK1074" t="s">
        <v>338</v>
      </c>
      <c r="CL1074" t="s">
        <v>4679</v>
      </c>
      <c r="CM1074">
        <v>103</v>
      </c>
      <c r="CN1074" s="1">
        <v>44835</v>
      </c>
      <c r="CP1074"/>
      <c r="CQ1074"/>
      <c r="CR1074"/>
      <c r="CS1074"/>
      <c r="CT1074"/>
      <c r="CU1074" s="23"/>
      <c r="CV1074"/>
      <c r="CW1074"/>
      <c r="CX1074"/>
    </row>
    <row r="1075" spans="1:102" x14ac:dyDescent="0.35">
      <c r="A1075" t="s">
        <v>143</v>
      </c>
      <c r="B1075" t="s">
        <v>390</v>
      </c>
      <c r="C1075">
        <v>676368</v>
      </c>
      <c r="D1075" t="s">
        <v>4680</v>
      </c>
      <c r="E1075" t="s">
        <v>848</v>
      </c>
      <c r="F1075" t="s">
        <v>849</v>
      </c>
      <c r="G1075" t="s">
        <v>166</v>
      </c>
      <c r="H1075" t="s">
        <v>346</v>
      </c>
      <c r="I1075">
        <v>84.6</v>
      </c>
      <c r="K1075" t="s">
        <v>334</v>
      </c>
      <c r="L1075" t="s">
        <v>339</v>
      </c>
      <c r="M1075">
        <v>1</v>
      </c>
      <c r="N1075">
        <v>1</v>
      </c>
      <c r="P1075">
        <v>4</v>
      </c>
      <c r="Q1075">
        <v>3</v>
      </c>
      <c r="R1075">
        <v>5</v>
      </c>
      <c r="T1075" s="8">
        <v>2.8317000000000001</v>
      </c>
      <c r="U1075" s="8">
        <v>0.26444000000000001</v>
      </c>
      <c r="V1075">
        <v>68.7</v>
      </c>
      <c r="W1075" s="8">
        <v>0.9587</v>
      </c>
      <c r="X1075" s="8">
        <v>1.22315</v>
      </c>
      <c r="Y1075" s="8">
        <v>2.3448000000000002</v>
      </c>
      <c r="Z1075" s="8">
        <v>0.19875000000000001</v>
      </c>
      <c r="AA1075" s="8">
        <v>5.321E-2</v>
      </c>
      <c r="AC1075" s="8">
        <v>1.6085499999999999</v>
      </c>
      <c r="AD1075">
        <v>55.6</v>
      </c>
      <c r="AF1075">
        <v>0</v>
      </c>
      <c r="AI1075" s="8">
        <v>2.0585300000000002</v>
      </c>
      <c r="AJ1075" s="8">
        <v>0.74672000000000005</v>
      </c>
      <c r="AK1075" s="8">
        <v>0.38834000000000002</v>
      </c>
      <c r="AL1075" s="8">
        <v>3.1935799999999999</v>
      </c>
      <c r="AM1075">
        <v>1.5939099999999999</v>
      </c>
      <c r="AN1075">
        <v>0.94510000000000005</v>
      </c>
      <c r="AO1075">
        <v>0.25868999999999998</v>
      </c>
      <c r="AP1075">
        <v>2.79819</v>
      </c>
      <c r="AR1075">
        <v>1</v>
      </c>
      <c r="AS1075">
        <v>21</v>
      </c>
      <c r="AT1075">
        <v>11</v>
      </c>
      <c r="AU1075">
        <v>3</v>
      </c>
      <c r="AV1075" s="4">
        <v>115479.45</v>
      </c>
      <c r="AW1075">
        <v>0</v>
      </c>
      <c r="AX1075">
        <v>3</v>
      </c>
      <c r="AZ1075" s="1">
        <v>44643</v>
      </c>
      <c r="BA1075">
        <v>7</v>
      </c>
      <c r="BB1075">
        <v>6</v>
      </c>
      <c r="BC1075">
        <v>7</v>
      </c>
      <c r="BD1075">
        <v>60</v>
      </c>
      <c r="BE1075">
        <v>1</v>
      </c>
      <c r="BF1075">
        <v>0</v>
      </c>
      <c r="BG1075">
        <v>60</v>
      </c>
      <c r="BH1075">
        <v>44343</v>
      </c>
      <c r="BI1075">
        <v>11</v>
      </c>
      <c r="BJ1075">
        <v>2</v>
      </c>
      <c r="BK1075">
        <v>9</v>
      </c>
      <c r="BL1075">
        <v>208</v>
      </c>
      <c r="BM1075">
        <v>1</v>
      </c>
      <c r="BN1075">
        <v>0</v>
      </c>
      <c r="BO1075">
        <v>208</v>
      </c>
      <c r="BP1075">
        <v>43692</v>
      </c>
      <c r="BQ1075">
        <v>14</v>
      </c>
      <c r="BR1075">
        <v>9</v>
      </c>
      <c r="BS1075">
        <v>5</v>
      </c>
      <c r="BT1075">
        <v>64</v>
      </c>
      <c r="BU1075">
        <v>1</v>
      </c>
      <c r="BV1075">
        <v>0</v>
      </c>
      <c r="BW1075">
        <v>64</v>
      </c>
      <c r="BX1075" s="8">
        <v>110</v>
      </c>
      <c r="BZ1075" t="s">
        <v>655</v>
      </c>
      <c r="CA1075" t="s">
        <v>4681</v>
      </c>
      <c r="CB1075">
        <v>75605</v>
      </c>
      <c r="CC1075">
        <v>570</v>
      </c>
      <c r="CD1075">
        <v>9036632750</v>
      </c>
      <c r="CE1075" t="s">
        <v>336</v>
      </c>
      <c r="CF1075" t="s">
        <v>334</v>
      </c>
      <c r="CG1075" s="1">
        <v>41879</v>
      </c>
      <c r="CH1075" t="s">
        <v>334</v>
      </c>
      <c r="CI1075" t="s">
        <v>334</v>
      </c>
      <c r="CJ1075" t="s">
        <v>334</v>
      </c>
      <c r="CK1075" t="s">
        <v>338</v>
      </c>
      <c r="CL1075" t="s">
        <v>4682</v>
      </c>
      <c r="CM1075">
        <v>62</v>
      </c>
      <c r="CN1075" s="1">
        <v>44835</v>
      </c>
      <c r="CP1075"/>
      <c r="CQ1075"/>
      <c r="CR1075"/>
      <c r="CS1075"/>
      <c r="CT1075"/>
      <c r="CU1075" s="23"/>
      <c r="CV1075"/>
      <c r="CW1075"/>
      <c r="CX1075"/>
    </row>
    <row r="1076" spans="1:102" x14ac:dyDescent="0.35">
      <c r="A1076" t="s">
        <v>143</v>
      </c>
      <c r="B1076" t="s">
        <v>390</v>
      </c>
      <c r="C1076">
        <v>676369</v>
      </c>
      <c r="D1076" t="s">
        <v>4683</v>
      </c>
      <c r="E1076" t="s">
        <v>2880</v>
      </c>
      <c r="F1076" t="s">
        <v>641</v>
      </c>
      <c r="G1076" t="s">
        <v>168</v>
      </c>
      <c r="H1076" t="s">
        <v>404</v>
      </c>
      <c r="I1076">
        <v>72.3</v>
      </c>
      <c r="K1076" t="s">
        <v>334</v>
      </c>
      <c r="L1076" t="s">
        <v>335</v>
      </c>
      <c r="M1076">
        <v>2</v>
      </c>
      <c r="N1076">
        <v>1</v>
      </c>
      <c r="P1076">
        <v>5</v>
      </c>
      <c r="Q1076">
        <v>5</v>
      </c>
      <c r="R1076">
        <v>4</v>
      </c>
      <c r="T1076" s="8">
        <v>3.5305800000000001</v>
      </c>
      <c r="U1076" s="8">
        <v>0.35188999999999998</v>
      </c>
      <c r="V1076">
        <v>69.099999999999994</v>
      </c>
      <c r="W1076" s="8">
        <v>1.39659</v>
      </c>
      <c r="X1076" s="8">
        <v>1.74848</v>
      </c>
      <c r="Y1076" s="8">
        <v>3.1043500000000002</v>
      </c>
      <c r="Z1076" s="8">
        <v>0.32446999999999998</v>
      </c>
      <c r="AA1076" s="8">
        <v>0.17816000000000001</v>
      </c>
      <c r="AC1076" s="8">
        <v>1.7821</v>
      </c>
      <c r="AD1076">
        <v>88.9</v>
      </c>
      <c r="AF1076">
        <v>1</v>
      </c>
      <c r="AI1076" s="8">
        <v>2.1</v>
      </c>
      <c r="AJ1076" s="8">
        <v>0.76775000000000004</v>
      </c>
      <c r="AK1076" s="8">
        <v>0.39307999999999998</v>
      </c>
      <c r="AL1076" s="8">
        <v>3.2608299999999999</v>
      </c>
      <c r="AM1076">
        <v>1.7310000000000001</v>
      </c>
      <c r="AN1076">
        <v>1.33907</v>
      </c>
      <c r="AO1076">
        <v>0.34007999999999999</v>
      </c>
      <c r="AP1076">
        <v>3.4168599999999998</v>
      </c>
      <c r="AR1076">
        <v>0</v>
      </c>
      <c r="AS1076">
        <v>3</v>
      </c>
      <c r="AT1076">
        <v>1</v>
      </c>
      <c r="AU1076">
        <v>3</v>
      </c>
      <c r="AV1076" s="4">
        <v>105400</v>
      </c>
      <c r="AW1076">
        <v>1</v>
      </c>
      <c r="AX1076">
        <v>4</v>
      </c>
      <c r="AZ1076" s="1">
        <v>44505</v>
      </c>
      <c r="BA1076">
        <v>7</v>
      </c>
      <c r="BB1076">
        <v>3</v>
      </c>
      <c r="BC1076">
        <v>4</v>
      </c>
      <c r="BD1076">
        <v>135</v>
      </c>
      <c r="BE1076">
        <v>2</v>
      </c>
      <c r="BF1076">
        <v>68</v>
      </c>
      <c r="BG1076">
        <v>203</v>
      </c>
      <c r="BH1076">
        <v>43749</v>
      </c>
      <c r="BI1076">
        <v>4</v>
      </c>
      <c r="BJ1076">
        <v>4</v>
      </c>
      <c r="BK1076">
        <v>4</v>
      </c>
      <c r="BL1076">
        <v>20</v>
      </c>
      <c r="BM1076">
        <v>1</v>
      </c>
      <c r="BN1076">
        <v>0</v>
      </c>
      <c r="BO1076">
        <v>20</v>
      </c>
      <c r="BP1076">
        <v>43475</v>
      </c>
      <c r="BQ1076">
        <v>5</v>
      </c>
      <c r="BR1076">
        <v>3</v>
      </c>
      <c r="BS1076">
        <v>2</v>
      </c>
      <c r="BT1076">
        <v>32</v>
      </c>
      <c r="BU1076">
        <v>1</v>
      </c>
      <c r="BV1076">
        <v>0</v>
      </c>
      <c r="BW1076">
        <v>32</v>
      </c>
      <c r="BX1076" s="8">
        <v>113.5</v>
      </c>
      <c r="BZ1076" t="s">
        <v>1212</v>
      </c>
      <c r="CA1076" t="s">
        <v>4684</v>
      </c>
      <c r="CB1076">
        <v>75028</v>
      </c>
      <c r="CC1076">
        <v>410</v>
      </c>
      <c r="CD1076">
        <v>2142853200</v>
      </c>
      <c r="CE1076" t="s">
        <v>336</v>
      </c>
      <c r="CF1076" t="s">
        <v>334</v>
      </c>
      <c r="CG1076" s="1">
        <v>41906</v>
      </c>
      <c r="CH1076" t="s">
        <v>334</v>
      </c>
      <c r="CI1076" t="s">
        <v>334</v>
      </c>
      <c r="CJ1076" t="s">
        <v>334</v>
      </c>
      <c r="CK1076" t="s">
        <v>338</v>
      </c>
      <c r="CL1076" t="s">
        <v>4685</v>
      </c>
      <c r="CM1076">
        <v>112</v>
      </c>
      <c r="CN1076" s="1">
        <v>44835</v>
      </c>
      <c r="CP1076"/>
      <c r="CQ1076"/>
      <c r="CR1076"/>
      <c r="CS1076"/>
      <c r="CT1076"/>
      <c r="CU1076" s="23"/>
      <c r="CV1076"/>
      <c r="CW1076"/>
      <c r="CX1076"/>
    </row>
    <row r="1077" spans="1:102" x14ac:dyDescent="0.35">
      <c r="A1077" t="s">
        <v>143</v>
      </c>
      <c r="B1077" t="s">
        <v>390</v>
      </c>
      <c r="C1077">
        <v>676370</v>
      </c>
      <c r="D1077" t="s">
        <v>4686</v>
      </c>
      <c r="E1077" t="s">
        <v>534</v>
      </c>
      <c r="F1077" t="s">
        <v>1878</v>
      </c>
      <c r="G1077" t="s">
        <v>166</v>
      </c>
      <c r="H1077" t="s">
        <v>333</v>
      </c>
      <c r="I1077">
        <v>26.7</v>
      </c>
      <c r="K1077" t="s">
        <v>334</v>
      </c>
      <c r="L1077" t="s">
        <v>339</v>
      </c>
      <c r="M1077">
        <v>1</v>
      </c>
      <c r="N1077">
        <v>1</v>
      </c>
      <c r="P1077">
        <v>4</v>
      </c>
      <c r="Q1077">
        <v>4</v>
      </c>
      <c r="T1077" s="8">
        <v>2.23387</v>
      </c>
      <c r="U1077" s="8">
        <v>0.18901999999999999</v>
      </c>
      <c r="V1077"/>
      <c r="W1077" s="8">
        <v>0.84977999999999998</v>
      </c>
      <c r="X1077" s="8">
        <v>1.0387999999999999</v>
      </c>
      <c r="Y1077" s="8">
        <v>1.8360000000000001</v>
      </c>
      <c r="Z1077" s="8">
        <v>0.18138000000000001</v>
      </c>
      <c r="AA1077" s="8">
        <v>0</v>
      </c>
      <c r="AB1077">
        <v>6</v>
      </c>
      <c r="AC1077" s="8">
        <v>1.1950700000000001</v>
      </c>
      <c r="AE1077">
        <v>6</v>
      </c>
      <c r="AG1077">
        <v>6</v>
      </c>
      <c r="AI1077" s="8">
        <v>2.0414099999999999</v>
      </c>
      <c r="AJ1077" s="8">
        <v>0.61855000000000004</v>
      </c>
      <c r="AK1077" s="8">
        <v>0.26928000000000002</v>
      </c>
      <c r="AL1077" s="8">
        <v>2.9292400000000001</v>
      </c>
      <c r="AM1077">
        <v>1.1941200000000001</v>
      </c>
      <c r="AN1077">
        <v>1.0113000000000001</v>
      </c>
      <c r="AO1077">
        <v>0.26666000000000001</v>
      </c>
      <c r="AP1077">
        <v>2.4066399999999999</v>
      </c>
      <c r="AR1077">
        <v>0</v>
      </c>
      <c r="AS1077">
        <v>4</v>
      </c>
      <c r="AT1077">
        <v>2</v>
      </c>
      <c r="AU1077">
        <v>5</v>
      </c>
      <c r="AV1077" s="4">
        <v>6558.95</v>
      </c>
      <c r="AW1077">
        <v>1</v>
      </c>
      <c r="AX1077">
        <v>6</v>
      </c>
      <c r="AZ1077" s="1">
        <v>44755</v>
      </c>
      <c r="BA1077">
        <v>9</v>
      </c>
      <c r="BB1077">
        <v>5</v>
      </c>
      <c r="BC1077">
        <v>4</v>
      </c>
      <c r="BD1077">
        <v>68</v>
      </c>
      <c r="BE1077">
        <v>1</v>
      </c>
      <c r="BF1077">
        <v>0</v>
      </c>
      <c r="BG1077">
        <v>68</v>
      </c>
      <c r="BH1077">
        <v>44307</v>
      </c>
      <c r="BI1077">
        <v>4</v>
      </c>
      <c r="BJ1077">
        <v>4</v>
      </c>
      <c r="BK1077">
        <v>0</v>
      </c>
      <c r="BL1077">
        <v>24</v>
      </c>
      <c r="BM1077">
        <v>1</v>
      </c>
      <c r="BN1077">
        <v>0</v>
      </c>
      <c r="BO1077">
        <v>24</v>
      </c>
      <c r="BP1077">
        <v>43629</v>
      </c>
      <c r="BQ1077">
        <v>14</v>
      </c>
      <c r="BR1077">
        <v>5</v>
      </c>
      <c r="BS1077">
        <v>9</v>
      </c>
      <c r="BT1077">
        <v>104</v>
      </c>
      <c r="BU1077">
        <v>1</v>
      </c>
      <c r="BV1077">
        <v>0</v>
      </c>
      <c r="BW1077">
        <v>104</v>
      </c>
      <c r="BX1077" s="8">
        <v>59.332999999999998</v>
      </c>
      <c r="BZ1077" t="s">
        <v>4687</v>
      </c>
      <c r="CA1077" t="s">
        <v>4688</v>
      </c>
      <c r="CB1077">
        <v>79312</v>
      </c>
      <c r="CC1077">
        <v>751</v>
      </c>
      <c r="CD1077">
        <v>8062463505</v>
      </c>
      <c r="CE1077" t="s">
        <v>336</v>
      </c>
      <c r="CF1077" t="s">
        <v>334</v>
      </c>
      <c r="CG1077" s="1">
        <v>41871</v>
      </c>
      <c r="CH1077" t="s">
        <v>334</v>
      </c>
      <c r="CI1077" t="s">
        <v>334</v>
      </c>
      <c r="CJ1077" t="s">
        <v>334</v>
      </c>
      <c r="CK1077" t="s">
        <v>338</v>
      </c>
      <c r="CL1077" t="s">
        <v>4689</v>
      </c>
      <c r="CM1077">
        <v>35</v>
      </c>
      <c r="CN1077" s="1">
        <v>44835</v>
      </c>
      <c r="CP1077"/>
      <c r="CQ1077"/>
      <c r="CR1077">
        <v>12</v>
      </c>
      <c r="CS1077"/>
      <c r="CT1077"/>
      <c r="CU1077" s="23"/>
      <c r="CV1077">
        <v>2</v>
      </c>
      <c r="CW1077"/>
      <c r="CX1077"/>
    </row>
    <row r="1078" spans="1:102" x14ac:dyDescent="0.35">
      <c r="A1078" t="s">
        <v>143</v>
      </c>
      <c r="B1078" t="s">
        <v>390</v>
      </c>
      <c r="C1078">
        <v>676371</v>
      </c>
      <c r="D1078" t="s">
        <v>4690</v>
      </c>
      <c r="E1078" t="s">
        <v>1225</v>
      </c>
      <c r="F1078" t="s">
        <v>1173</v>
      </c>
      <c r="G1078" t="s">
        <v>168</v>
      </c>
      <c r="H1078" t="s">
        <v>404</v>
      </c>
      <c r="I1078">
        <v>97.6</v>
      </c>
      <c r="K1078" t="s">
        <v>334</v>
      </c>
      <c r="L1078" t="s">
        <v>335</v>
      </c>
      <c r="M1078">
        <v>2</v>
      </c>
      <c r="N1078">
        <v>1</v>
      </c>
      <c r="P1078">
        <v>5</v>
      </c>
      <c r="Q1078">
        <v>5</v>
      </c>
      <c r="R1078">
        <v>3</v>
      </c>
      <c r="T1078" s="8">
        <v>2.7483900000000001</v>
      </c>
      <c r="U1078" s="8">
        <v>0.54813999999999996</v>
      </c>
      <c r="V1078"/>
      <c r="W1078" s="8">
        <v>0.49440000000000001</v>
      </c>
      <c r="X1078" s="8">
        <v>1.0425500000000001</v>
      </c>
      <c r="Y1078" s="8">
        <v>2.3859599999999999</v>
      </c>
      <c r="Z1078" s="8">
        <v>0.46829999999999999</v>
      </c>
      <c r="AA1078" s="8">
        <v>0.10349</v>
      </c>
      <c r="AB1078">
        <v>6</v>
      </c>
      <c r="AC1078" s="8">
        <v>1.7058500000000001</v>
      </c>
      <c r="AE1078">
        <v>6</v>
      </c>
      <c r="AG1078">
        <v>6</v>
      </c>
      <c r="AI1078" s="8">
        <v>2.14812</v>
      </c>
      <c r="AJ1078" s="8">
        <v>0.87487000000000004</v>
      </c>
      <c r="AK1078" s="8">
        <v>0.49518000000000001</v>
      </c>
      <c r="AL1078" s="8">
        <v>3.51816</v>
      </c>
      <c r="AM1078">
        <v>1.61982</v>
      </c>
      <c r="AN1078">
        <v>0.41599000000000003</v>
      </c>
      <c r="AO1078">
        <v>0.42052</v>
      </c>
      <c r="AP1078">
        <v>2.4653100000000001</v>
      </c>
      <c r="AR1078">
        <v>3</v>
      </c>
      <c r="AS1078">
        <v>10</v>
      </c>
      <c r="AT1078">
        <v>1</v>
      </c>
      <c r="AU1078">
        <v>4</v>
      </c>
      <c r="AV1078" s="4">
        <v>146765</v>
      </c>
      <c r="AW1078">
        <v>1</v>
      </c>
      <c r="AX1078">
        <v>5</v>
      </c>
      <c r="AZ1078" s="1">
        <v>44425</v>
      </c>
      <c r="BA1078">
        <v>6</v>
      </c>
      <c r="BB1078">
        <v>2</v>
      </c>
      <c r="BC1078">
        <v>4</v>
      </c>
      <c r="BD1078">
        <v>36</v>
      </c>
      <c r="BE1078">
        <v>1</v>
      </c>
      <c r="BF1078">
        <v>0</v>
      </c>
      <c r="BG1078">
        <v>36</v>
      </c>
      <c r="BH1078">
        <v>43735</v>
      </c>
      <c r="BI1078">
        <v>8</v>
      </c>
      <c r="BJ1078">
        <v>6</v>
      </c>
      <c r="BK1078">
        <v>2</v>
      </c>
      <c r="BL1078">
        <v>92</v>
      </c>
      <c r="BM1078">
        <v>1</v>
      </c>
      <c r="BN1078">
        <v>0</v>
      </c>
      <c r="BO1078">
        <v>92</v>
      </c>
      <c r="BP1078">
        <v>43364</v>
      </c>
      <c r="BQ1078">
        <v>15</v>
      </c>
      <c r="BR1078">
        <v>8</v>
      </c>
      <c r="BS1078">
        <v>7</v>
      </c>
      <c r="BT1078">
        <v>128</v>
      </c>
      <c r="BU1078">
        <v>1</v>
      </c>
      <c r="BV1078">
        <v>0</v>
      </c>
      <c r="BW1078">
        <v>128</v>
      </c>
      <c r="BX1078" s="8">
        <v>70</v>
      </c>
      <c r="BZ1078" t="s">
        <v>884</v>
      </c>
      <c r="CA1078" t="s">
        <v>4691</v>
      </c>
      <c r="CB1078">
        <v>77459</v>
      </c>
      <c r="CC1078">
        <v>530</v>
      </c>
      <c r="CD1078">
        <v>2817785144</v>
      </c>
      <c r="CE1078" t="s">
        <v>336</v>
      </c>
      <c r="CF1078" t="s">
        <v>334</v>
      </c>
      <c r="CG1078" s="1">
        <v>41905</v>
      </c>
      <c r="CH1078" t="s">
        <v>334</v>
      </c>
      <c r="CI1078" t="s">
        <v>334</v>
      </c>
      <c r="CJ1078" t="s">
        <v>334</v>
      </c>
      <c r="CK1078" t="s">
        <v>338</v>
      </c>
      <c r="CL1078" t="s">
        <v>4692</v>
      </c>
      <c r="CM1078">
        <v>120</v>
      </c>
      <c r="CN1078" s="1">
        <v>44835</v>
      </c>
      <c r="CP1078"/>
      <c r="CQ1078"/>
      <c r="CR1078"/>
      <c r="CS1078"/>
      <c r="CT1078"/>
      <c r="CU1078" s="23"/>
      <c r="CV1078"/>
      <c r="CW1078"/>
      <c r="CX1078"/>
    </row>
    <row r="1079" spans="1:102" x14ac:dyDescent="0.35">
      <c r="A1079" t="s">
        <v>143</v>
      </c>
      <c r="B1079" t="s">
        <v>390</v>
      </c>
      <c r="C1079">
        <v>676372</v>
      </c>
      <c r="D1079" t="s">
        <v>4693</v>
      </c>
      <c r="E1079" t="s">
        <v>1106</v>
      </c>
      <c r="F1079" t="s">
        <v>1107</v>
      </c>
      <c r="G1079" t="s">
        <v>166</v>
      </c>
      <c r="H1079" t="s">
        <v>346</v>
      </c>
      <c r="I1079">
        <v>59.2</v>
      </c>
      <c r="K1079" t="s">
        <v>334</v>
      </c>
      <c r="L1079" t="s">
        <v>339</v>
      </c>
      <c r="M1079">
        <v>3</v>
      </c>
      <c r="N1079">
        <v>2</v>
      </c>
      <c r="P1079">
        <v>2</v>
      </c>
      <c r="Q1079">
        <v>1</v>
      </c>
      <c r="R1079">
        <v>2</v>
      </c>
      <c r="T1079" s="8">
        <v>4.5042200000000001</v>
      </c>
      <c r="U1079" s="8">
        <v>0.28244999999999998</v>
      </c>
      <c r="V1079">
        <v>47.9</v>
      </c>
      <c r="W1079" s="8">
        <v>1.7074</v>
      </c>
      <c r="X1079" s="8">
        <v>1.98986</v>
      </c>
      <c r="Y1079" s="8">
        <v>3.2173799999999999</v>
      </c>
      <c r="Z1079" s="8">
        <v>0.15595000000000001</v>
      </c>
      <c r="AA1079" s="8">
        <v>1.755E-2</v>
      </c>
      <c r="AC1079" s="8">
        <v>2.5143599999999999</v>
      </c>
      <c r="AD1079">
        <v>71.400000000000006</v>
      </c>
      <c r="AF1079">
        <v>1</v>
      </c>
      <c r="AI1079" s="8">
        <v>1.96434</v>
      </c>
      <c r="AJ1079" s="8">
        <v>0.80186000000000002</v>
      </c>
      <c r="AK1079" s="8">
        <v>0.43719999999999998</v>
      </c>
      <c r="AL1079" s="8">
        <v>3.2034099999999999</v>
      </c>
      <c r="AM1079">
        <v>2.6109399999999998</v>
      </c>
      <c r="AN1079">
        <v>1.56742</v>
      </c>
      <c r="AO1079">
        <v>0.24542</v>
      </c>
      <c r="AP1079">
        <v>4.4372699999999998</v>
      </c>
      <c r="AR1079">
        <v>1</v>
      </c>
      <c r="AS1079">
        <v>5</v>
      </c>
      <c r="AT1079">
        <v>0</v>
      </c>
      <c r="AU1079">
        <v>3</v>
      </c>
      <c r="AV1079" s="4">
        <v>2947.84</v>
      </c>
      <c r="AW1079">
        <v>0</v>
      </c>
      <c r="AX1079">
        <v>3</v>
      </c>
      <c r="AZ1079" s="1">
        <v>44484</v>
      </c>
      <c r="BA1079">
        <v>4</v>
      </c>
      <c r="BB1079">
        <v>4</v>
      </c>
      <c r="BC1079">
        <v>4</v>
      </c>
      <c r="BD1079">
        <v>20</v>
      </c>
      <c r="BE1079">
        <v>1</v>
      </c>
      <c r="BF1079">
        <v>0</v>
      </c>
      <c r="BG1079">
        <v>20</v>
      </c>
      <c r="BH1079">
        <v>43859</v>
      </c>
      <c r="BI1079">
        <v>12</v>
      </c>
      <c r="BJ1079">
        <v>8</v>
      </c>
      <c r="BK1079">
        <v>4</v>
      </c>
      <c r="BL1079">
        <v>72</v>
      </c>
      <c r="BM1079">
        <v>1</v>
      </c>
      <c r="BN1079">
        <v>0</v>
      </c>
      <c r="BO1079">
        <v>72</v>
      </c>
      <c r="BP1079">
        <v>43502</v>
      </c>
      <c r="BQ1079">
        <v>5</v>
      </c>
      <c r="BR1079">
        <v>5</v>
      </c>
      <c r="BS1079">
        <v>0</v>
      </c>
      <c r="BT1079">
        <v>40</v>
      </c>
      <c r="BU1079">
        <v>1</v>
      </c>
      <c r="BV1079">
        <v>0</v>
      </c>
      <c r="BW1079">
        <v>40</v>
      </c>
      <c r="BX1079" s="8">
        <v>40.667000000000002</v>
      </c>
      <c r="BZ1079" t="s">
        <v>637</v>
      </c>
      <c r="CA1079" t="s">
        <v>4694</v>
      </c>
      <c r="CB1079">
        <v>77904</v>
      </c>
      <c r="CC1079">
        <v>948</v>
      </c>
      <c r="CD1079">
        <v>3615769454</v>
      </c>
      <c r="CE1079" t="s">
        <v>336</v>
      </c>
      <c r="CF1079" t="s">
        <v>334</v>
      </c>
      <c r="CG1079" s="1">
        <v>41954</v>
      </c>
      <c r="CH1079" t="s">
        <v>334</v>
      </c>
      <c r="CI1079" t="s">
        <v>334</v>
      </c>
      <c r="CJ1079" t="s">
        <v>337</v>
      </c>
      <c r="CK1079" t="s">
        <v>338</v>
      </c>
      <c r="CL1079" t="s">
        <v>4695</v>
      </c>
      <c r="CM1079">
        <v>90</v>
      </c>
      <c r="CN1079" s="1">
        <v>44835</v>
      </c>
      <c r="CP1079"/>
      <c r="CQ1079"/>
      <c r="CR1079"/>
      <c r="CS1079"/>
      <c r="CT1079"/>
      <c r="CU1079" s="23"/>
      <c r="CV1079"/>
      <c r="CW1079"/>
      <c r="CX1079"/>
    </row>
    <row r="1080" spans="1:102" x14ac:dyDescent="0.35">
      <c r="A1080" t="s">
        <v>143</v>
      </c>
      <c r="B1080" t="s">
        <v>390</v>
      </c>
      <c r="C1080">
        <v>676373</v>
      </c>
      <c r="D1080" t="s">
        <v>4696</v>
      </c>
      <c r="E1080" t="s">
        <v>4697</v>
      </c>
      <c r="F1080" t="s">
        <v>912</v>
      </c>
      <c r="G1080" t="s">
        <v>166</v>
      </c>
      <c r="H1080" t="s">
        <v>333</v>
      </c>
      <c r="I1080">
        <v>81.8</v>
      </c>
      <c r="K1080" t="s">
        <v>334</v>
      </c>
      <c r="L1080" t="s">
        <v>339</v>
      </c>
      <c r="M1080">
        <v>2</v>
      </c>
      <c r="N1080">
        <v>1</v>
      </c>
      <c r="P1080">
        <v>4</v>
      </c>
      <c r="Q1080">
        <v>3</v>
      </c>
      <c r="R1080">
        <v>5</v>
      </c>
      <c r="T1080" s="8">
        <v>3.4371399999999999</v>
      </c>
      <c r="U1080" s="8">
        <v>0.16023000000000001</v>
      </c>
      <c r="V1080">
        <v>68</v>
      </c>
      <c r="W1080" s="8">
        <v>1.11432</v>
      </c>
      <c r="X1080" s="8">
        <v>1.2745500000000001</v>
      </c>
      <c r="Y1080" s="8">
        <v>2.9718300000000002</v>
      </c>
      <c r="Z1080" s="8">
        <v>0.14699999999999999</v>
      </c>
      <c r="AA1080" s="8">
        <v>7.1870000000000003E-2</v>
      </c>
      <c r="AC1080" s="8">
        <v>2.1625899999999998</v>
      </c>
      <c r="AE1080">
        <v>6</v>
      </c>
      <c r="AF1080">
        <v>1</v>
      </c>
      <c r="AI1080" s="8">
        <v>1.9525699999999999</v>
      </c>
      <c r="AJ1080" s="8">
        <v>0.77595999999999998</v>
      </c>
      <c r="AK1080" s="8">
        <v>0.43602999999999997</v>
      </c>
      <c r="AL1080" s="8">
        <v>3.1645699999999999</v>
      </c>
      <c r="AM1080">
        <v>2.2591899999999998</v>
      </c>
      <c r="AN1080">
        <v>1.05711</v>
      </c>
      <c r="AO1080">
        <v>0.1396</v>
      </c>
      <c r="AP1080">
        <v>3.42761</v>
      </c>
      <c r="AR1080">
        <v>1</v>
      </c>
      <c r="AS1080">
        <v>0</v>
      </c>
      <c r="AT1080">
        <v>3</v>
      </c>
      <c r="AU1080">
        <v>1</v>
      </c>
      <c r="AV1080" s="4">
        <v>650</v>
      </c>
      <c r="AW1080">
        <v>0</v>
      </c>
      <c r="AX1080">
        <v>1</v>
      </c>
      <c r="AZ1080" s="1">
        <v>43685</v>
      </c>
      <c r="BA1080">
        <v>7</v>
      </c>
      <c r="BB1080">
        <v>6</v>
      </c>
      <c r="BC1080">
        <v>0</v>
      </c>
      <c r="BD1080">
        <v>60</v>
      </c>
      <c r="BE1080">
        <v>1</v>
      </c>
      <c r="BF1080">
        <v>0</v>
      </c>
      <c r="BG1080">
        <v>60</v>
      </c>
      <c r="BH1080">
        <v>43335</v>
      </c>
      <c r="BI1080">
        <v>3</v>
      </c>
      <c r="BJ1080">
        <v>3</v>
      </c>
      <c r="BK1080">
        <v>0</v>
      </c>
      <c r="BL1080">
        <v>24</v>
      </c>
      <c r="BM1080">
        <v>1</v>
      </c>
      <c r="BN1080">
        <v>0</v>
      </c>
      <c r="BO1080">
        <v>24</v>
      </c>
      <c r="BP1080">
        <v>42964</v>
      </c>
      <c r="BQ1080">
        <v>5</v>
      </c>
      <c r="BR1080">
        <v>3</v>
      </c>
      <c r="BS1080">
        <v>2</v>
      </c>
      <c r="BT1080">
        <v>64</v>
      </c>
      <c r="BU1080">
        <v>1</v>
      </c>
      <c r="BV1080">
        <v>0</v>
      </c>
      <c r="BW1080">
        <v>64</v>
      </c>
      <c r="BX1080" s="8">
        <v>48.667000000000002</v>
      </c>
      <c r="BZ1080" t="s">
        <v>1440</v>
      </c>
      <c r="CA1080" t="s">
        <v>4698</v>
      </c>
      <c r="CB1080">
        <v>78738</v>
      </c>
      <c r="CC1080">
        <v>940</v>
      </c>
      <c r="CD1080">
        <v>5128728170</v>
      </c>
      <c r="CE1080" t="s">
        <v>336</v>
      </c>
      <c r="CF1080" t="s">
        <v>334</v>
      </c>
      <c r="CG1080" s="1">
        <v>41976</v>
      </c>
      <c r="CH1080" t="s">
        <v>334</v>
      </c>
      <c r="CI1080" t="s">
        <v>337</v>
      </c>
      <c r="CJ1080" t="s">
        <v>334</v>
      </c>
      <c r="CK1080" t="s">
        <v>338</v>
      </c>
      <c r="CL1080" t="s">
        <v>4699</v>
      </c>
      <c r="CM1080">
        <v>140</v>
      </c>
      <c r="CN1080" s="1">
        <v>44835</v>
      </c>
      <c r="CP1080"/>
      <c r="CQ1080"/>
      <c r="CR1080">
        <v>12</v>
      </c>
      <c r="CS1080"/>
      <c r="CT1080"/>
      <c r="CU1080" s="23"/>
      <c r="CV1080"/>
      <c r="CW1080"/>
      <c r="CX1080"/>
    </row>
    <row r="1081" spans="1:102" x14ac:dyDescent="0.35">
      <c r="A1081" t="s">
        <v>143</v>
      </c>
      <c r="B1081" t="s">
        <v>390</v>
      </c>
      <c r="C1081">
        <v>676374</v>
      </c>
      <c r="D1081" t="s">
        <v>4700</v>
      </c>
      <c r="E1081" t="s">
        <v>479</v>
      </c>
      <c r="F1081" t="s">
        <v>506</v>
      </c>
      <c r="G1081" t="s">
        <v>166</v>
      </c>
      <c r="H1081" t="s">
        <v>346</v>
      </c>
      <c r="I1081">
        <v>98.9</v>
      </c>
      <c r="K1081" t="s">
        <v>334</v>
      </c>
      <c r="L1081" t="s">
        <v>339</v>
      </c>
      <c r="M1081">
        <v>1</v>
      </c>
      <c r="N1081">
        <v>1</v>
      </c>
      <c r="P1081">
        <v>2</v>
      </c>
      <c r="Q1081">
        <v>2</v>
      </c>
      <c r="R1081">
        <v>2</v>
      </c>
      <c r="T1081" s="8">
        <v>2.5626699999999998</v>
      </c>
      <c r="U1081" s="8">
        <v>0.10058</v>
      </c>
      <c r="V1081"/>
      <c r="W1081" s="8">
        <v>0.90356000000000003</v>
      </c>
      <c r="X1081" s="8">
        <v>1.00413</v>
      </c>
      <c r="Y1081" s="8">
        <v>2.2300900000000001</v>
      </c>
      <c r="Z1081" s="8">
        <v>3.8989999999999997E-2</v>
      </c>
      <c r="AA1081" s="8">
        <v>2.4080000000000001E-2</v>
      </c>
      <c r="AB1081">
        <v>6</v>
      </c>
      <c r="AC1081" s="8">
        <v>1.55854</v>
      </c>
      <c r="AE1081">
        <v>6</v>
      </c>
      <c r="AG1081">
        <v>6</v>
      </c>
      <c r="AI1081" s="8">
        <v>2.0833200000000001</v>
      </c>
      <c r="AJ1081" s="8">
        <v>0.71784000000000003</v>
      </c>
      <c r="AK1081" s="8">
        <v>0.44782</v>
      </c>
      <c r="AL1081" s="8">
        <v>3.24899</v>
      </c>
      <c r="AM1081">
        <v>1.52597</v>
      </c>
      <c r="AN1081">
        <v>0.92656000000000005</v>
      </c>
      <c r="AO1081">
        <v>8.5319999999999993E-2</v>
      </c>
      <c r="AP1081">
        <v>2.4891700000000001</v>
      </c>
      <c r="AR1081">
        <v>1</v>
      </c>
      <c r="AS1081">
        <v>2</v>
      </c>
      <c r="AT1081">
        <v>2</v>
      </c>
      <c r="AU1081">
        <v>4</v>
      </c>
      <c r="AV1081" s="4">
        <v>102886.94</v>
      </c>
      <c r="AW1081">
        <v>0</v>
      </c>
      <c r="AX1081">
        <v>4</v>
      </c>
      <c r="AZ1081" s="1">
        <v>44356</v>
      </c>
      <c r="BA1081">
        <v>8</v>
      </c>
      <c r="BB1081">
        <v>5</v>
      </c>
      <c r="BC1081">
        <v>3</v>
      </c>
      <c r="BD1081">
        <v>60</v>
      </c>
      <c r="BE1081">
        <v>1</v>
      </c>
      <c r="BF1081">
        <v>0</v>
      </c>
      <c r="BG1081">
        <v>60</v>
      </c>
      <c r="BH1081">
        <v>43503</v>
      </c>
      <c r="BI1081">
        <v>5</v>
      </c>
      <c r="BJ1081">
        <v>4</v>
      </c>
      <c r="BK1081">
        <v>1</v>
      </c>
      <c r="BL1081">
        <v>140</v>
      </c>
      <c r="BM1081">
        <v>1</v>
      </c>
      <c r="BN1081">
        <v>0</v>
      </c>
      <c r="BO1081">
        <v>140</v>
      </c>
      <c r="BP1081">
        <v>43118</v>
      </c>
      <c r="BQ1081">
        <v>3</v>
      </c>
      <c r="BR1081">
        <v>2</v>
      </c>
      <c r="BS1081">
        <v>1</v>
      </c>
      <c r="BT1081">
        <v>20</v>
      </c>
      <c r="BU1081">
        <v>1</v>
      </c>
      <c r="BV1081">
        <v>0</v>
      </c>
      <c r="BW1081">
        <v>20</v>
      </c>
      <c r="BX1081" s="8">
        <v>80</v>
      </c>
      <c r="BZ1081" t="s">
        <v>637</v>
      </c>
      <c r="CA1081" t="s">
        <v>4701</v>
      </c>
      <c r="CB1081">
        <v>76065</v>
      </c>
      <c r="CC1081">
        <v>470</v>
      </c>
      <c r="CD1081">
        <v>9727755105</v>
      </c>
      <c r="CE1081" t="s">
        <v>336</v>
      </c>
      <c r="CF1081" t="s">
        <v>334</v>
      </c>
      <c r="CG1081" s="1">
        <v>42054</v>
      </c>
      <c r="CH1081" t="s">
        <v>334</v>
      </c>
      <c r="CI1081" t="s">
        <v>334</v>
      </c>
      <c r="CJ1081" t="s">
        <v>334</v>
      </c>
      <c r="CK1081" t="s">
        <v>338</v>
      </c>
      <c r="CL1081" t="s">
        <v>4702</v>
      </c>
      <c r="CM1081">
        <v>120</v>
      </c>
      <c r="CN1081" s="1">
        <v>44835</v>
      </c>
      <c r="CP1081"/>
      <c r="CQ1081"/>
      <c r="CR1081">
        <v>12</v>
      </c>
      <c r="CS1081"/>
      <c r="CT1081"/>
      <c r="CU1081" s="23"/>
      <c r="CV1081"/>
      <c r="CW1081"/>
      <c r="CX1081"/>
    </row>
    <row r="1082" spans="1:102" x14ac:dyDescent="0.35">
      <c r="A1082" t="s">
        <v>143</v>
      </c>
      <c r="B1082" t="s">
        <v>390</v>
      </c>
      <c r="C1082">
        <v>676375</v>
      </c>
      <c r="D1082" t="s">
        <v>4703</v>
      </c>
      <c r="E1082" t="s">
        <v>461</v>
      </c>
      <c r="F1082" t="s">
        <v>412</v>
      </c>
      <c r="G1082" t="s">
        <v>166</v>
      </c>
      <c r="H1082" t="s">
        <v>346</v>
      </c>
      <c r="I1082">
        <v>90.7</v>
      </c>
      <c r="K1082" t="s">
        <v>334</v>
      </c>
      <c r="L1082" t="s">
        <v>335</v>
      </c>
      <c r="M1082">
        <v>2</v>
      </c>
      <c r="N1082">
        <v>1</v>
      </c>
      <c r="P1082">
        <v>4</v>
      </c>
      <c r="Q1082">
        <v>4</v>
      </c>
      <c r="R1082">
        <v>4</v>
      </c>
      <c r="T1082" s="8">
        <v>2.9394100000000001</v>
      </c>
      <c r="U1082" s="8">
        <v>0.19231999999999999</v>
      </c>
      <c r="V1082">
        <v>65.3</v>
      </c>
      <c r="W1082" s="8">
        <v>1.0858300000000001</v>
      </c>
      <c r="X1082" s="8">
        <v>1.2781499999999999</v>
      </c>
      <c r="Y1082" s="8">
        <v>2.1103299999999998</v>
      </c>
      <c r="Z1082" s="8">
        <v>0.33584000000000003</v>
      </c>
      <c r="AA1082" s="8">
        <v>1.839E-2</v>
      </c>
      <c r="AC1082" s="8">
        <v>1.66127</v>
      </c>
      <c r="AD1082">
        <v>85.7</v>
      </c>
      <c r="AF1082">
        <v>0</v>
      </c>
      <c r="AI1082" s="8">
        <v>2.2394799999999999</v>
      </c>
      <c r="AJ1082" s="8">
        <v>0.78627000000000002</v>
      </c>
      <c r="AK1082" s="8">
        <v>0.38755000000000001</v>
      </c>
      <c r="AL1082" s="8">
        <v>3.4133</v>
      </c>
      <c r="AM1082">
        <v>1.5131399999999999</v>
      </c>
      <c r="AN1082">
        <v>1.01657</v>
      </c>
      <c r="AO1082">
        <v>0.18851000000000001</v>
      </c>
      <c r="AP1082">
        <v>2.71766</v>
      </c>
      <c r="AR1082">
        <v>1</v>
      </c>
      <c r="AS1082">
        <v>0</v>
      </c>
      <c r="AT1082">
        <v>0</v>
      </c>
      <c r="AU1082">
        <v>2</v>
      </c>
      <c r="AV1082" s="4">
        <v>24750</v>
      </c>
      <c r="AW1082">
        <v>0</v>
      </c>
      <c r="AX1082">
        <v>2</v>
      </c>
      <c r="AZ1082" s="1">
        <v>44427</v>
      </c>
      <c r="BA1082">
        <v>5</v>
      </c>
      <c r="BB1082">
        <v>4</v>
      </c>
      <c r="BC1082">
        <v>1</v>
      </c>
      <c r="BD1082">
        <v>44</v>
      </c>
      <c r="BE1082">
        <v>1</v>
      </c>
      <c r="BF1082">
        <v>0</v>
      </c>
      <c r="BG1082">
        <v>44</v>
      </c>
      <c r="BH1082">
        <v>43769</v>
      </c>
      <c r="BI1082">
        <v>7</v>
      </c>
      <c r="BJ1082">
        <v>7</v>
      </c>
      <c r="BK1082">
        <v>0</v>
      </c>
      <c r="BL1082">
        <v>52</v>
      </c>
      <c r="BM1082">
        <v>1</v>
      </c>
      <c r="BN1082">
        <v>0</v>
      </c>
      <c r="BO1082">
        <v>52</v>
      </c>
      <c r="BP1082">
        <v>43433</v>
      </c>
      <c r="BQ1082">
        <v>9</v>
      </c>
      <c r="BR1082">
        <v>8</v>
      </c>
      <c r="BS1082">
        <v>1</v>
      </c>
      <c r="BT1082">
        <v>84</v>
      </c>
      <c r="BU1082">
        <v>1</v>
      </c>
      <c r="BV1082">
        <v>0</v>
      </c>
      <c r="BW1082">
        <v>84</v>
      </c>
      <c r="BX1082" s="8">
        <v>53.332999999999998</v>
      </c>
      <c r="BZ1082" t="s">
        <v>4704</v>
      </c>
      <c r="CA1082" t="s">
        <v>4705</v>
      </c>
      <c r="CB1082">
        <v>79927</v>
      </c>
      <c r="CC1082">
        <v>480</v>
      </c>
      <c r="CD1082">
        <v>9158593010</v>
      </c>
      <c r="CE1082" t="s">
        <v>336</v>
      </c>
      <c r="CF1082" t="s">
        <v>334</v>
      </c>
      <c r="CG1082" s="1">
        <v>42032</v>
      </c>
      <c r="CH1082" t="s">
        <v>334</v>
      </c>
      <c r="CI1082" t="s">
        <v>334</v>
      </c>
      <c r="CJ1082" t="s">
        <v>334</v>
      </c>
      <c r="CK1082" t="s">
        <v>338</v>
      </c>
      <c r="CL1082" t="s">
        <v>4706</v>
      </c>
      <c r="CM1082">
        <v>124</v>
      </c>
      <c r="CN1082" s="1">
        <v>44835</v>
      </c>
      <c r="CP1082"/>
      <c r="CQ1082"/>
      <c r="CR1082"/>
      <c r="CS1082"/>
      <c r="CT1082"/>
      <c r="CU1082" s="23"/>
      <c r="CV1082"/>
      <c r="CW1082"/>
      <c r="CX1082"/>
    </row>
    <row r="1083" spans="1:102" x14ac:dyDescent="0.35">
      <c r="A1083" t="s">
        <v>143</v>
      </c>
      <c r="B1083" t="s">
        <v>390</v>
      </c>
      <c r="C1083">
        <v>676376</v>
      </c>
      <c r="D1083" t="s">
        <v>529</v>
      </c>
      <c r="E1083" t="s">
        <v>503</v>
      </c>
      <c r="F1083" t="s">
        <v>431</v>
      </c>
      <c r="G1083" t="s">
        <v>166</v>
      </c>
      <c r="H1083" t="s">
        <v>346</v>
      </c>
      <c r="I1083">
        <v>67</v>
      </c>
      <c r="K1083" t="s">
        <v>334</v>
      </c>
      <c r="L1083" t="s">
        <v>335</v>
      </c>
      <c r="M1083">
        <v>2</v>
      </c>
      <c r="N1083">
        <v>1</v>
      </c>
      <c r="P1083">
        <v>3</v>
      </c>
      <c r="Q1083">
        <v>3</v>
      </c>
      <c r="R1083">
        <v>4</v>
      </c>
      <c r="T1083" s="8">
        <v>2.7942800000000001</v>
      </c>
      <c r="U1083" s="8">
        <v>0.18739</v>
      </c>
      <c r="V1083">
        <v>78.7</v>
      </c>
      <c r="W1083" s="8">
        <v>1.35459</v>
      </c>
      <c r="X1083" s="8">
        <v>1.5419799999999999</v>
      </c>
      <c r="Y1083" s="8">
        <v>2.2034500000000001</v>
      </c>
      <c r="Z1083" s="8">
        <v>0.15917000000000001</v>
      </c>
      <c r="AA1083" s="8">
        <v>9.8110000000000003E-2</v>
      </c>
      <c r="AC1083" s="8">
        <v>1.2523</v>
      </c>
      <c r="AD1083">
        <v>90.9</v>
      </c>
      <c r="AF1083">
        <v>0</v>
      </c>
      <c r="AI1083" s="8">
        <v>2.05009</v>
      </c>
      <c r="AJ1083" s="8">
        <v>0.79703999999999997</v>
      </c>
      <c r="AK1083" s="8">
        <v>0.38899</v>
      </c>
      <c r="AL1083" s="8">
        <v>3.2361200000000001</v>
      </c>
      <c r="AM1083">
        <v>1.2460100000000001</v>
      </c>
      <c r="AN1083">
        <v>1.2510600000000001</v>
      </c>
      <c r="AO1083">
        <v>0.183</v>
      </c>
      <c r="AP1083">
        <v>2.7249300000000001</v>
      </c>
      <c r="AR1083">
        <v>5</v>
      </c>
      <c r="AS1083">
        <v>0</v>
      </c>
      <c r="AT1083">
        <v>1</v>
      </c>
      <c r="AU1083">
        <v>4</v>
      </c>
      <c r="AV1083" s="4">
        <v>32500</v>
      </c>
      <c r="AW1083">
        <v>1</v>
      </c>
      <c r="AX1083">
        <v>5</v>
      </c>
      <c r="AZ1083" s="1">
        <v>44357</v>
      </c>
      <c r="BA1083">
        <v>9</v>
      </c>
      <c r="BB1083">
        <v>4</v>
      </c>
      <c r="BC1083">
        <v>6</v>
      </c>
      <c r="BD1083">
        <v>64</v>
      </c>
      <c r="BE1083">
        <v>1</v>
      </c>
      <c r="BF1083">
        <v>0</v>
      </c>
      <c r="BG1083">
        <v>64</v>
      </c>
      <c r="BH1083">
        <v>43888</v>
      </c>
      <c r="BI1083">
        <v>4</v>
      </c>
      <c r="BJ1083">
        <v>3</v>
      </c>
      <c r="BK1083">
        <v>1</v>
      </c>
      <c r="BL1083">
        <v>16</v>
      </c>
      <c r="BM1083">
        <v>1</v>
      </c>
      <c r="BN1083">
        <v>0</v>
      </c>
      <c r="BO1083">
        <v>16</v>
      </c>
      <c r="BP1083">
        <v>43573</v>
      </c>
      <c r="BQ1083">
        <v>1</v>
      </c>
      <c r="BR1083">
        <v>0</v>
      </c>
      <c r="BS1083">
        <v>1</v>
      </c>
      <c r="BT1083">
        <v>8</v>
      </c>
      <c r="BU1083">
        <v>1</v>
      </c>
      <c r="BV1083">
        <v>0</v>
      </c>
      <c r="BW1083">
        <v>8</v>
      </c>
      <c r="BX1083" s="8">
        <v>38.667000000000002</v>
      </c>
      <c r="BZ1083" t="s">
        <v>989</v>
      </c>
      <c r="CA1083" t="s">
        <v>4707</v>
      </c>
      <c r="CB1083">
        <v>79601</v>
      </c>
      <c r="CC1083">
        <v>911</v>
      </c>
      <c r="CD1083">
        <v>3257019975</v>
      </c>
      <c r="CE1083" t="s">
        <v>336</v>
      </c>
      <c r="CF1083" t="s">
        <v>334</v>
      </c>
      <c r="CG1083" s="1">
        <v>42038</v>
      </c>
      <c r="CH1083" t="s">
        <v>334</v>
      </c>
      <c r="CI1083" t="s">
        <v>334</v>
      </c>
      <c r="CJ1083" t="s">
        <v>334</v>
      </c>
      <c r="CK1083" t="s">
        <v>338</v>
      </c>
      <c r="CL1083" t="s">
        <v>4708</v>
      </c>
      <c r="CM1083">
        <v>120</v>
      </c>
      <c r="CN1083" s="1">
        <v>44835</v>
      </c>
      <c r="CP1083"/>
      <c r="CQ1083"/>
      <c r="CR1083"/>
      <c r="CS1083"/>
      <c r="CT1083"/>
      <c r="CU1083" s="23"/>
      <c r="CV1083"/>
      <c r="CW1083"/>
      <c r="CX1083"/>
    </row>
    <row r="1084" spans="1:102" x14ac:dyDescent="0.35">
      <c r="A1084" t="s">
        <v>143</v>
      </c>
      <c r="B1084" t="s">
        <v>390</v>
      </c>
      <c r="C1084">
        <v>676378</v>
      </c>
      <c r="D1084" t="s">
        <v>4709</v>
      </c>
      <c r="E1084" t="s">
        <v>635</v>
      </c>
      <c r="F1084" t="s">
        <v>636</v>
      </c>
      <c r="G1084" t="s">
        <v>166</v>
      </c>
      <c r="H1084" t="s">
        <v>333</v>
      </c>
      <c r="I1084">
        <v>107</v>
      </c>
      <c r="K1084" t="s">
        <v>334</v>
      </c>
      <c r="L1084" t="s">
        <v>339</v>
      </c>
      <c r="M1084">
        <v>2</v>
      </c>
      <c r="N1084">
        <v>1</v>
      </c>
      <c r="P1084">
        <v>4</v>
      </c>
      <c r="Q1084">
        <v>5</v>
      </c>
      <c r="R1084">
        <v>4</v>
      </c>
      <c r="T1084" s="8">
        <v>2.9521199999999999</v>
      </c>
      <c r="U1084" s="8">
        <v>0.1678</v>
      </c>
      <c r="V1084">
        <v>55.8</v>
      </c>
      <c r="W1084" s="8">
        <v>1.27275</v>
      </c>
      <c r="X1084" s="8">
        <v>1.44055</v>
      </c>
      <c r="Y1084" s="8">
        <v>2.4011200000000001</v>
      </c>
      <c r="Z1084" s="8">
        <v>9.8400000000000001E-2</v>
      </c>
      <c r="AA1084" s="8">
        <v>0.10786999999999999</v>
      </c>
      <c r="AC1084" s="8">
        <v>1.5115700000000001</v>
      </c>
      <c r="AD1084">
        <v>50</v>
      </c>
      <c r="AF1084">
        <v>1</v>
      </c>
      <c r="AI1084" s="8">
        <v>1.97014</v>
      </c>
      <c r="AJ1084" s="8">
        <v>0.77676999999999996</v>
      </c>
      <c r="AK1084" s="8">
        <v>0.45034000000000002</v>
      </c>
      <c r="AL1084" s="8">
        <v>3.19726</v>
      </c>
      <c r="AM1084">
        <v>1.56501</v>
      </c>
      <c r="AN1084">
        <v>1.20614</v>
      </c>
      <c r="AO1084">
        <v>0.14155000000000001</v>
      </c>
      <c r="AP1084">
        <v>2.91384</v>
      </c>
      <c r="AR1084">
        <v>0</v>
      </c>
      <c r="AS1084">
        <v>0</v>
      </c>
      <c r="AT1084">
        <v>0</v>
      </c>
      <c r="AU1084">
        <v>0</v>
      </c>
      <c r="AV1084" s="4">
        <v>0</v>
      </c>
      <c r="AW1084">
        <v>0</v>
      </c>
      <c r="AX1084">
        <v>0</v>
      </c>
      <c r="AZ1084" s="1">
        <v>44645</v>
      </c>
      <c r="BA1084">
        <v>6</v>
      </c>
      <c r="BB1084">
        <v>6</v>
      </c>
      <c r="BC1084">
        <v>0</v>
      </c>
      <c r="BD1084">
        <v>32</v>
      </c>
      <c r="BE1084">
        <v>1</v>
      </c>
      <c r="BF1084">
        <v>0</v>
      </c>
      <c r="BG1084">
        <v>32</v>
      </c>
      <c r="BH1084">
        <v>43840</v>
      </c>
      <c r="BI1084">
        <v>10</v>
      </c>
      <c r="BJ1084">
        <v>10</v>
      </c>
      <c r="BK1084">
        <v>0</v>
      </c>
      <c r="BL1084">
        <v>68</v>
      </c>
      <c r="BM1084">
        <v>1</v>
      </c>
      <c r="BN1084">
        <v>0</v>
      </c>
      <c r="BO1084">
        <v>68</v>
      </c>
      <c r="BP1084">
        <v>43476</v>
      </c>
      <c r="BQ1084">
        <v>5</v>
      </c>
      <c r="BR1084">
        <v>5</v>
      </c>
      <c r="BS1084">
        <v>0</v>
      </c>
      <c r="BT1084">
        <v>28</v>
      </c>
      <c r="BU1084">
        <v>1</v>
      </c>
      <c r="BV1084">
        <v>0</v>
      </c>
      <c r="BW1084">
        <v>28</v>
      </c>
      <c r="BX1084" s="8">
        <v>43.332999999999998</v>
      </c>
      <c r="BZ1084" t="s">
        <v>744</v>
      </c>
      <c r="CA1084" t="s">
        <v>4710</v>
      </c>
      <c r="CB1084">
        <v>78229</v>
      </c>
      <c r="CC1084">
        <v>130</v>
      </c>
      <c r="CD1084">
        <v>2106163250</v>
      </c>
      <c r="CE1084" t="s">
        <v>336</v>
      </c>
      <c r="CF1084" t="s">
        <v>334</v>
      </c>
      <c r="CG1084" s="1">
        <v>42025</v>
      </c>
      <c r="CH1084" t="s">
        <v>334</v>
      </c>
      <c r="CI1084" t="s">
        <v>334</v>
      </c>
      <c r="CJ1084" t="s">
        <v>334</v>
      </c>
      <c r="CK1084" t="s">
        <v>338</v>
      </c>
      <c r="CL1084" t="s">
        <v>4711</v>
      </c>
      <c r="CM1084">
        <v>112</v>
      </c>
      <c r="CN1084" s="1">
        <v>44835</v>
      </c>
      <c r="CP1084"/>
      <c r="CQ1084"/>
      <c r="CR1084"/>
      <c r="CS1084"/>
      <c r="CT1084"/>
      <c r="CU1084" s="23"/>
      <c r="CV1084"/>
      <c r="CW1084"/>
      <c r="CX1084"/>
    </row>
    <row r="1085" spans="1:102" x14ac:dyDescent="0.35">
      <c r="A1085" t="s">
        <v>143</v>
      </c>
      <c r="B1085" t="s">
        <v>390</v>
      </c>
      <c r="C1085">
        <v>676380</v>
      </c>
      <c r="D1085" t="s">
        <v>4712</v>
      </c>
      <c r="E1085" t="s">
        <v>2484</v>
      </c>
      <c r="F1085" t="s">
        <v>393</v>
      </c>
      <c r="G1085" t="s">
        <v>166</v>
      </c>
      <c r="H1085" t="s">
        <v>333</v>
      </c>
      <c r="I1085">
        <v>61.7</v>
      </c>
      <c r="K1085" t="s">
        <v>334</v>
      </c>
      <c r="L1085" t="s">
        <v>339</v>
      </c>
      <c r="M1085">
        <v>1</v>
      </c>
      <c r="N1085">
        <v>1</v>
      </c>
      <c r="P1085">
        <v>4</v>
      </c>
      <c r="Q1085">
        <v>5</v>
      </c>
      <c r="R1085">
        <v>2</v>
      </c>
      <c r="T1085" s="8">
        <v>3.6741000000000001</v>
      </c>
      <c r="U1085" s="8">
        <v>0.39523999999999998</v>
      </c>
      <c r="V1085">
        <v>68.599999999999994</v>
      </c>
      <c r="W1085" s="8">
        <v>0.79185000000000005</v>
      </c>
      <c r="X1085" s="8">
        <v>1.18709</v>
      </c>
      <c r="Y1085" s="8">
        <v>2.7741699999999998</v>
      </c>
      <c r="Z1085" s="8">
        <v>0.27228000000000002</v>
      </c>
      <c r="AA1085" s="8">
        <v>1.07E-3</v>
      </c>
      <c r="AC1085" s="8">
        <v>2.4870000000000001</v>
      </c>
      <c r="AD1085">
        <v>87.5</v>
      </c>
      <c r="AF1085">
        <v>3</v>
      </c>
      <c r="AI1085" s="8">
        <v>2.1034299999999999</v>
      </c>
      <c r="AJ1085" s="8">
        <v>0.79596999999999996</v>
      </c>
      <c r="AK1085" s="8">
        <v>0.40237000000000001</v>
      </c>
      <c r="AL1085" s="8">
        <v>3.3017699999999999</v>
      </c>
      <c r="AM1085">
        <v>2.4117600000000001</v>
      </c>
      <c r="AN1085">
        <v>0.73231999999999997</v>
      </c>
      <c r="AO1085">
        <v>0.37314999999999998</v>
      </c>
      <c r="AP1085">
        <v>3.51166</v>
      </c>
      <c r="AR1085">
        <v>1</v>
      </c>
      <c r="AS1085">
        <v>11</v>
      </c>
      <c r="AT1085">
        <v>4</v>
      </c>
      <c r="AU1085">
        <v>4</v>
      </c>
      <c r="AV1085" s="4">
        <v>42005</v>
      </c>
      <c r="AW1085">
        <v>0</v>
      </c>
      <c r="AX1085">
        <v>4</v>
      </c>
      <c r="AZ1085" s="1">
        <v>44461</v>
      </c>
      <c r="BA1085">
        <v>6</v>
      </c>
      <c r="BB1085">
        <v>5</v>
      </c>
      <c r="BC1085">
        <v>1</v>
      </c>
      <c r="BD1085">
        <v>52</v>
      </c>
      <c r="BE1085">
        <v>1</v>
      </c>
      <c r="BF1085">
        <v>0</v>
      </c>
      <c r="BG1085">
        <v>52</v>
      </c>
      <c r="BH1085">
        <v>43727</v>
      </c>
      <c r="BI1085">
        <v>6</v>
      </c>
      <c r="BJ1085">
        <v>6</v>
      </c>
      <c r="BK1085">
        <v>0</v>
      </c>
      <c r="BL1085">
        <v>286</v>
      </c>
      <c r="BM1085">
        <v>1</v>
      </c>
      <c r="BN1085">
        <v>0</v>
      </c>
      <c r="BO1085">
        <v>286</v>
      </c>
      <c r="BP1085">
        <v>43356</v>
      </c>
      <c r="BQ1085">
        <v>22</v>
      </c>
      <c r="BR1085">
        <v>4</v>
      </c>
      <c r="BS1085">
        <v>18</v>
      </c>
      <c r="BT1085">
        <v>144</v>
      </c>
      <c r="BU1085">
        <v>1</v>
      </c>
      <c r="BV1085">
        <v>0</v>
      </c>
      <c r="BW1085">
        <v>144</v>
      </c>
      <c r="BX1085" s="8">
        <v>145.333</v>
      </c>
      <c r="BZ1085" t="s">
        <v>4713</v>
      </c>
      <c r="CA1085" t="s">
        <v>4714</v>
      </c>
      <c r="CB1085">
        <v>79720</v>
      </c>
      <c r="CC1085">
        <v>661</v>
      </c>
      <c r="CD1085">
        <v>4326065012</v>
      </c>
      <c r="CE1085" t="s">
        <v>336</v>
      </c>
      <c r="CF1085" t="s">
        <v>334</v>
      </c>
      <c r="CG1085" s="1">
        <v>42076</v>
      </c>
      <c r="CH1085" t="s">
        <v>334</v>
      </c>
      <c r="CI1085" t="s">
        <v>334</v>
      </c>
      <c r="CJ1085" t="s">
        <v>334</v>
      </c>
      <c r="CK1085" t="s">
        <v>338</v>
      </c>
      <c r="CL1085" t="s">
        <v>4715</v>
      </c>
      <c r="CM1085">
        <v>120</v>
      </c>
      <c r="CN1085" s="1">
        <v>44835</v>
      </c>
      <c r="CP1085"/>
      <c r="CQ1085"/>
      <c r="CR1085"/>
      <c r="CS1085"/>
      <c r="CT1085"/>
      <c r="CU1085" s="23"/>
      <c r="CV1085"/>
      <c r="CW1085"/>
      <c r="CX1085"/>
    </row>
    <row r="1086" spans="1:102" x14ac:dyDescent="0.35">
      <c r="A1086" t="s">
        <v>143</v>
      </c>
      <c r="B1086" t="s">
        <v>390</v>
      </c>
      <c r="C1086">
        <v>676381</v>
      </c>
      <c r="D1086" t="s">
        <v>4716</v>
      </c>
      <c r="E1086" t="s">
        <v>548</v>
      </c>
      <c r="F1086" t="s">
        <v>450</v>
      </c>
      <c r="G1086" t="s">
        <v>166</v>
      </c>
      <c r="H1086" t="s">
        <v>333</v>
      </c>
      <c r="I1086">
        <v>80.8</v>
      </c>
      <c r="K1086" t="s">
        <v>334</v>
      </c>
      <c r="L1086" t="s">
        <v>339</v>
      </c>
      <c r="M1086">
        <v>1</v>
      </c>
      <c r="N1086">
        <v>1</v>
      </c>
      <c r="P1086">
        <v>3</v>
      </c>
      <c r="Q1086">
        <v>4</v>
      </c>
      <c r="R1086">
        <v>3</v>
      </c>
      <c r="T1086" s="8">
        <v>3.2033499999999999</v>
      </c>
      <c r="U1086" s="8">
        <v>0.18795999999999999</v>
      </c>
      <c r="V1086">
        <v>57.8</v>
      </c>
      <c r="W1086" s="8">
        <v>1.0874999999999999</v>
      </c>
      <c r="X1086" s="8">
        <v>1.27546</v>
      </c>
      <c r="Y1086" s="8">
        <v>2.8157000000000001</v>
      </c>
      <c r="Z1086" s="8">
        <v>0.19126000000000001</v>
      </c>
      <c r="AA1086" s="8">
        <v>3.1019999999999999E-2</v>
      </c>
      <c r="AC1086" s="8">
        <v>1.92788</v>
      </c>
      <c r="AD1086">
        <v>77.8</v>
      </c>
      <c r="AF1086">
        <v>0</v>
      </c>
      <c r="AI1086" s="8">
        <v>2.1126299999999998</v>
      </c>
      <c r="AJ1086" s="8">
        <v>0.84121000000000001</v>
      </c>
      <c r="AK1086" s="8">
        <v>0.46500999999999998</v>
      </c>
      <c r="AL1086" s="8">
        <v>3.4188499999999999</v>
      </c>
      <c r="AM1086">
        <v>1.8614200000000001</v>
      </c>
      <c r="AN1086">
        <v>0.95164000000000004</v>
      </c>
      <c r="AO1086">
        <v>0.15354999999999999</v>
      </c>
      <c r="AP1086">
        <v>2.9568699999999999</v>
      </c>
      <c r="AR1086">
        <v>3</v>
      </c>
      <c r="AS1086">
        <v>9</v>
      </c>
      <c r="AT1086">
        <v>3</v>
      </c>
      <c r="AU1086">
        <v>2</v>
      </c>
      <c r="AV1086" s="4">
        <v>40315</v>
      </c>
      <c r="AW1086">
        <v>0</v>
      </c>
      <c r="AX1086">
        <v>2</v>
      </c>
      <c r="AZ1086" s="1">
        <v>44405</v>
      </c>
      <c r="BA1086">
        <v>4</v>
      </c>
      <c r="BB1086">
        <v>4</v>
      </c>
      <c r="BC1086">
        <v>0</v>
      </c>
      <c r="BD1086">
        <v>20</v>
      </c>
      <c r="BE1086">
        <v>1</v>
      </c>
      <c r="BF1086">
        <v>0</v>
      </c>
      <c r="BG1086">
        <v>20</v>
      </c>
      <c r="BH1086">
        <v>43767</v>
      </c>
      <c r="BI1086">
        <v>16</v>
      </c>
      <c r="BJ1086">
        <v>9</v>
      </c>
      <c r="BK1086">
        <v>8</v>
      </c>
      <c r="BL1086">
        <v>277</v>
      </c>
      <c r="BM1086">
        <v>1</v>
      </c>
      <c r="BN1086">
        <v>0</v>
      </c>
      <c r="BO1086">
        <v>277</v>
      </c>
      <c r="BP1086">
        <v>43371</v>
      </c>
      <c r="BQ1086">
        <v>7</v>
      </c>
      <c r="BR1086">
        <v>4</v>
      </c>
      <c r="BS1086">
        <v>3</v>
      </c>
      <c r="BT1086">
        <v>40</v>
      </c>
      <c r="BU1086">
        <v>1</v>
      </c>
      <c r="BV1086">
        <v>0</v>
      </c>
      <c r="BW1086">
        <v>40</v>
      </c>
      <c r="BX1086" s="8">
        <v>109</v>
      </c>
      <c r="BZ1086" t="s">
        <v>637</v>
      </c>
      <c r="CA1086" t="s">
        <v>4717</v>
      </c>
      <c r="CB1086">
        <v>77083</v>
      </c>
      <c r="CC1086">
        <v>610</v>
      </c>
      <c r="CD1086">
        <v>7133514300</v>
      </c>
      <c r="CE1086" t="s">
        <v>336</v>
      </c>
      <c r="CF1086" t="s">
        <v>334</v>
      </c>
      <c r="CG1086" s="1">
        <v>42103</v>
      </c>
      <c r="CH1086" t="s">
        <v>334</v>
      </c>
      <c r="CI1086" t="s">
        <v>334</v>
      </c>
      <c r="CJ1086" t="s">
        <v>334</v>
      </c>
      <c r="CK1086" t="s">
        <v>338</v>
      </c>
      <c r="CL1086" t="s">
        <v>4718</v>
      </c>
      <c r="CM1086">
        <v>124</v>
      </c>
      <c r="CN1086" s="1">
        <v>44835</v>
      </c>
      <c r="CP1086"/>
      <c r="CQ1086"/>
      <c r="CR1086"/>
      <c r="CS1086"/>
      <c r="CT1086"/>
      <c r="CU1086" s="23"/>
      <c r="CV1086"/>
      <c r="CW1086"/>
      <c r="CX1086"/>
    </row>
    <row r="1087" spans="1:102" x14ac:dyDescent="0.35">
      <c r="A1087" t="s">
        <v>143</v>
      </c>
      <c r="B1087" t="s">
        <v>390</v>
      </c>
      <c r="C1087">
        <v>676382</v>
      </c>
      <c r="D1087" t="s">
        <v>4719</v>
      </c>
      <c r="E1087" t="s">
        <v>4720</v>
      </c>
      <c r="F1087" t="s">
        <v>477</v>
      </c>
      <c r="G1087" t="s">
        <v>168</v>
      </c>
      <c r="H1087" t="s">
        <v>404</v>
      </c>
      <c r="I1087">
        <v>75.8</v>
      </c>
      <c r="K1087" t="s">
        <v>334</v>
      </c>
      <c r="L1087" t="s">
        <v>339</v>
      </c>
      <c r="M1087">
        <v>1</v>
      </c>
      <c r="N1087">
        <v>1</v>
      </c>
      <c r="P1087">
        <v>4</v>
      </c>
      <c r="Q1087">
        <v>5</v>
      </c>
      <c r="R1087">
        <v>3</v>
      </c>
      <c r="T1087" s="8">
        <v>3.1837200000000001</v>
      </c>
      <c r="U1087" s="8">
        <v>0.23821000000000001</v>
      </c>
      <c r="V1087">
        <v>57.1</v>
      </c>
      <c r="W1087" s="8">
        <v>1.05697</v>
      </c>
      <c r="X1087" s="8">
        <v>1.29518</v>
      </c>
      <c r="Y1087" s="8">
        <v>2.7753399999999999</v>
      </c>
      <c r="Z1087" s="8">
        <v>0.31857999999999997</v>
      </c>
      <c r="AA1087" s="8">
        <v>5.0450000000000002E-2</v>
      </c>
      <c r="AC1087" s="8">
        <v>1.8885400000000001</v>
      </c>
      <c r="AD1087">
        <v>66.7</v>
      </c>
      <c r="AF1087">
        <v>1</v>
      </c>
      <c r="AI1087" s="8">
        <v>2.17557</v>
      </c>
      <c r="AJ1087" s="8">
        <v>0.80042999999999997</v>
      </c>
      <c r="AK1087" s="8">
        <v>0.40237000000000001</v>
      </c>
      <c r="AL1087" s="8">
        <v>3.3783699999999999</v>
      </c>
      <c r="AM1087">
        <v>1.77067</v>
      </c>
      <c r="AN1087">
        <v>0.97204999999999997</v>
      </c>
      <c r="AO1087">
        <v>0.22489999999999999</v>
      </c>
      <c r="AP1087">
        <v>2.97397</v>
      </c>
      <c r="AR1087">
        <v>7</v>
      </c>
      <c r="AS1087">
        <v>8</v>
      </c>
      <c r="AT1087">
        <v>3</v>
      </c>
      <c r="AU1087">
        <v>5</v>
      </c>
      <c r="AV1087" s="4">
        <v>14346.8</v>
      </c>
      <c r="AW1087">
        <v>1</v>
      </c>
      <c r="AX1087">
        <v>6</v>
      </c>
      <c r="AZ1087" s="1">
        <v>44434</v>
      </c>
      <c r="BA1087">
        <v>11</v>
      </c>
      <c r="BB1087">
        <v>9</v>
      </c>
      <c r="BC1087">
        <v>6</v>
      </c>
      <c r="BD1087">
        <v>88</v>
      </c>
      <c r="BE1087">
        <v>1</v>
      </c>
      <c r="BF1087">
        <v>0</v>
      </c>
      <c r="BG1087">
        <v>88</v>
      </c>
      <c r="BH1087">
        <v>43901</v>
      </c>
      <c r="BI1087">
        <v>5</v>
      </c>
      <c r="BJ1087">
        <v>1</v>
      </c>
      <c r="BK1087">
        <v>3</v>
      </c>
      <c r="BL1087">
        <v>68</v>
      </c>
      <c r="BM1087">
        <v>1</v>
      </c>
      <c r="BN1087">
        <v>0</v>
      </c>
      <c r="BO1087">
        <v>68</v>
      </c>
      <c r="BP1087">
        <v>43545</v>
      </c>
      <c r="BQ1087">
        <v>6</v>
      </c>
      <c r="BR1087">
        <v>6</v>
      </c>
      <c r="BS1087">
        <v>0</v>
      </c>
      <c r="BT1087">
        <v>52</v>
      </c>
      <c r="BU1087">
        <v>1</v>
      </c>
      <c r="BV1087">
        <v>0</v>
      </c>
      <c r="BW1087">
        <v>52</v>
      </c>
      <c r="BX1087" s="8">
        <v>75.332999999999998</v>
      </c>
      <c r="BZ1087" t="s">
        <v>739</v>
      </c>
      <c r="CA1087" t="s">
        <v>4721</v>
      </c>
      <c r="CB1087">
        <v>78634</v>
      </c>
      <c r="CC1087">
        <v>970</v>
      </c>
      <c r="CD1087">
        <v>5128407000</v>
      </c>
      <c r="CE1087" t="s">
        <v>336</v>
      </c>
      <c r="CF1087" t="s">
        <v>334</v>
      </c>
      <c r="CG1087" s="1">
        <v>42096</v>
      </c>
      <c r="CH1087" t="s">
        <v>337</v>
      </c>
      <c r="CI1087" t="s">
        <v>334</v>
      </c>
      <c r="CJ1087" t="s">
        <v>334</v>
      </c>
      <c r="CK1087" t="s">
        <v>338</v>
      </c>
      <c r="CL1087" t="s">
        <v>4722</v>
      </c>
      <c r="CM1087">
        <v>140</v>
      </c>
      <c r="CN1087" s="1">
        <v>44835</v>
      </c>
      <c r="CP1087"/>
      <c r="CQ1087"/>
      <c r="CR1087"/>
      <c r="CS1087"/>
      <c r="CT1087"/>
      <c r="CU1087" s="23"/>
      <c r="CV1087"/>
      <c r="CW1087"/>
      <c r="CX1087"/>
    </row>
    <row r="1088" spans="1:102" x14ac:dyDescent="0.35">
      <c r="A1088" t="s">
        <v>143</v>
      </c>
      <c r="B1088" t="s">
        <v>390</v>
      </c>
      <c r="C1088">
        <v>676384</v>
      </c>
      <c r="D1088" t="s">
        <v>4723</v>
      </c>
      <c r="E1088" t="s">
        <v>2606</v>
      </c>
      <c r="F1088" t="s">
        <v>1173</v>
      </c>
      <c r="G1088" t="s">
        <v>166</v>
      </c>
      <c r="H1088" t="s">
        <v>343</v>
      </c>
      <c r="I1088">
        <v>39.700000000000003</v>
      </c>
      <c r="K1088" t="s">
        <v>334</v>
      </c>
      <c r="L1088" t="s">
        <v>339</v>
      </c>
      <c r="M1088">
        <v>1</v>
      </c>
      <c r="N1088">
        <v>2</v>
      </c>
      <c r="P1088">
        <v>3</v>
      </c>
      <c r="Q1088">
        <v>3</v>
      </c>
      <c r="R1088">
        <v>3</v>
      </c>
      <c r="T1088" s="8">
        <v>4.8187899999999999</v>
      </c>
      <c r="U1088" s="8">
        <v>1.0084500000000001</v>
      </c>
      <c r="V1088">
        <v>78.7</v>
      </c>
      <c r="W1088" s="8">
        <v>1.26495</v>
      </c>
      <c r="X1088" s="8">
        <v>2.27339</v>
      </c>
      <c r="Y1088" s="8">
        <v>3.8764699999999999</v>
      </c>
      <c r="Z1088" s="8">
        <v>0.81503999999999999</v>
      </c>
      <c r="AA1088" s="8">
        <v>9.4060000000000005E-2</v>
      </c>
      <c r="AC1088" s="8">
        <v>2.5453999999999999</v>
      </c>
      <c r="AD1088">
        <v>84.2</v>
      </c>
      <c r="AG1088">
        <v>6</v>
      </c>
      <c r="AI1088" s="8">
        <v>2.1313</v>
      </c>
      <c r="AJ1088" s="8">
        <v>0.80972999999999995</v>
      </c>
      <c r="AK1088" s="8">
        <v>0.66683999999999999</v>
      </c>
      <c r="AL1088" s="8">
        <v>3.6078800000000002</v>
      </c>
      <c r="AM1088">
        <v>2.4361000000000002</v>
      </c>
      <c r="AN1088">
        <v>1.14995</v>
      </c>
      <c r="AO1088">
        <v>0.57448999999999995</v>
      </c>
      <c r="AP1088">
        <v>4.2149799999999997</v>
      </c>
      <c r="AR1088">
        <v>2</v>
      </c>
      <c r="AS1088">
        <v>33</v>
      </c>
      <c r="AT1088">
        <v>2</v>
      </c>
      <c r="AU1088">
        <v>5</v>
      </c>
      <c r="AV1088" s="4">
        <v>150630.1</v>
      </c>
      <c r="AW1088">
        <v>0</v>
      </c>
      <c r="AX1088">
        <v>5</v>
      </c>
      <c r="AZ1088" s="1">
        <v>44735</v>
      </c>
      <c r="BA1088">
        <v>13</v>
      </c>
      <c r="BB1088">
        <v>9</v>
      </c>
      <c r="BC1088">
        <v>4</v>
      </c>
      <c r="BD1088">
        <v>84</v>
      </c>
      <c r="BE1088">
        <v>1</v>
      </c>
      <c r="BF1088">
        <v>0</v>
      </c>
      <c r="BG1088">
        <v>84</v>
      </c>
      <c r="BH1088">
        <v>44266</v>
      </c>
      <c r="BI1088">
        <v>14</v>
      </c>
      <c r="BJ1088">
        <v>7</v>
      </c>
      <c r="BK1088">
        <v>7</v>
      </c>
      <c r="BL1088">
        <v>100</v>
      </c>
      <c r="BM1088">
        <v>1</v>
      </c>
      <c r="BN1088">
        <v>0</v>
      </c>
      <c r="BO1088">
        <v>100</v>
      </c>
      <c r="BP1088">
        <v>43602</v>
      </c>
      <c r="BQ1088">
        <v>13</v>
      </c>
      <c r="BR1088">
        <v>10</v>
      </c>
      <c r="BS1088">
        <v>3</v>
      </c>
      <c r="BT1088">
        <v>192</v>
      </c>
      <c r="BU1088">
        <v>1</v>
      </c>
      <c r="BV1088">
        <v>0</v>
      </c>
      <c r="BW1088">
        <v>192</v>
      </c>
      <c r="BX1088" s="8">
        <v>107.333</v>
      </c>
      <c r="BZ1088" t="s">
        <v>4724</v>
      </c>
      <c r="CA1088" t="s">
        <v>4725</v>
      </c>
      <c r="CB1088">
        <v>77479</v>
      </c>
      <c r="CC1088">
        <v>530</v>
      </c>
      <c r="CD1088">
        <v>7133251717</v>
      </c>
      <c r="CE1088" t="s">
        <v>336</v>
      </c>
      <c r="CF1088" t="s">
        <v>334</v>
      </c>
      <c r="CG1088" s="1">
        <v>42214</v>
      </c>
      <c r="CH1088" t="s">
        <v>334</v>
      </c>
      <c r="CI1088" t="s">
        <v>334</v>
      </c>
      <c r="CJ1088" t="s">
        <v>334</v>
      </c>
      <c r="CK1088" t="s">
        <v>338</v>
      </c>
      <c r="CL1088" t="s">
        <v>4726</v>
      </c>
      <c r="CM1088">
        <v>90</v>
      </c>
      <c r="CN1088" s="1">
        <v>44835</v>
      </c>
      <c r="CP1088"/>
      <c r="CQ1088"/>
      <c r="CR1088"/>
      <c r="CS1088"/>
      <c r="CT1088"/>
      <c r="CU1088" s="23"/>
      <c r="CV1088"/>
      <c r="CW1088"/>
      <c r="CX1088"/>
    </row>
    <row r="1089" spans="1:102" x14ac:dyDescent="0.35">
      <c r="A1089" t="s">
        <v>143</v>
      </c>
      <c r="B1089" t="s">
        <v>390</v>
      </c>
      <c r="C1089">
        <v>676385</v>
      </c>
      <c r="D1089" t="s">
        <v>4727</v>
      </c>
      <c r="E1089" t="s">
        <v>4728</v>
      </c>
      <c r="F1089" t="s">
        <v>520</v>
      </c>
      <c r="G1089" t="s">
        <v>166</v>
      </c>
      <c r="H1089" t="s">
        <v>333</v>
      </c>
      <c r="I1089">
        <v>50.9</v>
      </c>
      <c r="K1089" t="s">
        <v>334</v>
      </c>
      <c r="L1089" t="s">
        <v>339</v>
      </c>
      <c r="M1089">
        <v>1</v>
      </c>
      <c r="N1089">
        <v>1</v>
      </c>
      <c r="P1089">
        <v>2</v>
      </c>
      <c r="Q1089">
        <v>3</v>
      </c>
      <c r="R1089">
        <v>1</v>
      </c>
      <c r="T1089" s="8">
        <v>3.5541399999999999</v>
      </c>
      <c r="U1089" s="8">
        <v>0.33795999999999998</v>
      </c>
      <c r="V1089">
        <v>55.4</v>
      </c>
      <c r="W1089" s="8">
        <v>1.07037</v>
      </c>
      <c r="X1089" s="8">
        <v>1.4083399999999999</v>
      </c>
      <c r="Y1089" s="8">
        <v>3.0076800000000001</v>
      </c>
      <c r="Z1089" s="8">
        <v>0.21854999999999999</v>
      </c>
      <c r="AA1089" s="8">
        <v>9.7290000000000001E-2</v>
      </c>
      <c r="AC1089" s="8">
        <v>2.14581</v>
      </c>
      <c r="AE1089">
        <v>6</v>
      </c>
      <c r="AG1089">
        <v>6</v>
      </c>
      <c r="AI1089" s="8">
        <v>2.21482</v>
      </c>
      <c r="AJ1089" s="8">
        <v>0.84599000000000002</v>
      </c>
      <c r="AK1089" s="8">
        <v>0.48655999999999999</v>
      </c>
      <c r="AL1089" s="8">
        <v>3.5473699999999999</v>
      </c>
      <c r="AM1089">
        <v>1.9762299999999999</v>
      </c>
      <c r="AN1089">
        <v>0.93135999999999997</v>
      </c>
      <c r="AO1089">
        <v>0.26386999999999999</v>
      </c>
      <c r="AP1089">
        <v>3.1618200000000001</v>
      </c>
      <c r="AR1089">
        <v>4</v>
      </c>
      <c r="AS1089">
        <v>1</v>
      </c>
      <c r="AT1089">
        <v>1</v>
      </c>
      <c r="AU1089">
        <v>2</v>
      </c>
      <c r="AV1089" s="4">
        <v>18290.07</v>
      </c>
      <c r="AW1089">
        <v>0</v>
      </c>
      <c r="AX1089">
        <v>2</v>
      </c>
      <c r="AZ1089" s="1">
        <v>43740</v>
      </c>
      <c r="BA1089">
        <v>10</v>
      </c>
      <c r="BB1089">
        <v>7</v>
      </c>
      <c r="BC1089">
        <v>3</v>
      </c>
      <c r="BD1089">
        <v>76</v>
      </c>
      <c r="BE1089">
        <v>1</v>
      </c>
      <c r="BF1089">
        <v>0</v>
      </c>
      <c r="BG1089">
        <v>76</v>
      </c>
      <c r="BH1089">
        <v>43363</v>
      </c>
      <c r="BI1089">
        <v>8</v>
      </c>
      <c r="BJ1089">
        <v>8</v>
      </c>
      <c r="BK1089">
        <v>0</v>
      </c>
      <c r="BL1089">
        <v>44</v>
      </c>
      <c r="BM1089">
        <v>1</v>
      </c>
      <c r="BN1089">
        <v>0</v>
      </c>
      <c r="BO1089">
        <v>44</v>
      </c>
      <c r="BP1089">
        <v>43004</v>
      </c>
      <c r="BQ1089">
        <v>4</v>
      </c>
      <c r="BR1089">
        <v>4</v>
      </c>
      <c r="BS1089">
        <v>0</v>
      </c>
      <c r="BT1089">
        <v>32</v>
      </c>
      <c r="BU1089">
        <v>1</v>
      </c>
      <c r="BV1089">
        <v>0</v>
      </c>
      <c r="BW1089">
        <v>32</v>
      </c>
      <c r="BX1089" s="8">
        <v>58</v>
      </c>
      <c r="BZ1089" t="s">
        <v>4729</v>
      </c>
      <c r="CA1089" t="s">
        <v>4730</v>
      </c>
      <c r="CB1089">
        <v>77859</v>
      </c>
      <c r="CC1089">
        <v>878</v>
      </c>
      <c r="CD1089">
        <v>9792800440</v>
      </c>
      <c r="CE1089" t="s">
        <v>336</v>
      </c>
      <c r="CF1089" t="s">
        <v>334</v>
      </c>
      <c r="CG1089" s="1">
        <v>42136</v>
      </c>
      <c r="CH1089" t="s">
        <v>334</v>
      </c>
      <c r="CI1089" t="s">
        <v>337</v>
      </c>
      <c r="CJ1089" t="s">
        <v>334</v>
      </c>
      <c r="CK1089" t="s">
        <v>338</v>
      </c>
      <c r="CL1089" t="s">
        <v>4731</v>
      </c>
      <c r="CM1089">
        <v>80</v>
      </c>
      <c r="CN1089" s="1">
        <v>44835</v>
      </c>
      <c r="CP1089"/>
      <c r="CQ1089"/>
      <c r="CR1089"/>
      <c r="CS1089"/>
      <c r="CT1089"/>
      <c r="CU1089" s="23"/>
      <c r="CV1089"/>
      <c r="CW1089"/>
      <c r="CX1089"/>
    </row>
    <row r="1090" spans="1:102" x14ac:dyDescent="0.35">
      <c r="A1090" t="s">
        <v>143</v>
      </c>
      <c r="B1090" t="s">
        <v>390</v>
      </c>
      <c r="C1090">
        <v>676386</v>
      </c>
      <c r="D1090" t="s">
        <v>4732</v>
      </c>
      <c r="E1090" t="s">
        <v>4733</v>
      </c>
      <c r="F1090" t="s">
        <v>701</v>
      </c>
      <c r="G1090" t="s">
        <v>166</v>
      </c>
      <c r="H1090" t="s">
        <v>333</v>
      </c>
      <c r="I1090">
        <v>90.3</v>
      </c>
      <c r="K1090" t="s">
        <v>334</v>
      </c>
      <c r="L1090" t="s">
        <v>339</v>
      </c>
      <c r="M1090">
        <v>5</v>
      </c>
      <c r="N1090">
        <v>2</v>
      </c>
      <c r="P1090">
        <v>4</v>
      </c>
      <c r="Q1090">
        <v>4</v>
      </c>
      <c r="R1090">
        <v>5</v>
      </c>
      <c r="T1090" s="8">
        <v>3.5867</v>
      </c>
      <c r="U1090" s="8">
        <v>0.32250000000000001</v>
      </c>
      <c r="V1090">
        <v>54.4</v>
      </c>
      <c r="W1090" s="8">
        <v>1.0795399999999999</v>
      </c>
      <c r="X1090" s="8">
        <v>1.40205</v>
      </c>
      <c r="Y1090" s="8">
        <v>2.8430599999999999</v>
      </c>
      <c r="Z1090" s="8">
        <v>0.19091</v>
      </c>
      <c r="AA1090" s="8">
        <v>6.0929999999999998E-2</v>
      </c>
      <c r="AC1090" s="8">
        <v>2.18466</v>
      </c>
      <c r="AD1090">
        <v>64.3</v>
      </c>
      <c r="AF1090">
        <v>0</v>
      </c>
      <c r="AI1090" s="8">
        <v>1.9492499999999999</v>
      </c>
      <c r="AJ1090" s="8">
        <v>0.77920999999999996</v>
      </c>
      <c r="AK1090" s="8">
        <v>0.44258999999999998</v>
      </c>
      <c r="AL1090" s="8">
        <v>3.1710500000000001</v>
      </c>
      <c r="AM1090">
        <v>2.28613</v>
      </c>
      <c r="AN1090">
        <v>1.0198499999999999</v>
      </c>
      <c r="AO1090">
        <v>0.27681</v>
      </c>
      <c r="AP1090">
        <v>3.5694499999999998</v>
      </c>
      <c r="AR1090">
        <v>1</v>
      </c>
      <c r="AS1090">
        <v>0</v>
      </c>
      <c r="AT1090">
        <v>1</v>
      </c>
      <c r="AU1090">
        <v>1</v>
      </c>
      <c r="AV1090" s="4">
        <v>5000</v>
      </c>
      <c r="AW1090">
        <v>0</v>
      </c>
      <c r="AX1090">
        <v>1</v>
      </c>
      <c r="AZ1090" s="1">
        <v>44602</v>
      </c>
      <c r="BA1090">
        <v>2</v>
      </c>
      <c r="BB1090">
        <v>2</v>
      </c>
      <c r="BC1090">
        <v>1</v>
      </c>
      <c r="BD1090">
        <v>8</v>
      </c>
      <c r="BE1090">
        <v>1</v>
      </c>
      <c r="BF1090">
        <v>0</v>
      </c>
      <c r="BG1090">
        <v>8</v>
      </c>
      <c r="BH1090">
        <v>43775</v>
      </c>
      <c r="BI1090">
        <v>4</v>
      </c>
      <c r="BJ1090">
        <v>3</v>
      </c>
      <c r="BK1090">
        <v>1</v>
      </c>
      <c r="BL1090">
        <v>24</v>
      </c>
      <c r="BM1090">
        <v>1</v>
      </c>
      <c r="BN1090">
        <v>0</v>
      </c>
      <c r="BO1090">
        <v>24</v>
      </c>
      <c r="BP1090">
        <v>43355</v>
      </c>
      <c r="BQ1090">
        <v>0</v>
      </c>
      <c r="BR1090">
        <v>0</v>
      </c>
      <c r="BS1090">
        <v>0</v>
      </c>
      <c r="BT1090">
        <v>0</v>
      </c>
      <c r="BU1090">
        <v>0</v>
      </c>
      <c r="BV1090">
        <v>0</v>
      </c>
      <c r="BW1090">
        <v>0</v>
      </c>
      <c r="BX1090" s="8">
        <v>12</v>
      </c>
      <c r="BZ1090" t="s">
        <v>4732</v>
      </c>
      <c r="CA1090" t="s">
        <v>4734</v>
      </c>
      <c r="CB1090">
        <v>76691</v>
      </c>
      <c r="CC1090">
        <v>780</v>
      </c>
      <c r="CD1090">
        <v>2548265354</v>
      </c>
      <c r="CE1090" t="s">
        <v>336</v>
      </c>
      <c r="CF1090" t="s">
        <v>334</v>
      </c>
      <c r="CG1090" s="1">
        <v>42241</v>
      </c>
      <c r="CH1090" t="s">
        <v>334</v>
      </c>
      <c r="CI1090" t="s">
        <v>334</v>
      </c>
      <c r="CJ1090" t="s">
        <v>334</v>
      </c>
      <c r="CK1090" t="s">
        <v>338</v>
      </c>
      <c r="CL1090" t="s">
        <v>4735</v>
      </c>
      <c r="CM1090">
        <v>120</v>
      </c>
      <c r="CN1090" s="1">
        <v>44835</v>
      </c>
      <c r="CP1090"/>
      <c r="CQ1090"/>
      <c r="CR1090"/>
      <c r="CS1090"/>
      <c r="CT1090"/>
      <c r="CU1090" s="23"/>
      <c r="CV1090"/>
      <c r="CW1090"/>
      <c r="CX1090"/>
    </row>
    <row r="1091" spans="1:102" x14ac:dyDescent="0.35">
      <c r="A1091" t="s">
        <v>143</v>
      </c>
      <c r="B1091" t="s">
        <v>390</v>
      </c>
      <c r="C1091">
        <v>676387</v>
      </c>
      <c r="D1091" t="s">
        <v>4736</v>
      </c>
      <c r="E1091" t="s">
        <v>2358</v>
      </c>
      <c r="F1091" t="s">
        <v>2359</v>
      </c>
      <c r="G1091" t="s">
        <v>166</v>
      </c>
      <c r="H1091" t="s">
        <v>333</v>
      </c>
      <c r="I1091">
        <v>107.8</v>
      </c>
      <c r="K1091" t="s">
        <v>334</v>
      </c>
      <c r="L1091" t="s">
        <v>353</v>
      </c>
      <c r="M1091">
        <v>5</v>
      </c>
      <c r="N1091">
        <v>2</v>
      </c>
      <c r="P1091">
        <v>3</v>
      </c>
      <c r="Q1091">
        <v>2</v>
      </c>
      <c r="R1091">
        <v>3</v>
      </c>
      <c r="T1091" s="8">
        <v>3.6442600000000001</v>
      </c>
      <c r="U1091" s="8">
        <v>0.25223000000000001</v>
      </c>
      <c r="V1091"/>
      <c r="W1091" s="8">
        <v>0.85557000000000005</v>
      </c>
      <c r="X1091" s="8">
        <v>1.1077999999999999</v>
      </c>
      <c r="Y1091" s="8">
        <v>3.0123500000000001</v>
      </c>
      <c r="Z1091" s="8">
        <v>0.15653</v>
      </c>
      <c r="AA1091" s="8">
        <v>0</v>
      </c>
      <c r="AB1091">
        <v>6</v>
      </c>
      <c r="AC1091" s="8">
        <v>2.5364599999999999</v>
      </c>
      <c r="AE1091">
        <v>6</v>
      </c>
      <c r="AG1091">
        <v>6</v>
      </c>
      <c r="AI1091" s="8">
        <v>2.0638899999999998</v>
      </c>
      <c r="AJ1091" s="8">
        <v>0.71718000000000004</v>
      </c>
      <c r="AK1091" s="8">
        <v>0.34188000000000002</v>
      </c>
      <c r="AL1091" s="8">
        <v>3.12296</v>
      </c>
      <c r="AM1091">
        <v>2.50684</v>
      </c>
      <c r="AN1091">
        <v>0.87817000000000001</v>
      </c>
      <c r="AO1091">
        <v>0.28026000000000001</v>
      </c>
      <c r="AP1091">
        <v>3.6825899999999998</v>
      </c>
      <c r="AR1091">
        <v>2</v>
      </c>
      <c r="AS1091">
        <v>1</v>
      </c>
      <c r="AT1091">
        <v>1</v>
      </c>
      <c r="AU1091">
        <v>5</v>
      </c>
      <c r="AV1091" s="4">
        <v>6500</v>
      </c>
      <c r="AW1091">
        <v>0</v>
      </c>
      <c r="AX1091">
        <v>5</v>
      </c>
      <c r="AZ1091" s="1">
        <v>44483</v>
      </c>
      <c r="BA1091">
        <v>0</v>
      </c>
      <c r="BB1091">
        <v>0</v>
      </c>
      <c r="BC1091">
        <v>0</v>
      </c>
      <c r="BD1091">
        <v>0</v>
      </c>
      <c r="BE1091">
        <v>0</v>
      </c>
      <c r="BF1091">
        <v>0</v>
      </c>
      <c r="BG1091">
        <v>0</v>
      </c>
      <c r="BH1091">
        <v>43616</v>
      </c>
      <c r="BI1091">
        <v>2</v>
      </c>
      <c r="BJ1091">
        <v>1</v>
      </c>
      <c r="BK1091">
        <v>0</v>
      </c>
      <c r="BL1091">
        <v>20</v>
      </c>
      <c r="BM1091">
        <v>1</v>
      </c>
      <c r="BN1091">
        <v>0</v>
      </c>
      <c r="BO1091">
        <v>20</v>
      </c>
      <c r="BP1091">
        <v>43279</v>
      </c>
      <c r="BQ1091">
        <v>5</v>
      </c>
      <c r="BR1091">
        <v>4</v>
      </c>
      <c r="BS1091">
        <v>1</v>
      </c>
      <c r="BT1091">
        <v>44</v>
      </c>
      <c r="BU1091">
        <v>1</v>
      </c>
      <c r="BV1091">
        <v>0</v>
      </c>
      <c r="BW1091">
        <v>44</v>
      </c>
      <c r="BX1091" s="8">
        <v>14</v>
      </c>
      <c r="BZ1091" t="s">
        <v>4737</v>
      </c>
      <c r="CA1091" t="s">
        <v>4738</v>
      </c>
      <c r="CB1091">
        <v>75032</v>
      </c>
      <c r="CC1091">
        <v>879</v>
      </c>
      <c r="CD1091">
        <v>9727227408</v>
      </c>
      <c r="CE1091" t="s">
        <v>336</v>
      </c>
      <c r="CF1091" t="s">
        <v>334</v>
      </c>
      <c r="CG1091" s="1">
        <v>42179</v>
      </c>
      <c r="CH1091" t="s">
        <v>334</v>
      </c>
      <c r="CI1091" t="s">
        <v>334</v>
      </c>
      <c r="CJ1091" t="s">
        <v>334</v>
      </c>
      <c r="CK1091" t="s">
        <v>338</v>
      </c>
      <c r="CL1091" t="s">
        <v>4739</v>
      </c>
      <c r="CM1091">
        <v>120</v>
      </c>
      <c r="CN1091" s="1">
        <v>44835</v>
      </c>
      <c r="CP1091"/>
      <c r="CQ1091"/>
      <c r="CR1091"/>
      <c r="CS1091"/>
      <c r="CT1091"/>
      <c r="CU1091" s="23"/>
      <c r="CV1091"/>
      <c r="CW1091"/>
      <c r="CX1091"/>
    </row>
    <row r="1092" spans="1:102" x14ac:dyDescent="0.35">
      <c r="A1092" t="s">
        <v>143</v>
      </c>
      <c r="B1092" t="s">
        <v>390</v>
      </c>
      <c r="C1092">
        <v>676388</v>
      </c>
      <c r="D1092" t="s">
        <v>4740</v>
      </c>
      <c r="E1092" t="s">
        <v>422</v>
      </c>
      <c r="F1092" t="s">
        <v>647</v>
      </c>
      <c r="G1092" t="s">
        <v>166</v>
      </c>
      <c r="H1092" t="s">
        <v>346</v>
      </c>
      <c r="I1092">
        <v>91.1</v>
      </c>
      <c r="K1092" t="s">
        <v>334</v>
      </c>
      <c r="L1092" t="s">
        <v>353</v>
      </c>
      <c r="M1092">
        <v>4</v>
      </c>
      <c r="N1092">
        <v>1</v>
      </c>
      <c r="P1092">
        <v>5</v>
      </c>
      <c r="Q1092">
        <v>4</v>
      </c>
      <c r="R1092">
        <v>5</v>
      </c>
      <c r="T1092" s="8">
        <v>3.2358799999999999</v>
      </c>
      <c r="U1092" s="8">
        <v>0.16200999999999999</v>
      </c>
      <c r="V1092">
        <v>49.2</v>
      </c>
      <c r="W1092" s="8">
        <v>1.2056100000000001</v>
      </c>
      <c r="X1092" s="8">
        <v>1.36761</v>
      </c>
      <c r="Y1092" s="8">
        <v>2.8012800000000002</v>
      </c>
      <c r="Z1092" s="8">
        <v>0.17524000000000001</v>
      </c>
      <c r="AA1092" s="8">
        <v>3.1220000000000001E-2</v>
      </c>
      <c r="AC1092" s="8">
        <v>1.86826</v>
      </c>
      <c r="AE1092">
        <v>6</v>
      </c>
      <c r="AF1092">
        <v>3</v>
      </c>
      <c r="AI1092" s="8">
        <v>2.02712</v>
      </c>
      <c r="AJ1092" s="8">
        <v>0.73562000000000005</v>
      </c>
      <c r="AK1092" s="8">
        <v>0.37312000000000001</v>
      </c>
      <c r="AL1092" s="8">
        <v>3.1358600000000001</v>
      </c>
      <c r="AM1092">
        <v>1.8799399999999999</v>
      </c>
      <c r="AN1092">
        <v>1.2064299999999999</v>
      </c>
      <c r="AO1092">
        <v>0.16494</v>
      </c>
      <c r="AP1092">
        <v>3.2564500000000001</v>
      </c>
      <c r="AR1092">
        <v>2</v>
      </c>
      <c r="AS1092">
        <v>3</v>
      </c>
      <c r="AT1092">
        <v>3</v>
      </c>
      <c r="AU1092">
        <v>0</v>
      </c>
      <c r="AV1092" s="4">
        <v>0</v>
      </c>
      <c r="AW1092">
        <v>0</v>
      </c>
      <c r="AX1092">
        <v>0</v>
      </c>
      <c r="AZ1092" s="1">
        <v>44442</v>
      </c>
      <c r="BA1092">
        <v>5</v>
      </c>
      <c r="BB1092">
        <v>0</v>
      </c>
      <c r="BC1092">
        <v>5</v>
      </c>
      <c r="BD1092">
        <v>20</v>
      </c>
      <c r="BE1092">
        <v>0</v>
      </c>
      <c r="BF1092">
        <v>0</v>
      </c>
      <c r="BG1092">
        <v>20</v>
      </c>
      <c r="BH1092">
        <v>43727</v>
      </c>
      <c r="BI1092">
        <v>3</v>
      </c>
      <c r="BJ1092">
        <v>2</v>
      </c>
      <c r="BK1092">
        <v>0</v>
      </c>
      <c r="BL1092">
        <v>24</v>
      </c>
      <c r="BM1092">
        <v>1</v>
      </c>
      <c r="BN1092">
        <v>0</v>
      </c>
      <c r="BO1092">
        <v>24</v>
      </c>
      <c r="BP1092">
        <v>43336</v>
      </c>
      <c r="BQ1092">
        <v>5</v>
      </c>
      <c r="BR1092">
        <v>5</v>
      </c>
      <c r="BS1092">
        <v>0</v>
      </c>
      <c r="BT1092">
        <v>28</v>
      </c>
      <c r="BU1092">
        <v>1</v>
      </c>
      <c r="BV1092">
        <v>0</v>
      </c>
      <c r="BW1092">
        <v>28</v>
      </c>
      <c r="BX1092" s="8">
        <v>22.667000000000002</v>
      </c>
      <c r="BZ1092" t="s">
        <v>4741</v>
      </c>
      <c r="CA1092" t="s">
        <v>4742</v>
      </c>
      <c r="CB1092">
        <v>76063</v>
      </c>
      <c r="CC1092">
        <v>910</v>
      </c>
      <c r="CD1092">
        <v>8177796500</v>
      </c>
      <c r="CE1092" t="s">
        <v>336</v>
      </c>
      <c r="CF1092" t="s">
        <v>334</v>
      </c>
      <c r="CG1092" s="1">
        <v>42219</v>
      </c>
      <c r="CH1092" t="s">
        <v>334</v>
      </c>
      <c r="CI1092" t="s">
        <v>334</v>
      </c>
      <c r="CJ1092" t="s">
        <v>334</v>
      </c>
      <c r="CK1092" t="s">
        <v>338</v>
      </c>
      <c r="CL1092" t="s">
        <v>4743</v>
      </c>
      <c r="CM1092">
        <v>126</v>
      </c>
      <c r="CN1092" s="1">
        <v>44835</v>
      </c>
      <c r="CP1092"/>
      <c r="CQ1092"/>
      <c r="CR1092"/>
      <c r="CS1092"/>
      <c r="CT1092"/>
      <c r="CU1092" s="23"/>
      <c r="CV1092"/>
      <c r="CW1092"/>
      <c r="CX1092"/>
    </row>
    <row r="1093" spans="1:102" x14ac:dyDescent="0.35">
      <c r="A1093" t="s">
        <v>143</v>
      </c>
      <c r="B1093" t="s">
        <v>390</v>
      </c>
      <c r="C1093">
        <v>676389</v>
      </c>
      <c r="D1093" t="s">
        <v>4744</v>
      </c>
      <c r="E1093" t="s">
        <v>4745</v>
      </c>
      <c r="F1093" t="s">
        <v>4746</v>
      </c>
      <c r="G1093" t="s">
        <v>166</v>
      </c>
      <c r="H1093" t="s">
        <v>346</v>
      </c>
      <c r="I1093">
        <v>27.2</v>
      </c>
      <c r="K1093" t="s">
        <v>334</v>
      </c>
      <c r="L1093" t="s">
        <v>339</v>
      </c>
      <c r="M1093">
        <v>3</v>
      </c>
      <c r="N1093">
        <v>2</v>
      </c>
      <c r="P1093">
        <v>3</v>
      </c>
      <c r="Q1093">
        <v>4</v>
      </c>
      <c r="R1093">
        <v>2</v>
      </c>
      <c r="T1093" s="8">
        <v>3.1462400000000001</v>
      </c>
      <c r="U1093" s="8">
        <v>0.53722000000000003</v>
      </c>
      <c r="V1093">
        <v>62.5</v>
      </c>
      <c r="W1093" s="8">
        <v>1.0638099999999999</v>
      </c>
      <c r="X1093" s="8">
        <v>1.60103</v>
      </c>
      <c r="Y1093" s="8">
        <v>2.5305800000000001</v>
      </c>
      <c r="Z1093" s="8">
        <v>0.46301999999999999</v>
      </c>
      <c r="AA1093" s="8">
        <v>1.6039999999999999E-2</v>
      </c>
      <c r="AC1093" s="8">
        <v>1.54521</v>
      </c>
      <c r="AE1093">
        <v>6</v>
      </c>
      <c r="AF1093">
        <v>0</v>
      </c>
      <c r="AI1093" s="8">
        <v>2.0817999999999999</v>
      </c>
      <c r="AJ1093" s="8">
        <v>0.74004999999999999</v>
      </c>
      <c r="AK1093" s="8">
        <v>0.38262000000000002</v>
      </c>
      <c r="AL1093" s="8">
        <v>3.2044700000000002</v>
      </c>
      <c r="AM1093">
        <v>1.5140199999999999</v>
      </c>
      <c r="AN1093">
        <v>1.0581700000000001</v>
      </c>
      <c r="AO1093">
        <v>0.53337999999999997</v>
      </c>
      <c r="AP1093">
        <v>3.0984500000000001</v>
      </c>
      <c r="AR1093">
        <v>1</v>
      </c>
      <c r="AS1093">
        <v>0</v>
      </c>
      <c r="AT1093">
        <v>0</v>
      </c>
      <c r="AU1093">
        <v>0</v>
      </c>
      <c r="AV1093" s="4">
        <v>0</v>
      </c>
      <c r="AW1093">
        <v>0</v>
      </c>
      <c r="AX1093">
        <v>0</v>
      </c>
      <c r="AZ1093" s="1">
        <v>44678</v>
      </c>
      <c r="BA1093">
        <v>4</v>
      </c>
      <c r="BB1093">
        <v>3</v>
      </c>
      <c r="BC1093">
        <v>1</v>
      </c>
      <c r="BD1093">
        <v>48</v>
      </c>
      <c r="BE1093">
        <v>1</v>
      </c>
      <c r="BF1093">
        <v>0</v>
      </c>
      <c r="BG1093">
        <v>48</v>
      </c>
      <c r="BH1093">
        <v>43734</v>
      </c>
      <c r="BI1093">
        <v>4</v>
      </c>
      <c r="BJ1093">
        <v>4</v>
      </c>
      <c r="BK1093">
        <v>0</v>
      </c>
      <c r="BL1093">
        <v>32</v>
      </c>
      <c r="BM1093">
        <v>1</v>
      </c>
      <c r="BN1093">
        <v>0</v>
      </c>
      <c r="BO1093">
        <v>32</v>
      </c>
      <c r="BP1093">
        <v>43329</v>
      </c>
      <c r="BQ1093">
        <v>13</v>
      </c>
      <c r="BR1093">
        <v>13</v>
      </c>
      <c r="BS1093">
        <v>0</v>
      </c>
      <c r="BT1093">
        <v>116</v>
      </c>
      <c r="BU1093">
        <v>1</v>
      </c>
      <c r="BV1093">
        <v>0</v>
      </c>
      <c r="BW1093">
        <v>116</v>
      </c>
      <c r="BX1093" s="8">
        <v>54</v>
      </c>
      <c r="BZ1093" t="s">
        <v>978</v>
      </c>
      <c r="CA1093" t="s">
        <v>4747</v>
      </c>
      <c r="CB1093">
        <v>79244</v>
      </c>
      <c r="CC1093">
        <v>804</v>
      </c>
      <c r="CD1093">
        <v>8063471000</v>
      </c>
      <c r="CE1093" t="s">
        <v>336</v>
      </c>
      <c r="CF1093" t="s">
        <v>334</v>
      </c>
      <c r="CG1093" s="1">
        <v>42285</v>
      </c>
      <c r="CH1093" t="s">
        <v>334</v>
      </c>
      <c r="CI1093" t="s">
        <v>334</v>
      </c>
      <c r="CJ1093" t="s">
        <v>334</v>
      </c>
      <c r="CK1093" t="s">
        <v>338</v>
      </c>
      <c r="CL1093" t="s">
        <v>4748</v>
      </c>
      <c r="CM1093">
        <v>50</v>
      </c>
      <c r="CN1093" s="1">
        <v>44835</v>
      </c>
      <c r="CP1093"/>
      <c r="CQ1093"/>
      <c r="CR1093"/>
      <c r="CS1093"/>
      <c r="CT1093"/>
      <c r="CU1093" s="23"/>
      <c r="CV1093"/>
      <c r="CW1093"/>
      <c r="CX1093"/>
    </row>
    <row r="1094" spans="1:102" x14ac:dyDescent="0.35">
      <c r="A1094" t="s">
        <v>143</v>
      </c>
      <c r="B1094" t="s">
        <v>390</v>
      </c>
      <c r="C1094">
        <v>676390</v>
      </c>
      <c r="D1094" t="s">
        <v>4749</v>
      </c>
      <c r="E1094" t="s">
        <v>4750</v>
      </c>
      <c r="F1094" t="s">
        <v>1290</v>
      </c>
      <c r="G1094" t="s">
        <v>168</v>
      </c>
      <c r="H1094" t="s">
        <v>404</v>
      </c>
      <c r="I1094">
        <v>113.4</v>
      </c>
      <c r="K1094" t="s">
        <v>334</v>
      </c>
      <c r="L1094" t="s">
        <v>339</v>
      </c>
      <c r="M1094">
        <v>3</v>
      </c>
      <c r="N1094">
        <v>1</v>
      </c>
      <c r="P1094">
        <v>3</v>
      </c>
      <c r="Q1094">
        <v>4</v>
      </c>
      <c r="R1094">
        <v>3</v>
      </c>
      <c r="T1094" s="8">
        <v>2.5594100000000002</v>
      </c>
      <c r="U1094" s="8">
        <v>0.15375</v>
      </c>
      <c r="V1094">
        <v>50.6</v>
      </c>
      <c r="W1094" s="8">
        <v>0.85707999999999995</v>
      </c>
      <c r="X1094" s="8">
        <v>1.0108299999999999</v>
      </c>
      <c r="Y1094" s="8">
        <v>1.95842</v>
      </c>
      <c r="Z1094" s="8">
        <v>0.15315000000000001</v>
      </c>
      <c r="AA1094" s="8">
        <v>5.2240000000000002E-2</v>
      </c>
      <c r="AC1094" s="8">
        <v>1.5485899999999999</v>
      </c>
      <c r="AD1094">
        <v>42.9</v>
      </c>
      <c r="AF1094">
        <v>0</v>
      </c>
      <c r="AI1094" s="8">
        <v>2.33249</v>
      </c>
      <c r="AJ1094" s="8">
        <v>0.88048999999999999</v>
      </c>
      <c r="AK1094" s="8">
        <v>0.47982999999999998</v>
      </c>
      <c r="AL1094" s="8">
        <v>3.6928100000000001</v>
      </c>
      <c r="AM1094">
        <v>1.35425</v>
      </c>
      <c r="AN1094">
        <v>0.71655000000000002</v>
      </c>
      <c r="AO1094">
        <v>0.12171999999999999</v>
      </c>
      <c r="AP1094">
        <v>2.1872199999999999</v>
      </c>
      <c r="AR1094">
        <v>5</v>
      </c>
      <c r="AS1094">
        <v>0</v>
      </c>
      <c r="AT1094">
        <v>1</v>
      </c>
      <c r="AU1094">
        <v>0</v>
      </c>
      <c r="AV1094" s="4">
        <v>0</v>
      </c>
      <c r="AW1094">
        <v>0</v>
      </c>
      <c r="AX1094">
        <v>0</v>
      </c>
      <c r="AZ1094" s="1">
        <v>44455</v>
      </c>
      <c r="BA1094">
        <v>7</v>
      </c>
      <c r="BB1094">
        <v>7</v>
      </c>
      <c r="BC1094">
        <v>1</v>
      </c>
      <c r="BD1094">
        <v>52</v>
      </c>
      <c r="BE1094">
        <v>1</v>
      </c>
      <c r="BF1094">
        <v>0</v>
      </c>
      <c r="BG1094">
        <v>52</v>
      </c>
      <c r="BH1094">
        <v>43784</v>
      </c>
      <c r="BI1094">
        <v>0</v>
      </c>
      <c r="BJ1094">
        <v>0</v>
      </c>
      <c r="BK1094">
        <v>0</v>
      </c>
      <c r="BL1094">
        <v>0</v>
      </c>
      <c r="BM1094">
        <v>0</v>
      </c>
      <c r="BN1094">
        <v>0</v>
      </c>
      <c r="BO1094">
        <v>0</v>
      </c>
      <c r="BP1094">
        <v>43405</v>
      </c>
      <c r="BQ1094">
        <v>6</v>
      </c>
      <c r="BR1094">
        <v>5</v>
      </c>
      <c r="BS1094">
        <v>1</v>
      </c>
      <c r="BT1094">
        <v>48</v>
      </c>
      <c r="BU1094">
        <v>1</v>
      </c>
      <c r="BV1094">
        <v>0</v>
      </c>
      <c r="BW1094">
        <v>48</v>
      </c>
      <c r="BX1094" s="8">
        <v>34</v>
      </c>
      <c r="BZ1094" t="s">
        <v>999</v>
      </c>
      <c r="CA1094" t="s">
        <v>4751</v>
      </c>
      <c r="CB1094">
        <v>75442</v>
      </c>
      <c r="CC1094">
        <v>310</v>
      </c>
      <c r="CD1094">
        <v>9727847770</v>
      </c>
      <c r="CE1094" t="s">
        <v>336</v>
      </c>
      <c r="CF1094" t="s">
        <v>334</v>
      </c>
      <c r="CG1094" s="1">
        <v>42268</v>
      </c>
      <c r="CH1094" t="s">
        <v>334</v>
      </c>
      <c r="CI1094" t="s">
        <v>334</v>
      </c>
      <c r="CJ1094" t="s">
        <v>334</v>
      </c>
      <c r="CK1094" t="s">
        <v>338</v>
      </c>
      <c r="CL1094" t="s">
        <v>4752</v>
      </c>
      <c r="CM1094">
        <v>128</v>
      </c>
      <c r="CN1094" s="1">
        <v>44835</v>
      </c>
      <c r="CP1094"/>
      <c r="CQ1094"/>
      <c r="CR1094"/>
      <c r="CS1094"/>
      <c r="CT1094"/>
      <c r="CU1094" s="23"/>
      <c r="CV1094"/>
      <c r="CW1094"/>
      <c r="CX1094"/>
    </row>
    <row r="1095" spans="1:102" x14ac:dyDescent="0.35">
      <c r="A1095" t="s">
        <v>143</v>
      </c>
      <c r="B1095" t="s">
        <v>390</v>
      </c>
      <c r="C1095">
        <v>676391</v>
      </c>
      <c r="D1095" t="s">
        <v>4753</v>
      </c>
      <c r="E1095" t="s">
        <v>825</v>
      </c>
      <c r="F1095" t="s">
        <v>826</v>
      </c>
      <c r="G1095" t="s">
        <v>166</v>
      </c>
      <c r="H1095" t="s">
        <v>333</v>
      </c>
      <c r="I1095">
        <v>107.5</v>
      </c>
      <c r="K1095" t="s">
        <v>334</v>
      </c>
      <c r="L1095" t="s">
        <v>339</v>
      </c>
      <c r="M1095">
        <v>2</v>
      </c>
      <c r="N1095">
        <v>1</v>
      </c>
      <c r="P1095">
        <v>5</v>
      </c>
      <c r="Q1095">
        <v>5</v>
      </c>
      <c r="R1095">
        <v>5</v>
      </c>
      <c r="T1095" s="8">
        <v>3.1633200000000001</v>
      </c>
      <c r="U1095" s="8">
        <v>0.16020000000000001</v>
      </c>
      <c r="V1095"/>
      <c r="W1095" s="8">
        <v>0.90127999999999997</v>
      </c>
      <c r="X1095" s="8">
        <v>1.06148</v>
      </c>
      <c r="Y1095" s="8">
        <v>2.9399600000000001</v>
      </c>
      <c r="Z1095" s="8">
        <v>9.8330000000000001E-2</v>
      </c>
      <c r="AA1095" s="8">
        <v>2.3800000000000002E-3</v>
      </c>
      <c r="AB1095">
        <v>6</v>
      </c>
      <c r="AC1095" s="8">
        <v>2.1018400000000002</v>
      </c>
      <c r="AE1095">
        <v>6</v>
      </c>
      <c r="AG1095">
        <v>6</v>
      </c>
      <c r="AI1095" s="8">
        <v>2.26322</v>
      </c>
      <c r="AJ1095" s="8">
        <v>0.88719000000000003</v>
      </c>
      <c r="AK1095" s="8">
        <v>0.50383</v>
      </c>
      <c r="AL1095" s="8">
        <v>3.6542400000000002</v>
      </c>
      <c r="AM1095">
        <v>1.8943399999999999</v>
      </c>
      <c r="AN1095">
        <v>0.74780999999999997</v>
      </c>
      <c r="AO1095">
        <v>0.12078999999999999</v>
      </c>
      <c r="AP1095">
        <v>2.73183</v>
      </c>
      <c r="AR1095">
        <v>3</v>
      </c>
      <c r="AS1095">
        <v>6</v>
      </c>
      <c r="AT1095">
        <v>7</v>
      </c>
      <c r="AU1095">
        <v>1</v>
      </c>
      <c r="AV1095" s="4">
        <v>326300</v>
      </c>
      <c r="AW1095">
        <v>0</v>
      </c>
      <c r="AX1095">
        <v>1</v>
      </c>
      <c r="AZ1095" s="1">
        <v>44483</v>
      </c>
      <c r="BA1095">
        <v>3</v>
      </c>
      <c r="BB1095">
        <v>2</v>
      </c>
      <c r="BC1095">
        <v>1</v>
      </c>
      <c r="BD1095">
        <v>20</v>
      </c>
      <c r="BE1095">
        <v>1</v>
      </c>
      <c r="BF1095">
        <v>0</v>
      </c>
      <c r="BG1095">
        <v>20</v>
      </c>
      <c r="BH1095">
        <v>43881</v>
      </c>
      <c r="BI1095">
        <v>0</v>
      </c>
      <c r="BJ1095">
        <v>0</v>
      </c>
      <c r="BK1095">
        <v>0</v>
      </c>
      <c r="BL1095">
        <v>0</v>
      </c>
      <c r="BM1095">
        <v>0</v>
      </c>
      <c r="BN1095">
        <v>0</v>
      </c>
      <c r="BO1095">
        <v>0</v>
      </c>
      <c r="BP1095">
        <v>43525</v>
      </c>
      <c r="BQ1095">
        <v>15</v>
      </c>
      <c r="BR1095">
        <v>5</v>
      </c>
      <c r="BS1095">
        <v>10</v>
      </c>
      <c r="BT1095">
        <v>447</v>
      </c>
      <c r="BU1095">
        <v>1</v>
      </c>
      <c r="BV1095">
        <v>0</v>
      </c>
      <c r="BW1095">
        <v>447</v>
      </c>
      <c r="BX1095" s="8">
        <v>84.5</v>
      </c>
      <c r="BZ1095" t="s">
        <v>758</v>
      </c>
      <c r="CA1095" t="s">
        <v>4754</v>
      </c>
      <c r="CB1095">
        <v>78410</v>
      </c>
      <c r="CC1095">
        <v>830</v>
      </c>
      <c r="CD1095">
        <v>3612412954</v>
      </c>
      <c r="CE1095" t="s">
        <v>336</v>
      </c>
      <c r="CF1095" t="s">
        <v>334</v>
      </c>
      <c r="CG1095" s="1">
        <v>42320</v>
      </c>
      <c r="CH1095" t="s">
        <v>334</v>
      </c>
      <c r="CI1095" t="s">
        <v>334</v>
      </c>
      <c r="CJ1095" t="s">
        <v>334</v>
      </c>
      <c r="CK1095" t="s">
        <v>338</v>
      </c>
      <c r="CL1095" t="s">
        <v>4755</v>
      </c>
      <c r="CM1095">
        <v>102</v>
      </c>
      <c r="CN1095" s="1">
        <v>44835</v>
      </c>
      <c r="CP1095"/>
      <c r="CQ1095"/>
      <c r="CR1095"/>
      <c r="CS1095"/>
      <c r="CT1095"/>
      <c r="CU1095" s="23"/>
      <c r="CV1095"/>
      <c r="CW1095"/>
      <c r="CX1095"/>
    </row>
    <row r="1096" spans="1:102" x14ac:dyDescent="0.35">
      <c r="A1096" t="s">
        <v>143</v>
      </c>
      <c r="B1096" t="s">
        <v>390</v>
      </c>
      <c r="C1096">
        <v>676392</v>
      </c>
      <c r="D1096" t="s">
        <v>4756</v>
      </c>
      <c r="E1096" t="s">
        <v>610</v>
      </c>
      <c r="F1096" t="s">
        <v>611</v>
      </c>
      <c r="G1096" t="s">
        <v>166</v>
      </c>
      <c r="H1096" t="s">
        <v>333</v>
      </c>
      <c r="I1096">
        <v>90.3</v>
      </c>
      <c r="K1096" t="s">
        <v>334</v>
      </c>
      <c r="L1096" t="s">
        <v>339</v>
      </c>
      <c r="M1096">
        <v>2</v>
      </c>
      <c r="N1096">
        <v>2</v>
      </c>
      <c r="P1096">
        <v>5</v>
      </c>
      <c r="Q1096">
        <v>5</v>
      </c>
      <c r="R1096">
        <v>4</v>
      </c>
      <c r="T1096" s="8">
        <v>3.0788899999999999</v>
      </c>
      <c r="U1096" s="8">
        <v>0.53239999999999998</v>
      </c>
      <c r="V1096">
        <v>57.1</v>
      </c>
      <c r="W1096" s="8">
        <v>0.85412999999999994</v>
      </c>
      <c r="X1096" s="8">
        <v>1.38652</v>
      </c>
      <c r="Y1096" s="8">
        <v>2.6459199999999998</v>
      </c>
      <c r="Z1096" s="8">
        <v>0.39404</v>
      </c>
      <c r="AA1096" s="8">
        <v>0.30424000000000001</v>
      </c>
      <c r="AC1096" s="8">
        <v>1.6923699999999999</v>
      </c>
      <c r="AD1096">
        <v>25</v>
      </c>
      <c r="AF1096">
        <v>0</v>
      </c>
      <c r="AI1096" s="8">
        <v>2.0921599999999998</v>
      </c>
      <c r="AJ1096" s="8">
        <v>0.81106</v>
      </c>
      <c r="AK1096" s="8">
        <v>0.41261999999999999</v>
      </c>
      <c r="AL1096" s="8">
        <v>3.3158400000000001</v>
      </c>
      <c r="AM1096">
        <v>1.65</v>
      </c>
      <c r="AN1096">
        <v>0.77520999999999995</v>
      </c>
      <c r="AO1096">
        <v>0.49015999999999998</v>
      </c>
      <c r="AP1096">
        <v>2.9302800000000002</v>
      </c>
      <c r="AR1096">
        <v>5</v>
      </c>
      <c r="AS1096">
        <v>6</v>
      </c>
      <c r="AT1096">
        <v>3</v>
      </c>
      <c r="AU1096">
        <v>1</v>
      </c>
      <c r="AV1096" s="4">
        <v>12941.5</v>
      </c>
      <c r="AW1096">
        <v>0</v>
      </c>
      <c r="AX1096">
        <v>1</v>
      </c>
      <c r="AZ1096" s="1">
        <v>44463</v>
      </c>
      <c r="BA1096">
        <v>10</v>
      </c>
      <c r="BB1096">
        <v>8</v>
      </c>
      <c r="BC1096">
        <v>3</v>
      </c>
      <c r="BD1096">
        <v>68</v>
      </c>
      <c r="BE1096">
        <v>1</v>
      </c>
      <c r="BF1096">
        <v>0</v>
      </c>
      <c r="BG1096">
        <v>68</v>
      </c>
      <c r="BH1096">
        <v>43778</v>
      </c>
      <c r="BI1096">
        <v>20</v>
      </c>
      <c r="BJ1096">
        <v>15</v>
      </c>
      <c r="BK1096">
        <v>8</v>
      </c>
      <c r="BL1096">
        <v>325</v>
      </c>
      <c r="BM1096">
        <v>1</v>
      </c>
      <c r="BN1096">
        <v>0</v>
      </c>
      <c r="BO1096">
        <v>325</v>
      </c>
      <c r="BP1096">
        <v>43413</v>
      </c>
      <c r="BQ1096">
        <v>12</v>
      </c>
      <c r="BR1096">
        <v>11</v>
      </c>
      <c r="BS1096">
        <v>1</v>
      </c>
      <c r="BT1096">
        <v>64</v>
      </c>
      <c r="BU1096">
        <v>1</v>
      </c>
      <c r="BV1096">
        <v>0</v>
      </c>
      <c r="BW1096">
        <v>64</v>
      </c>
      <c r="BX1096" s="8">
        <v>153</v>
      </c>
      <c r="BZ1096" t="s">
        <v>772</v>
      </c>
      <c r="CA1096" t="s">
        <v>4757</v>
      </c>
      <c r="CB1096">
        <v>78130</v>
      </c>
      <c r="CC1096">
        <v>320</v>
      </c>
      <c r="CD1096">
        <v>8304206500</v>
      </c>
      <c r="CE1096" t="s">
        <v>336</v>
      </c>
      <c r="CF1096" t="s">
        <v>334</v>
      </c>
      <c r="CG1096" s="1">
        <v>42293</v>
      </c>
      <c r="CH1096" t="s">
        <v>334</v>
      </c>
      <c r="CI1096" t="s">
        <v>334</v>
      </c>
      <c r="CJ1096" t="s">
        <v>334</v>
      </c>
      <c r="CK1096" t="s">
        <v>338</v>
      </c>
      <c r="CL1096" t="s">
        <v>4758</v>
      </c>
      <c r="CM1096">
        <v>126</v>
      </c>
      <c r="CN1096" s="1">
        <v>44835</v>
      </c>
      <c r="CP1096"/>
      <c r="CQ1096"/>
      <c r="CR1096"/>
      <c r="CS1096"/>
      <c r="CT1096"/>
      <c r="CU1096" s="23"/>
      <c r="CV1096"/>
      <c r="CW1096"/>
      <c r="CX1096"/>
    </row>
    <row r="1097" spans="1:102" x14ac:dyDescent="0.35">
      <c r="A1097" t="s">
        <v>143</v>
      </c>
      <c r="B1097" t="s">
        <v>390</v>
      </c>
      <c r="C1097">
        <v>676393</v>
      </c>
      <c r="D1097" t="s">
        <v>4759</v>
      </c>
      <c r="E1097" t="s">
        <v>569</v>
      </c>
      <c r="F1097" t="s">
        <v>412</v>
      </c>
      <c r="G1097" t="s">
        <v>166</v>
      </c>
      <c r="H1097" t="s">
        <v>346</v>
      </c>
      <c r="I1097">
        <v>87.5</v>
      </c>
      <c r="K1097" t="s">
        <v>334</v>
      </c>
      <c r="L1097" t="s">
        <v>339</v>
      </c>
      <c r="M1097">
        <v>1</v>
      </c>
      <c r="N1097">
        <v>1</v>
      </c>
      <c r="P1097">
        <v>3</v>
      </c>
      <c r="Q1097">
        <v>3</v>
      </c>
      <c r="R1097">
        <v>2</v>
      </c>
      <c r="T1097" s="8">
        <v>3.2448000000000001</v>
      </c>
      <c r="U1097" s="8">
        <v>0.28025</v>
      </c>
      <c r="V1097">
        <v>58.2</v>
      </c>
      <c r="W1097" s="8">
        <v>1.2174400000000001</v>
      </c>
      <c r="X1097" s="8">
        <v>1.49769</v>
      </c>
      <c r="Y1097" s="8">
        <v>2.5412699999999999</v>
      </c>
      <c r="Z1097" s="8">
        <v>0.29191</v>
      </c>
      <c r="AA1097" s="8">
        <v>6.8419999999999995E-2</v>
      </c>
      <c r="AC1097" s="8">
        <v>1.7471099999999999</v>
      </c>
      <c r="AD1097">
        <v>40</v>
      </c>
      <c r="AF1097">
        <v>1</v>
      </c>
      <c r="AI1097" s="8">
        <v>2.1254</v>
      </c>
      <c r="AJ1097" s="8">
        <v>0.78241000000000005</v>
      </c>
      <c r="AK1097" s="8">
        <v>0.46640999999999999</v>
      </c>
      <c r="AL1097" s="8">
        <v>3.3742299999999998</v>
      </c>
      <c r="AM1097">
        <v>1.6767300000000001</v>
      </c>
      <c r="AN1097">
        <v>1.14541</v>
      </c>
      <c r="AO1097">
        <v>0.22825999999999999</v>
      </c>
      <c r="AP1097">
        <v>3.0347499999999998</v>
      </c>
      <c r="AR1097">
        <v>3</v>
      </c>
      <c r="AS1097">
        <v>2</v>
      </c>
      <c r="AT1097">
        <v>5</v>
      </c>
      <c r="AU1097">
        <v>4</v>
      </c>
      <c r="AV1097" s="4">
        <v>142694.5</v>
      </c>
      <c r="AW1097">
        <v>0</v>
      </c>
      <c r="AX1097">
        <v>4</v>
      </c>
      <c r="AZ1097" s="1">
        <v>44364</v>
      </c>
      <c r="BA1097">
        <v>10</v>
      </c>
      <c r="BB1097">
        <v>1</v>
      </c>
      <c r="BC1097">
        <v>9</v>
      </c>
      <c r="BD1097">
        <v>72</v>
      </c>
      <c r="BE1097">
        <v>1</v>
      </c>
      <c r="BF1097">
        <v>0</v>
      </c>
      <c r="BG1097">
        <v>72</v>
      </c>
      <c r="BH1097">
        <v>43888</v>
      </c>
      <c r="BI1097">
        <v>10</v>
      </c>
      <c r="BJ1097">
        <v>10</v>
      </c>
      <c r="BK1097">
        <v>0</v>
      </c>
      <c r="BL1097">
        <v>56</v>
      </c>
      <c r="BM1097">
        <v>1</v>
      </c>
      <c r="BN1097">
        <v>0</v>
      </c>
      <c r="BO1097">
        <v>56</v>
      </c>
      <c r="BP1097">
        <v>43526</v>
      </c>
      <c r="BQ1097">
        <v>10</v>
      </c>
      <c r="BR1097">
        <v>6</v>
      </c>
      <c r="BS1097">
        <v>4</v>
      </c>
      <c r="BT1097">
        <v>175</v>
      </c>
      <c r="BU1097">
        <v>1</v>
      </c>
      <c r="BV1097">
        <v>0</v>
      </c>
      <c r="BW1097">
        <v>175</v>
      </c>
      <c r="BX1097" s="8">
        <v>83.832999999999998</v>
      </c>
      <c r="BZ1097" t="s">
        <v>1016</v>
      </c>
      <c r="CA1097" t="s">
        <v>4760</v>
      </c>
      <c r="CB1097">
        <v>79927</v>
      </c>
      <c r="CC1097">
        <v>480</v>
      </c>
      <c r="CD1097">
        <v>9157730730</v>
      </c>
      <c r="CE1097" t="s">
        <v>336</v>
      </c>
      <c r="CF1097" t="s">
        <v>334</v>
      </c>
      <c r="CG1097" s="1">
        <v>42438</v>
      </c>
      <c r="CH1097" t="s">
        <v>334</v>
      </c>
      <c r="CI1097" t="s">
        <v>334</v>
      </c>
      <c r="CJ1097" t="s">
        <v>334</v>
      </c>
      <c r="CK1097" t="s">
        <v>338</v>
      </c>
      <c r="CL1097" t="s">
        <v>4761</v>
      </c>
      <c r="CM1097">
        <v>126</v>
      </c>
      <c r="CN1097" s="1">
        <v>44835</v>
      </c>
      <c r="CP1097"/>
      <c r="CQ1097"/>
      <c r="CR1097"/>
      <c r="CS1097"/>
      <c r="CT1097"/>
      <c r="CU1097" s="23"/>
      <c r="CV1097"/>
      <c r="CW1097"/>
      <c r="CX1097"/>
    </row>
    <row r="1098" spans="1:102" x14ac:dyDescent="0.35">
      <c r="A1098" t="s">
        <v>143</v>
      </c>
      <c r="B1098" t="s">
        <v>390</v>
      </c>
      <c r="C1098">
        <v>676394</v>
      </c>
      <c r="D1098" t="s">
        <v>4762</v>
      </c>
      <c r="E1098" t="s">
        <v>499</v>
      </c>
      <c r="F1098" t="s">
        <v>517</v>
      </c>
      <c r="G1098" t="s">
        <v>166</v>
      </c>
      <c r="H1098" t="s">
        <v>333</v>
      </c>
      <c r="I1098">
        <v>91.1</v>
      </c>
      <c r="K1098" t="s">
        <v>334</v>
      </c>
      <c r="L1098" t="s">
        <v>339</v>
      </c>
      <c r="M1098">
        <v>4</v>
      </c>
      <c r="N1098">
        <v>2</v>
      </c>
      <c r="P1098">
        <v>5</v>
      </c>
      <c r="Q1098">
        <v>4</v>
      </c>
      <c r="R1098">
        <v>5</v>
      </c>
      <c r="T1098" s="8">
        <v>3.3941300000000001</v>
      </c>
      <c r="U1098" s="8">
        <v>0.28211999999999998</v>
      </c>
      <c r="V1098">
        <v>71</v>
      </c>
      <c r="W1098" s="8">
        <v>1.1636299999999999</v>
      </c>
      <c r="X1098" s="8">
        <v>1.4457500000000001</v>
      </c>
      <c r="Y1098" s="8">
        <v>3.2836599999999998</v>
      </c>
      <c r="Z1098" s="8">
        <v>0.15132000000000001</v>
      </c>
      <c r="AA1098" s="8">
        <v>5.79E-2</v>
      </c>
      <c r="AC1098" s="8">
        <v>1.94838</v>
      </c>
      <c r="AD1098">
        <v>50</v>
      </c>
      <c r="AF1098">
        <v>0</v>
      </c>
      <c r="AI1098" s="8">
        <v>1.9671099999999999</v>
      </c>
      <c r="AJ1098" s="8">
        <v>0.77800999999999998</v>
      </c>
      <c r="AK1098" s="8">
        <v>0.39834000000000003</v>
      </c>
      <c r="AL1098" s="8">
        <v>3.1434600000000001</v>
      </c>
      <c r="AM1098">
        <v>2.0203700000000002</v>
      </c>
      <c r="AN1098">
        <v>1.1009800000000001</v>
      </c>
      <c r="AO1098">
        <v>0.26905000000000001</v>
      </c>
      <c r="AP1098">
        <v>3.4074499999999999</v>
      </c>
      <c r="AR1098">
        <v>4</v>
      </c>
      <c r="AS1098">
        <v>4</v>
      </c>
      <c r="AT1098">
        <v>8</v>
      </c>
      <c r="AU1098">
        <v>1</v>
      </c>
      <c r="AV1098" s="4">
        <v>975</v>
      </c>
      <c r="AW1098">
        <v>1</v>
      </c>
      <c r="AX1098">
        <v>2</v>
      </c>
      <c r="AZ1098" s="1">
        <v>44392</v>
      </c>
      <c r="BA1098">
        <v>2</v>
      </c>
      <c r="BB1098">
        <v>1</v>
      </c>
      <c r="BC1098">
        <v>1</v>
      </c>
      <c r="BD1098">
        <v>12</v>
      </c>
      <c r="BE1098">
        <v>1</v>
      </c>
      <c r="BF1098">
        <v>0</v>
      </c>
      <c r="BG1098">
        <v>12</v>
      </c>
      <c r="BH1098">
        <v>43811</v>
      </c>
      <c r="BI1098">
        <v>11</v>
      </c>
      <c r="BJ1098">
        <v>3</v>
      </c>
      <c r="BK1098">
        <v>9</v>
      </c>
      <c r="BL1098">
        <v>64</v>
      </c>
      <c r="BM1098">
        <v>1</v>
      </c>
      <c r="BN1098">
        <v>0</v>
      </c>
      <c r="BO1098">
        <v>64</v>
      </c>
      <c r="BP1098">
        <v>43412</v>
      </c>
      <c r="BQ1098">
        <v>17</v>
      </c>
      <c r="BR1098">
        <v>17</v>
      </c>
      <c r="BS1098">
        <v>0</v>
      </c>
      <c r="BT1098">
        <v>84</v>
      </c>
      <c r="BU1098">
        <v>1</v>
      </c>
      <c r="BV1098">
        <v>0</v>
      </c>
      <c r="BW1098">
        <v>84</v>
      </c>
      <c r="BX1098" s="8">
        <v>41.332999999999998</v>
      </c>
      <c r="BZ1098" t="s">
        <v>4763</v>
      </c>
      <c r="CA1098" t="s">
        <v>4764</v>
      </c>
      <c r="CB1098">
        <v>75020</v>
      </c>
      <c r="CC1098">
        <v>564</v>
      </c>
      <c r="CD1098">
        <v>9034621200</v>
      </c>
      <c r="CE1098" t="s">
        <v>336</v>
      </c>
      <c r="CF1098" t="s">
        <v>334</v>
      </c>
      <c r="CG1098" s="1">
        <v>42331</v>
      </c>
      <c r="CH1098" t="s">
        <v>334</v>
      </c>
      <c r="CI1098" t="s">
        <v>334</v>
      </c>
      <c r="CJ1098" t="s">
        <v>334</v>
      </c>
      <c r="CK1098" t="s">
        <v>338</v>
      </c>
      <c r="CL1098" t="s">
        <v>4765</v>
      </c>
      <c r="CM1098">
        <v>133</v>
      </c>
      <c r="CN1098" s="1">
        <v>44835</v>
      </c>
      <c r="CP1098"/>
      <c r="CQ1098"/>
      <c r="CR1098"/>
      <c r="CS1098"/>
      <c r="CT1098"/>
      <c r="CU1098" s="23"/>
      <c r="CV1098"/>
      <c r="CW1098"/>
      <c r="CX1098"/>
    </row>
    <row r="1099" spans="1:102" x14ac:dyDescent="0.35">
      <c r="A1099" t="s">
        <v>143</v>
      </c>
      <c r="B1099" t="s">
        <v>390</v>
      </c>
      <c r="C1099">
        <v>676395</v>
      </c>
      <c r="D1099" t="s">
        <v>4766</v>
      </c>
      <c r="E1099" t="s">
        <v>1289</v>
      </c>
      <c r="F1099" t="s">
        <v>1290</v>
      </c>
      <c r="G1099" t="s">
        <v>166</v>
      </c>
      <c r="H1099" t="s">
        <v>333</v>
      </c>
      <c r="I1099">
        <v>54</v>
      </c>
      <c r="K1099" t="s">
        <v>334</v>
      </c>
      <c r="L1099" t="s">
        <v>339</v>
      </c>
      <c r="M1099">
        <v>5</v>
      </c>
      <c r="N1099">
        <v>3</v>
      </c>
      <c r="P1099">
        <v>5</v>
      </c>
      <c r="Q1099">
        <v>5</v>
      </c>
      <c r="R1099">
        <v>5</v>
      </c>
      <c r="T1099" s="8">
        <v>4.35379</v>
      </c>
      <c r="U1099" s="8">
        <v>0.60828000000000004</v>
      </c>
      <c r="V1099">
        <v>72.599999999999994</v>
      </c>
      <c r="W1099" s="8">
        <v>1.83775</v>
      </c>
      <c r="X1099" s="8">
        <v>2.44604</v>
      </c>
      <c r="Y1099" s="8">
        <v>3.9111799999999999</v>
      </c>
      <c r="Z1099" s="8">
        <v>0.60916999999999999</v>
      </c>
      <c r="AA1099" s="8">
        <v>0.52629000000000004</v>
      </c>
      <c r="AC1099" s="8">
        <v>1.9077599999999999</v>
      </c>
      <c r="AD1099">
        <v>66.7</v>
      </c>
      <c r="AF1099">
        <v>0</v>
      </c>
      <c r="AI1099" s="8">
        <v>2.0045000000000002</v>
      </c>
      <c r="AJ1099" s="8">
        <v>0.85624</v>
      </c>
      <c r="AK1099" s="8">
        <v>0.48375000000000001</v>
      </c>
      <c r="AL1099" s="8">
        <v>3.34449</v>
      </c>
      <c r="AM1099">
        <v>1.9413499999999999</v>
      </c>
      <c r="AN1099">
        <v>1.5799399999999999</v>
      </c>
      <c r="AO1099">
        <v>0.47767999999999999</v>
      </c>
      <c r="AP1099">
        <v>4.1081599999999998</v>
      </c>
      <c r="AR1099">
        <v>0</v>
      </c>
      <c r="AS1099">
        <v>0</v>
      </c>
      <c r="AT1099">
        <v>3</v>
      </c>
      <c r="AU1099">
        <v>2</v>
      </c>
      <c r="AV1099" s="4">
        <v>13000</v>
      </c>
      <c r="AW1099">
        <v>0</v>
      </c>
      <c r="AX1099">
        <v>2</v>
      </c>
      <c r="AZ1099" s="1">
        <v>44545</v>
      </c>
      <c r="BA1099">
        <v>4</v>
      </c>
      <c r="BB1099">
        <v>4</v>
      </c>
      <c r="BC1099">
        <v>0</v>
      </c>
      <c r="BD1099">
        <v>20</v>
      </c>
      <c r="BE1099">
        <v>1</v>
      </c>
      <c r="BF1099">
        <v>0</v>
      </c>
      <c r="BG1099">
        <v>20</v>
      </c>
      <c r="BH1099">
        <v>44085</v>
      </c>
      <c r="BI1099">
        <v>4</v>
      </c>
      <c r="BJ1099">
        <v>2</v>
      </c>
      <c r="BK1099">
        <v>2</v>
      </c>
      <c r="BL1099">
        <v>40</v>
      </c>
      <c r="BM1099">
        <v>1</v>
      </c>
      <c r="BN1099">
        <v>0</v>
      </c>
      <c r="BO1099">
        <v>40</v>
      </c>
      <c r="BP1099">
        <v>43580</v>
      </c>
      <c r="BQ1099">
        <v>3</v>
      </c>
      <c r="BR1099">
        <v>2</v>
      </c>
      <c r="BS1099">
        <v>1</v>
      </c>
      <c r="BT1099">
        <v>24</v>
      </c>
      <c r="BU1099">
        <v>1</v>
      </c>
      <c r="BV1099">
        <v>0</v>
      </c>
      <c r="BW1099">
        <v>24</v>
      </c>
      <c r="BX1099" s="8">
        <v>27.332999999999998</v>
      </c>
      <c r="BZ1099" t="s">
        <v>4767</v>
      </c>
      <c r="CA1099" t="s">
        <v>4768</v>
      </c>
      <c r="CB1099">
        <v>75075</v>
      </c>
      <c r="CC1099">
        <v>310</v>
      </c>
      <c r="CD1099">
        <v>9723790000</v>
      </c>
      <c r="CE1099" t="s">
        <v>336</v>
      </c>
      <c r="CF1099" t="s">
        <v>334</v>
      </c>
      <c r="CG1099" s="1">
        <v>42502</v>
      </c>
      <c r="CH1099" t="s">
        <v>334</v>
      </c>
      <c r="CI1099" t="s">
        <v>334</v>
      </c>
      <c r="CJ1099" t="s">
        <v>334</v>
      </c>
      <c r="CK1099" t="s">
        <v>338</v>
      </c>
      <c r="CL1099" t="s">
        <v>4769</v>
      </c>
      <c r="CM1099">
        <v>70</v>
      </c>
      <c r="CN1099" s="1">
        <v>44835</v>
      </c>
      <c r="CP1099"/>
      <c r="CQ1099"/>
      <c r="CR1099"/>
      <c r="CS1099"/>
      <c r="CT1099"/>
      <c r="CU1099" s="23"/>
      <c r="CV1099"/>
      <c r="CW1099"/>
      <c r="CX1099"/>
    </row>
    <row r="1100" spans="1:102" x14ac:dyDescent="0.35">
      <c r="A1100" t="s">
        <v>143</v>
      </c>
      <c r="B1100" t="s">
        <v>390</v>
      </c>
      <c r="C1100">
        <v>676396</v>
      </c>
      <c r="D1100" t="s">
        <v>4770</v>
      </c>
      <c r="E1100" t="s">
        <v>3731</v>
      </c>
      <c r="F1100" t="s">
        <v>1067</v>
      </c>
      <c r="G1100" t="s">
        <v>167</v>
      </c>
      <c r="H1100" t="s">
        <v>362</v>
      </c>
      <c r="I1100">
        <v>43.5</v>
      </c>
      <c r="K1100" t="s">
        <v>334</v>
      </c>
      <c r="L1100" t="s">
        <v>339</v>
      </c>
      <c r="M1100">
        <v>3</v>
      </c>
      <c r="N1100">
        <v>2</v>
      </c>
      <c r="P1100">
        <v>2</v>
      </c>
      <c r="Q1100">
        <v>3</v>
      </c>
      <c r="R1100">
        <v>2</v>
      </c>
      <c r="T1100" s="8">
        <v>3.2597900000000002</v>
      </c>
      <c r="U1100" s="8">
        <v>0.29782999999999998</v>
      </c>
      <c r="V1100">
        <v>43.2</v>
      </c>
      <c r="W1100" s="8">
        <v>0.81740999999999997</v>
      </c>
      <c r="X1100" s="8">
        <v>1.11524</v>
      </c>
      <c r="Y1100" s="8">
        <v>2.9481000000000002</v>
      </c>
      <c r="Z1100" s="8">
        <v>0.22836000000000001</v>
      </c>
      <c r="AA1100" s="8">
        <v>2.002E-2</v>
      </c>
      <c r="AC1100" s="8">
        <v>2.1445500000000002</v>
      </c>
      <c r="AE1100">
        <v>6</v>
      </c>
      <c r="AF1100">
        <v>0</v>
      </c>
      <c r="AI1100" s="8">
        <v>2.0361899999999999</v>
      </c>
      <c r="AJ1100" s="8">
        <v>0.69391000000000003</v>
      </c>
      <c r="AK1100" s="8">
        <v>0.33052999999999999</v>
      </c>
      <c r="AL1100" s="8">
        <v>3.0606200000000001</v>
      </c>
      <c r="AM1100">
        <v>2.1483500000000002</v>
      </c>
      <c r="AN1100">
        <v>0.86714000000000002</v>
      </c>
      <c r="AO1100">
        <v>0.34229999999999999</v>
      </c>
      <c r="AP1100">
        <v>3.3611599999999999</v>
      </c>
      <c r="AR1100">
        <v>1</v>
      </c>
      <c r="AS1100">
        <v>0</v>
      </c>
      <c r="AT1100">
        <v>2</v>
      </c>
      <c r="AU1100">
        <v>1</v>
      </c>
      <c r="AV1100" s="4">
        <v>15000</v>
      </c>
      <c r="AW1100">
        <v>0</v>
      </c>
      <c r="AX1100">
        <v>1</v>
      </c>
      <c r="AZ1100" s="1">
        <v>44693</v>
      </c>
      <c r="BA1100">
        <v>5</v>
      </c>
      <c r="BB1100">
        <v>3</v>
      </c>
      <c r="BC1100">
        <v>2</v>
      </c>
      <c r="BD1100">
        <v>24</v>
      </c>
      <c r="BE1100">
        <v>1</v>
      </c>
      <c r="BF1100">
        <v>0</v>
      </c>
      <c r="BG1100">
        <v>24</v>
      </c>
      <c r="BH1100">
        <v>43867</v>
      </c>
      <c r="BI1100">
        <v>8</v>
      </c>
      <c r="BJ1100">
        <v>7</v>
      </c>
      <c r="BK1100">
        <v>1</v>
      </c>
      <c r="BL1100">
        <v>52</v>
      </c>
      <c r="BM1100">
        <v>1</v>
      </c>
      <c r="BN1100">
        <v>0</v>
      </c>
      <c r="BO1100">
        <v>52</v>
      </c>
      <c r="BP1100">
        <v>43497</v>
      </c>
      <c r="BQ1100">
        <v>4</v>
      </c>
      <c r="BR1100">
        <v>4</v>
      </c>
      <c r="BS1100">
        <v>0</v>
      </c>
      <c r="BT1100">
        <v>24</v>
      </c>
      <c r="BU1100">
        <v>1</v>
      </c>
      <c r="BV1100">
        <v>0</v>
      </c>
      <c r="BW1100">
        <v>24</v>
      </c>
      <c r="BX1100" s="8">
        <v>33.332999999999998</v>
      </c>
      <c r="BZ1100" t="s">
        <v>884</v>
      </c>
      <c r="CA1100" t="s">
        <v>4771</v>
      </c>
      <c r="CB1100">
        <v>77437</v>
      </c>
      <c r="CC1100">
        <v>954</v>
      </c>
      <c r="CD1100">
        <v>9796482628</v>
      </c>
      <c r="CE1100" t="s">
        <v>336</v>
      </c>
      <c r="CF1100" t="s">
        <v>334</v>
      </c>
      <c r="CG1100" s="1">
        <v>42461</v>
      </c>
      <c r="CH1100" t="s">
        <v>334</v>
      </c>
      <c r="CI1100" t="s">
        <v>334</v>
      </c>
      <c r="CJ1100" t="s">
        <v>334</v>
      </c>
      <c r="CK1100" t="s">
        <v>338</v>
      </c>
      <c r="CL1100" t="s">
        <v>4772</v>
      </c>
      <c r="CM1100">
        <v>57</v>
      </c>
      <c r="CN1100" s="1">
        <v>44835</v>
      </c>
      <c r="CP1100"/>
      <c r="CQ1100"/>
      <c r="CR1100"/>
      <c r="CS1100"/>
      <c r="CT1100"/>
      <c r="CU1100" s="23"/>
      <c r="CV1100"/>
      <c r="CW1100"/>
      <c r="CX1100"/>
    </row>
    <row r="1101" spans="1:102" x14ac:dyDescent="0.35">
      <c r="A1101" t="s">
        <v>143</v>
      </c>
      <c r="B1101" t="s">
        <v>390</v>
      </c>
      <c r="C1101">
        <v>676398</v>
      </c>
      <c r="D1101" t="s">
        <v>4773</v>
      </c>
      <c r="E1101" t="s">
        <v>521</v>
      </c>
      <c r="F1101" t="s">
        <v>595</v>
      </c>
      <c r="G1101" t="s">
        <v>166</v>
      </c>
      <c r="H1101" t="s">
        <v>333</v>
      </c>
      <c r="I1101">
        <v>116.8</v>
      </c>
      <c r="K1101" t="s">
        <v>334</v>
      </c>
      <c r="L1101" t="s">
        <v>339</v>
      </c>
      <c r="M1101">
        <v>3</v>
      </c>
      <c r="N1101">
        <v>1</v>
      </c>
      <c r="P1101">
        <v>4</v>
      </c>
      <c r="Q1101">
        <v>4</v>
      </c>
      <c r="R1101">
        <v>5</v>
      </c>
      <c r="T1101" s="8">
        <v>3.4203999999999999</v>
      </c>
      <c r="U1101" s="8">
        <v>0.28383999999999998</v>
      </c>
      <c r="V1101">
        <v>21.2</v>
      </c>
      <c r="W1101" s="8">
        <v>0.88549</v>
      </c>
      <c r="X1101" s="8">
        <v>1.16933</v>
      </c>
      <c r="Y1101" s="8">
        <v>2.9479700000000002</v>
      </c>
      <c r="Z1101" s="8">
        <v>0.13558000000000001</v>
      </c>
      <c r="AA1101" s="8">
        <v>7.4569999999999997E-2</v>
      </c>
      <c r="AC1101" s="8">
        <v>2.25108</v>
      </c>
      <c r="AD1101">
        <v>33.299999999999997</v>
      </c>
      <c r="AG1101">
        <v>6</v>
      </c>
      <c r="AI1101" s="8">
        <v>2.2748699999999999</v>
      </c>
      <c r="AJ1101" s="8">
        <v>0.88910999999999996</v>
      </c>
      <c r="AK1101" s="8">
        <v>0.47776000000000002</v>
      </c>
      <c r="AL1101" s="8">
        <v>3.6417299999999999</v>
      </c>
      <c r="AM1101">
        <v>2.0184600000000001</v>
      </c>
      <c r="AN1101">
        <v>0.73312999999999995</v>
      </c>
      <c r="AO1101">
        <v>0.22569</v>
      </c>
      <c r="AP1101">
        <v>2.964</v>
      </c>
      <c r="AR1101">
        <v>0</v>
      </c>
      <c r="AS1101">
        <v>2</v>
      </c>
      <c r="AT1101">
        <v>0</v>
      </c>
      <c r="AU1101">
        <v>4</v>
      </c>
      <c r="AV1101" s="4">
        <v>21637.61</v>
      </c>
      <c r="AW1101">
        <v>0</v>
      </c>
      <c r="AX1101">
        <v>4</v>
      </c>
      <c r="AZ1101" s="1">
        <v>44694</v>
      </c>
      <c r="BA1101">
        <v>1</v>
      </c>
      <c r="BB1101">
        <v>1</v>
      </c>
      <c r="BC1101">
        <v>0</v>
      </c>
      <c r="BD1101">
        <v>8</v>
      </c>
      <c r="BE1101">
        <v>1</v>
      </c>
      <c r="BF1101">
        <v>0</v>
      </c>
      <c r="BG1101">
        <v>8</v>
      </c>
      <c r="BH1101">
        <v>44211</v>
      </c>
      <c r="BI1101">
        <v>1</v>
      </c>
      <c r="BJ1101">
        <v>0</v>
      </c>
      <c r="BK1101">
        <v>1</v>
      </c>
      <c r="BL1101">
        <v>4</v>
      </c>
      <c r="BM1101">
        <v>0</v>
      </c>
      <c r="BN1101">
        <v>0</v>
      </c>
      <c r="BO1101">
        <v>4</v>
      </c>
      <c r="BP1101">
        <v>43629</v>
      </c>
      <c r="BQ1101">
        <v>11</v>
      </c>
      <c r="BR1101">
        <v>6</v>
      </c>
      <c r="BS1101">
        <v>5</v>
      </c>
      <c r="BT1101">
        <v>76</v>
      </c>
      <c r="BU1101">
        <v>1</v>
      </c>
      <c r="BV1101">
        <v>0</v>
      </c>
      <c r="BW1101">
        <v>76</v>
      </c>
      <c r="BX1101" s="8">
        <v>18</v>
      </c>
      <c r="BZ1101" t="s">
        <v>744</v>
      </c>
      <c r="CA1101" t="s">
        <v>4774</v>
      </c>
      <c r="CB1101">
        <v>78526</v>
      </c>
      <c r="CC1101">
        <v>240</v>
      </c>
      <c r="CD1101">
        <v>9565743400</v>
      </c>
      <c r="CE1101" t="s">
        <v>336</v>
      </c>
      <c r="CF1101" t="s">
        <v>334</v>
      </c>
      <c r="CG1101" s="1">
        <v>42534</v>
      </c>
      <c r="CH1101" t="s">
        <v>334</v>
      </c>
      <c r="CI1101" t="s">
        <v>334</v>
      </c>
      <c r="CJ1101" t="s">
        <v>334</v>
      </c>
      <c r="CK1101" t="s">
        <v>338</v>
      </c>
      <c r="CL1101" t="s">
        <v>4775</v>
      </c>
      <c r="CM1101">
        <v>116</v>
      </c>
      <c r="CN1101" s="1">
        <v>44835</v>
      </c>
      <c r="CP1101"/>
      <c r="CQ1101"/>
      <c r="CR1101"/>
      <c r="CS1101"/>
      <c r="CT1101"/>
      <c r="CU1101" s="23"/>
      <c r="CV1101"/>
      <c r="CW1101"/>
      <c r="CX1101"/>
    </row>
    <row r="1102" spans="1:102" x14ac:dyDescent="0.35">
      <c r="A1102" t="s">
        <v>143</v>
      </c>
      <c r="B1102" t="s">
        <v>390</v>
      </c>
      <c r="C1102">
        <v>676399</v>
      </c>
      <c r="D1102" t="s">
        <v>4776</v>
      </c>
      <c r="E1102" t="s">
        <v>4777</v>
      </c>
      <c r="F1102" t="s">
        <v>4778</v>
      </c>
      <c r="G1102" t="s">
        <v>166</v>
      </c>
      <c r="H1102" t="s">
        <v>333</v>
      </c>
      <c r="I1102">
        <v>28.4</v>
      </c>
      <c r="K1102" t="s">
        <v>334</v>
      </c>
      <c r="L1102" t="s">
        <v>339</v>
      </c>
      <c r="M1102">
        <v>4</v>
      </c>
      <c r="N1102">
        <v>1</v>
      </c>
      <c r="P1102">
        <v>5</v>
      </c>
      <c r="Q1102">
        <v>5</v>
      </c>
      <c r="T1102" s="8">
        <v>2.8768199999999999</v>
      </c>
      <c r="U1102" s="8">
        <v>0.36935000000000001</v>
      </c>
      <c r="V1102">
        <v>38.1</v>
      </c>
      <c r="W1102" s="8">
        <v>1.1877800000000001</v>
      </c>
      <c r="X1102" s="8">
        <v>1.5571299999999999</v>
      </c>
      <c r="Y1102" s="8">
        <v>2.1271900000000001</v>
      </c>
      <c r="Z1102" s="8">
        <v>0.34770000000000001</v>
      </c>
      <c r="AA1102" s="8">
        <v>5.9220000000000002E-2</v>
      </c>
      <c r="AC1102" s="8">
        <v>1.31969</v>
      </c>
      <c r="AE1102">
        <v>6</v>
      </c>
      <c r="AF1102">
        <v>0</v>
      </c>
      <c r="AI1102" s="8">
        <v>2.1942200000000001</v>
      </c>
      <c r="AJ1102" s="8">
        <v>0.75749</v>
      </c>
      <c r="AK1102" s="8">
        <v>0.39712999999999998</v>
      </c>
      <c r="AL1102" s="8">
        <v>3.3488500000000001</v>
      </c>
      <c r="AM1102">
        <v>1.22681</v>
      </c>
      <c r="AN1102">
        <v>1.1542699999999999</v>
      </c>
      <c r="AO1102">
        <v>0.35331000000000001</v>
      </c>
      <c r="AP1102">
        <v>2.7109800000000002</v>
      </c>
      <c r="AR1102">
        <v>1</v>
      </c>
      <c r="AS1102">
        <v>0</v>
      </c>
      <c r="AT1102">
        <v>1</v>
      </c>
      <c r="AU1102">
        <v>1</v>
      </c>
      <c r="AV1102" s="4">
        <v>650</v>
      </c>
      <c r="AW1102">
        <v>0</v>
      </c>
      <c r="AX1102">
        <v>1</v>
      </c>
      <c r="AZ1102" s="1">
        <v>43690</v>
      </c>
      <c r="BA1102">
        <v>2</v>
      </c>
      <c r="BB1102">
        <v>1</v>
      </c>
      <c r="BC1102">
        <v>1</v>
      </c>
      <c r="BD1102">
        <v>12</v>
      </c>
      <c r="BE1102">
        <v>1</v>
      </c>
      <c r="BF1102">
        <v>0</v>
      </c>
      <c r="BG1102">
        <v>12</v>
      </c>
      <c r="BH1102">
        <v>43322</v>
      </c>
      <c r="BI1102">
        <v>2</v>
      </c>
      <c r="BJ1102">
        <v>2</v>
      </c>
      <c r="BK1102">
        <v>0</v>
      </c>
      <c r="BL1102">
        <v>12</v>
      </c>
      <c r="BM1102">
        <v>1</v>
      </c>
      <c r="BN1102">
        <v>0</v>
      </c>
      <c r="BO1102">
        <v>12</v>
      </c>
      <c r="BP1102">
        <v>42942</v>
      </c>
      <c r="BQ1102">
        <v>10</v>
      </c>
      <c r="BR1102">
        <v>10</v>
      </c>
      <c r="BS1102">
        <v>0</v>
      </c>
      <c r="BT1102">
        <v>84</v>
      </c>
      <c r="BU1102">
        <v>1</v>
      </c>
      <c r="BV1102">
        <v>0</v>
      </c>
      <c r="BW1102">
        <v>84</v>
      </c>
      <c r="BX1102" s="8">
        <v>24</v>
      </c>
      <c r="BZ1102" t="s">
        <v>1440</v>
      </c>
      <c r="CA1102" t="s">
        <v>4779</v>
      </c>
      <c r="CB1102">
        <v>76877</v>
      </c>
      <c r="CC1102">
        <v>886</v>
      </c>
      <c r="CD1102">
        <v>3254553200</v>
      </c>
      <c r="CE1102" t="s">
        <v>336</v>
      </c>
      <c r="CF1102" t="s">
        <v>334</v>
      </c>
      <c r="CG1102" s="1">
        <v>42612</v>
      </c>
      <c r="CH1102" t="s">
        <v>334</v>
      </c>
      <c r="CI1102" t="s">
        <v>337</v>
      </c>
      <c r="CJ1102" t="s">
        <v>334</v>
      </c>
      <c r="CK1102" t="s">
        <v>338</v>
      </c>
      <c r="CL1102" t="s">
        <v>4780</v>
      </c>
      <c r="CM1102">
        <v>72</v>
      </c>
      <c r="CN1102" s="1">
        <v>44835</v>
      </c>
      <c r="CP1102"/>
      <c r="CQ1102"/>
      <c r="CR1102"/>
      <c r="CS1102"/>
      <c r="CT1102"/>
      <c r="CU1102" s="23"/>
      <c r="CV1102">
        <v>2</v>
      </c>
      <c r="CW1102"/>
      <c r="CX1102"/>
    </row>
    <row r="1103" spans="1:102" x14ac:dyDescent="0.35">
      <c r="A1103" t="s">
        <v>143</v>
      </c>
      <c r="B1103" t="s">
        <v>390</v>
      </c>
      <c r="C1103">
        <v>676400</v>
      </c>
      <c r="D1103" t="s">
        <v>4781</v>
      </c>
      <c r="E1103" t="s">
        <v>2206</v>
      </c>
      <c r="F1103" t="s">
        <v>726</v>
      </c>
      <c r="G1103" t="s">
        <v>167</v>
      </c>
      <c r="H1103" t="s">
        <v>350</v>
      </c>
      <c r="I1103">
        <v>41.1</v>
      </c>
      <c r="K1103" t="s">
        <v>334</v>
      </c>
      <c r="L1103" t="s">
        <v>339</v>
      </c>
      <c r="M1103">
        <v>5</v>
      </c>
      <c r="N1103">
        <v>4</v>
      </c>
      <c r="P1103">
        <v>3</v>
      </c>
      <c r="Q1103">
        <v>4</v>
      </c>
      <c r="R1103">
        <v>1</v>
      </c>
      <c r="T1103" s="8">
        <v>4.8648999999999996</v>
      </c>
      <c r="U1103" s="8">
        <v>0.61131999999999997</v>
      </c>
      <c r="V1103">
        <v>54</v>
      </c>
      <c r="W1103" s="8">
        <v>1.46963</v>
      </c>
      <c r="X1103" s="8">
        <v>2.0809500000000001</v>
      </c>
      <c r="Y1103" s="8">
        <v>4.5727500000000001</v>
      </c>
      <c r="Z1103" s="8">
        <v>0.33710000000000001</v>
      </c>
      <c r="AA1103" s="8">
        <v>4.3040000000000002E-2</v>
      </c>
      <c r="AC1103" s="8">
        <v>2.7839499999999999</v>
      </c>
      <c r="AD1103">
        <v>33.299999999999997</v>
      </c>
      <c r="AF1103">
        <v>0</v>
      </c>
      <c r="AI1103" s="8">
        <v>2.0871300000000002</v>
      </c>
      <c r="AJ1103" s="8">
        <v>0.69464999999999999</v>
      </c>
      <c r="AK1103" s="8">
        <v>0.29669000000000001</v>
      </c>
      <c r="AL1103" s="8">
        <v>3.0784699999999998</v>
      </c>
      <c r="AM1103">
        <v>2.7208000000000001</v>
      </c>
      <c r="AN1103">
        <v>1.55738</v>
      </c>
      <c r="AO1103">
        <v>0.78274999999999995</v>
      </c>
      <c r="AP1103">
        <v>4.9870999999999999</v>
      </c>
      <c r="AR1103">
        <v>1</v>
      </c>
      <c r="AS1103">
        <v>0</v>
      </c>
      <c r="AT1103">
        <v>0</v>
      </c>
      <c r="AU1103">
        <v>2</v>
      </c>
      <c r="AV1103" s="4">
        <v>1625</v>
      </c>
      <c r="AW1103">
        <v>0</v>
      </c>
      <c r="AX1103">
        <v>2</v>
      </c>
      <c r="AZ1103" s="1">
        <v>44784</v>
      </c>
      <c r="BA1103">
        <v>0</v>
      </c>
      <c r="BB1103">
        <v>0</v>
      </c>
      <c r="BC1103">
        <v>0</v>
      </c>
      <c r="BD1103">
        <v>0</v>
      </c>
      <c r="BE1103">
        <v>0</v>
      </c>
      <c r="BF1103">
        <v>0</v>
      </c>
      <c r="BG1103">
        <v>0</v>
      </c>
      <c r="BH1103">
        <v>44357</v>
      </c>
      <c r="BI1103">
        <v>1</v>
      </c>
      <c r="BJ1103">
        <v>1</v>
      </c>
      <c r="BK1103">
        <v>1</v>
      </c>
      <c r="BL1103">
        <v>4</v>
      </c>
      <c r="BM1103">
        <v>1</v>
      </c>
      <c r="BN1103">
        <v>0</v>
      </c>
      <c r="BO1103">
        <v>4</v>
      </c>
      <c r="BP1103">
        <v>43895</v>
      </c>
      <c r="BQ1103">
        <v>1</v>
      </c>
      <c r="BR1103">
        <v>1</v>
      </c>
      <c r="BS1103">
        <v>0</v>
      </c>
      <c r="BT1103">
        <v>8</v>
      </c>
      <c r="BU1103">
        <v>1</v>
      </c>
      <c r="BV1103">
        <v>0</v>
      </c>
      <c r="BW1103">
        <v>8</v>
      </c>
      <c r="BX1103" s="8">
        <v>2.6669999999999998</v>
      </c>
      <c r="BZ1103" t="s">
        <v>4782</v>
      </c>
      <c r="CA1103" t="s">
        <v>4783</v>
      </c>
      <c r="CB1103">
        <v>77573</v>
      </c>
      <c r="CC1103">
        <v>550</v>
      </c>
      <c r="CD1103">
        <v>2815254321</v>
      </c>
      <c r="CE1103" t="s">
        <v>336</v>
      </c>
      <c r="CF1103" t="s">
        <v>334</v>
      </c>
      <c r="CG1103" s="1">
        <v>42584</v>
      </c>
      <c r="CH1103" t="s">
        <v>337</v>
      </c>
      <c r="CI1103" t="s">
        <v>334</v>
      </c>
      <c r="CJ1103" t="s">
        <v>334</v>
      </c>
      <c r="CK1103" t="s">
        <v>338</v>
      </c>
      <c r="CL1103" t="s">
        <v>4784</v>
      </c>
      <c r="CM1103">
        <v>48</v>
      </c>
      <c r="CN1103" s="1">
        <v>44835</v>
      </c>
      <c r="CP1103"/>
      <c r="CQ1103"/>
      <c r="CR1103"/>
      <c r="CS1103"/>
      <c r="CT1103"/>
      <c r="CU1103" s="23"/>
      <c r="CV1103"/>
      <c r="CW1103"/>
      <c r="CX1103"/>
    </row>
    <row r="1104" spans="1:102" x14ac:dyDescent="0.35">
      <c r="A1104" t="s">
        <v>143</v>
      </c>
      <c r="B1104" t="s">
        <v>390</v>
      </c>
      <c r="C1104">
        <v>676402</v>
      </c>
      <c r="D1104" t="s">
        <v>4785</v>
      </c>
      <c r="E1104" t="s">
        <v>635</v>
      </c>
      <c r="F1104" t="s">
        <v>636</v>
      </c>
      <c r="G1104" t="s">
        <v>166</v>
      </c>
      <c r="H1104" t="s">
        <v>333</v>
      </c>
      <c r="I1104">
        <v>80.2</v>
      </c>
      <c r="K1104" t="s">
        <v>334</v>
      </c>
      <c r="L1104" t="s">
        <v>339</v>
      </c>
      <c r="M1104">
        <v>1</v>
      </c>
      <c r="N1104">
        <v>1</v>
      </c>
      <c r="P1104">
        <v>4</v>
      </c>
      <c r="Q1104">
        <v>4</v>
      </c>
      <c r="R1104">
        <v>5</v>
      </c>
      <c r="T1104" s="8">
        <v>3.2898800000000001</v>
      </c>
      <c r="U1104" s="8">
        <v>0.42618</v>
      </c>
      <c r="V1104">
        <v>65.900000000000006</v>
      </c>
      <c r="W1104" s="8">
        <v>1.3403099999999999</v>
      </c>
      <c r="X1104" s="8">
        <v>1.7664899999999999</v>
      </c>
      <c r="Y1104" s="8">
        <v>2.5947900000000002</v>
      </c>
      <c r="Z1104" s="8">
        <v>0.41546</v>
      </c>
      <c r="AA1104" s="8">
        <v>0.16461000000000001</v>
      </c>
      <c r="AC1104" s="8">
        <v>1.52339</v>
      </c>
      <c r="AD1104">
        <v>70</v>
      </c>
      <c r="AF1104">
        <v>1</v>
      </c>
      <c r="AI1104" s="8">
        <v>2.0512299999999999</v>
      </c>
      <c r="AJ1104" s="8">
        <v>0.76046999999999998</v>
      </c>
      <c r="AK1104" s="8">
        <v>0.41220000000000001</v>
      </c>
      <c r="AL1104" s="8">
        <v>3.2239</v>
      </c>
      <c r="AM1104">
        <v>1.5148900000000001</v>
      </c>
      <c r="AN1104">
        <v>1.2974000000000001</v>
      </c>
      <c r="AO1104">
        <v>0.39276</v>
      </c>
      <c r="AP1104">
        <v>3.22038</v>
      </c>
      <c r="AR1104">
        <v>6</v>
      </c>
      <c r="AS1104">
        <v>7</v>
      </c>
      <c r="AT1104">
        <v>6</v>
      </c>
      <c r="AU1104">
        <v>3</v>
      </c>
      <c r="AV1104" s="4">
        <v>36172.5</v>
      </c>
      <c r="AW1104">
        <v>0</v>
      </c>
      <c r="AX1104">
        <v>3</v>
      </c>
      <c r="AZ1104" s="1">
        <v>44750</v>
      </c>
      <c r="BA1104">
        <v>6</v>
      </c>
      <c r="BB1104">
        <v>6</v>
      </c>
      <c r="BC1104">
        <v>0</v>
      </c>
      <c r="BD1104">
        <v>32</v>
      </c>
      <c r="BE1104">
        <v>1</v>
      </c>
      <c r="BF1104">
        <v>0</v>
      </c>
      <c r="BG1104">
        <v>32</v>
      </c>
      <c r="BH1104">
        <v>44302</v>
      </c>
      <c r="BI1104">
        <v>12</v>
      </c>
      <c r="BJ1104">
        <v>6</v>
      </c>
      <c r="BK1104">
        <v>6</v>
      </c>
      <c r="BL1104">
        <v>80</v>
      </c>
      <c r="BM1104">
        <v>1</v>
      </c>
      <c r="BN1104">
        <v>0</v>
      </c>
      <c r="BO1104">
        <v>80</v>
      </c>
      <c r="BP1104">
        <v>43679</v>
      </c>
      <c r="BQ1104">
        <v>15</v>
      </c>
      <c r="BR1104">
        <v>2</v>
      </c>
      <c r="BS1104">
        <v>13</v>
      </c>
      <c r="BT1104">
        <v>88</v>
      </c>
      <c r="BU1104">
        <v>1</v>
      </c>
      <c r="BV1104">
        <v>0</v>
      </c>
      <c r="BW1104">
        <v>88</v>
      </c>
      <c r="BX1104" s="8">
        <v>57.332999999999998</v>
      </c>
      <c r="BZ1104" t="s">
        <v>744</v>
      </c>
      <c r="CA1104" t="s">
        <v>4786</v>
      </c>
      <c r="CB1104">
        <v>78251</v>
      </c>
      <c r="CC1104">
        <v>130</v>
      </c>
      <c r="CD1104">
        <v>2105360224</v>
      </c>
      <c r="CE1104" t="s">
        <v>336</v>
      </c>
      <c r="CF1104" t="s">
        <v>334</v>
      </c>
      <c r="CG1104" s="1">
        <v>42522</v>
      </c>
      <c r="CH1104" t="s">
        <v>334</v>
      </c>
      <c r="CI1104" t="s">
        <v>334</v>
      </c>
      <c r="CJ1104" t="s">
        <v>334</v>
      </c>
      <c r="CK1104" t="s">
        <v>338</v>
      </c>
      <c r="CL1104" t="s">
        <v>4787</v>
      </c>
      <c r="CM1104">
        <v>112</v>
      </c>
      <c r="CN1104" s="1">
        <v>44835</v>
      </c>
      <c r="CP1104"/>
      <c r="CQ1104"/>
      <c r="CR1104"/>
      <c r="CS1104"/>
      <c r="CT1104"/>
      <c r="CU1104" s="23"/>
      <c r="CV1104"/>
      <c r="CW1104"/>
      <c r="CX1104"/>
    </row>
    <row r="1105" spans="1:102" x14ac:dyDescent="0.35">
      <c r="A1105" t="s">
        <v>143</v>
      </c>
      <c r="B1105" t="s">
        <v>390</v>
      </c>
      <c r="C1105">
        <v>676404</v>
      </c>
      <c r="D1105" t="s">
        <v>4788</v>
      </c>
      <c r="E1105" t="s">
        <v>376</v>
      </c>
      <c r="F1105" t="s">
        <v>1402</v>
      </c>
      <c r="G1105" t="s">
        <v>166</v>
      </c>
      <c r="H1105" t="s">
        <v>343</v>
      </c>
      <c r="I1105">
        <v>19.8</v>
      </c>
      <c r="K1105" t="s">
        <v>334</v>
      </c>
      <c r="L1105" t="s">
        <v>339</v>
      </c>
      <c r="M1105">
        <v>1</v>
      </c>
      <c r="N1105">
        <v>1</v>
      </c>
      <c r="P1105">
        <v>1</v>
      </c>
      <c r="Q1105">
        <v>1</v>
      </c>
      <c r="T1105" s="8"/>
      <c r="V1105"/>
      <c r="W1105" s="8"/>
      <c r="X1105" s="8"/>
      <c r="Y1105" s="8"/>
      <c r="Z1105" s="8"/>
      <c r="AA1105" s="8"/>
      <c r="AB1105">
        <v>6</v>
      </c>
      <c r="AC1105" s="8"/>
      <c r="AE1105">
        <v>6</v>
      </c>
      <c r="AG1105">
        <v>6</v>
      </c>
      <c r="AI1105" s="8"/>
      <c r="AJ1105" s="8"/>
      <c r="AK1105" s="8"/>
      <c r="AL1105" s="8"/>
      <c r="AR1105">
        <v>0</v>
      </c>
      <c r="AS1105">
        <v>3</v>
      </c>
      <c r="AT1105">
        <v>4</v>
      </c>
      <c r="AU1105">
        <v>18</v>
      </c>
      <c r="AV1105" s="4">
        <v>123205.23</v>
      </c>
      <c r="AW1105">
        <v>1</v>
      </c>
      <c r="AX1105">
        <v>19</v>
      </c>
      <c r="AZ1105" s="1">
        <v>44509</v>
      </c>
      <c r="BA1105">
        <v>13</v>
      </c>
      <c r="BB1105">
        <v>13</v>
      </c>
      <c r="BC1105">
        <v>0</v>
      </c>
      <c r="BD1105">
        <v>52</v>
      </c>
      <c r="BE1105">
        <v>1</v>
      </c>
      <c r="BF1105">
        <v>0</v>
      </c>
      <c r="BG1105">
        <v>52</v>
      </c>
      <c r="BH1105">
        <v>43775</v>
      </c>
      <c r="BI1105">
        <v>20</v>
      </c>
      <c r="BJ1105">
        <v>14</v>
      </c>
      <c r="BK1105">
        <v>6</v>
      </c>
      <c r="BL1105">
        <v>140</v>
      </c>
      <c r="BM1105">
        <v>1</v>
      </c>
      <c r="BN1105">
        <v>0</v>
      </c>
      <c r="BO1105">
        <v>140</v>
      </c>
      <c r="BP1105">
        <v>43433</v>
      </c>
      <c r="BQ1105">
        <v>4</v>
      </c>
      <c r="BR1105">
        <v>2</v>
      </c>
      <c r="BS1105">
        <v>2</v>
      </c>
      <c r="BT1105">
        <v>170</v>
      </c>
      <c r="BU1105">
        <v>1</v>
      </c>
      <c r="BV1105">
        <v>0</v>
      </c>
      <c r="BW1105">
        <v>170</v>
      </c>
      <c r="BX1105" s="8">
        <v>101</v>
      </c>
      <c r="BZ1105" t="s">
        <v>4789</v>
      </c>
      <c r="CA1105" t="s">
        <v>4790</v>
      </c>
      <c r="CB1105">
        <v>76384</v>
      </c>
      <c r="CC1105">
        <v>961</v>
      </c>
      <c r="CD1105">
        <v>9405522568</v>
      </c>
      <c r="CE1105" t="s">
        <v>336</v>
      </c>
      <c r="CF1105" t="s">
        <v>334</v>
      </c>
      <c r="CG1105" s="1">
        <v>42639</v>
      </c>
      <c r="CH1105" t="s">
        <v>334</v>
      </c>
      <c r="CI1105" t="s">
        <v>334</v>
      </c>
      <c r="CJ1105" t="s">
        <v>334</v>
      </c>
      <c r="CK1105" t="s">
        <v>338</v>
      </c>
      <c r="CL1105" t="s">
        <v>4791</v>
      </c>
      <c r="CM1105">
        <v>106</v>
      </c>
      <c r="CN1105" s="1">
        <v>44835</v>
      </c>
      <c r="CP1105"/>
      <c r="CQ1105"/>
      <c r="CR1105">
        <v>12</v>
      </c>
      <c r="CS1105"/>
      <c r="CT1105"/>
      <c r="CU1105" s="23"/>
      <c r="CV1105">
        <v>2</v>
      </c>
      <c r="CW1105">
        <v>6</v>
      </c>
      <c r="CX1105">
        <v>6</v>
      </c>
    </row>
    <row r="1106" spans="1:102" x14ac:dyDescent="0.35">
      <c r="A1106" t="s">
        <v>143</v>
      </c>
      <c r="B1106" t="s">
        <v>390</v>
      </c>
      <c r="C1106">
        <v>676405</v>
      </c>
      <c r="D1106" t="s">
        <v>4792</v>
      </c>
      <c r="E1106" t="s">
        <v>489</v>
      </c>
      <c r="F1106" t="s">
        <v>647</v>
      </c>
      <c r="G1106" t="s">
        <v>166</v>
      </c>
      <c r="H1106" t="s">
        <v>333</v>
      </c>
      <c r="I1106">
        <v>89.2</v>
      </c>
      <c r="K1106" t="s">
        <v>334</v>
      </c>
      <c r="L1106" t="s">
        <v>339</v>
      </c>
      <c r="M1106">
        <v>5</v>
      </c>
      <c r="N1106">
        <v>2</v>
      </c>
      <c r="P1106">
        <v>5</v>
      </c>
      <c r="Q1106">
        <v>5</v>
      </c>
      <c r="R1106">
        <v>5</v>
      </c>
      <c r="T1106" s="8">
        <v>3.9486599999999998</v>
      </c>
      <c r="U1106" s="8">
        <v>0.38997999999999999</v>
      </c>
      <c r="V1106">
        <v>60.4</v>
      </c>
      <c r="W1106" s="8">
        <v>1.3336399999999999</v>
      </c>
      <c r="X1106" s="8">
        <v>1.72363</v>
      </c>
      <c r="Y1106" s="8">
        <v>3.40143</v>
      </c>
      <c r="Z1106" s="8">
        <v>0.2681</v>
      </c>
      <c r="AA1106" s="8">
        <v>0.19495999999999999</v>
      </c>
      <c r="AC1106" s="8">
        <v>2.2250399999999999</v>
      </c>
      <c r="AD1106">
        <v>70</v>
      </c>
      <c r="AF1106">
        <v>2</v>
      </c>
      <c r="AI1106" s="8">
        <v>2.0832099999999998</v>
      </c>
      <c r="AJ1106" s="8">
        <v>0.81977999999999995</v>
      </c>
      <c r="AK1106" s="8">
        <v>0.47228999999999999</v>
      </c>
      <c r="AL1106" s="8">
        <v>3.3752800000000001</v>
      </c>
      <c r="AM1106">
        <v>2.1786599999999998</v>
      </c>
      <c r="AN1106">
        <v>1.1975499999999999</v>
      </c>
      <c r="AO1106">
        <v>0.31368000000000001</v>
      </c>
      <c r="AP1106">
        <v>3.6918899999999999</v>
      </c>
      <c r="AR1106">
        <v>0</v>
      </c>
      <c r="AS1106">
        <v>0</v>
      </c>
      <c r="AT1106">
        <v>0</v>
      </c>
      <c r="AU1106">
        <v>2</v>
      </c>
      <c r="AV1106" s="4">
        <v>1637.65</v>
      </c>
      <c r="AW1106">
        <v>0</v>
      </c>
      <c r="AX1106">
        <v>2</v>
      </c>
      <c r="AZ1106" s="1">
        <v>44428</v>
      </c>
      <c r="BA1106">
        <v>4</v>
      </c>
      <c r="BB1106">
        <v>2</v>
      </c>
      <c r="BC1106">
        <v>3</v>
      </c>
      <c r="BD1106">
        <v>28</v>
      </c>
      <c r="BE1106">
        <v>1</v>
      </c>
      <c r="BF1106">
        <v>0</v>
      </c>
      <c r="BG1106">
        <v>28</v>
      </c>
      <c r="BH1106">
        <v>43770</v>
      </c>
      <c r="BI1106">
        <v>0</v>
      </c>
      <c r="BJ1106">
        <v>0</v>
      </c>
      <c r="BK1106">
        <v>0</v>
      </c>
      <c r="BL1106">
        <v>0</v>
      </c>
      <c r="BM1106">
        <v>0</v>
      </c>
      <c r="BN1106">
        <v>0</v>
      </c>
      <c r="BO1106">
        <v>0</v>
      </c>
      <c r="BP1106">
        <v>43434</v>
      </c>
      <c r="BQ1106">
        <v>5</v>
      </c>
      <c r="BR1106">
        <v>5</v>
      </c>
      <c r="BS1106">
        <v>0</v>
      </c>
      <c r="BT1106">
        <v>28</v>
      </c>
      <c r="BU1106">
        <v>1</v>
      </c>
      <c r="BV1106">
        <v>0</v>
      </c>
      <c r="BW1106">
        <v>28</v>
      </c>
      <c r="BX1106" s="8">
        <v>18.667000000000002</v>
      </c>
      <c r="BZ1106" t="s">
        <v>1440</v>
      </c>
      <c r="CA1106" t="s">
        <v>4793</v>
      </c>
      <c r="CB1106">
        <v>76021</v>
      </c>
      <c r="CC1106">
        <v>910</v>
      </c>
      <c r="CD1106">
        <v>8177994600</v>
      </c>
      <c r="CE1106" t="s">
        <v>336</v>
      </c>
      <c r="CF1106" t="s">
        <v>334</v>
      </c>
      <c r="CG1106" s="1">
        <v>42621</v>
      </c>
      <c r="CH1106" t="s">
        <v>334</v>
      </c>
      <c r="CI1106" t="s">
        <v>334</v>
      </c>
      <c r="CJ1106" t="s">
        <v>334</v>
      </c>
      <c r="CK1106" t="s">
        <v>338</v>
      </c>
      <c r="CL1106" t="s">
        <v>4794</v>
      </c>
      <c r="CM1106">
        <v>86</v>
      </c>
      <c r="CN1106" s="1">
        <v>44835</v>
      </c>
      <c r="CP1106"/>
      <c r="CQ1106"/>
      <c r="CR1106"/>
      <c r="CS1106"/>
      <c r="CT1106"/>
      <c r="CU1106" s="23"/>
      <c r="CV1106"/>
      <c r="CW1106"/>
      <c r="CX1106"/>
    </row>
    <row r="1107" spans="1:102" x14ac:dyDescent="0.35">
      <c r="A1107" t="s">
        <v>143</v>
      </c>
      <c r="B1107" t="s">
        <v>390</v>
      </c>
      <c r="C1107">
        <v>676406</v>
      </c>
      <c r="D1107" t="s">
        <v>4795</v>
      </c>
      <c r="E1107" t="s">
        <v>352</v>
      </c>
      <c r="F1107" t="s">
        <v>1306</v>
      </c>
      <c r="G1107" t="s">
        <v>166</v>
      </c>
      <c r="H1107" t="s">
        <v>333</v>
      </c>
      <c r="I1107">
        <v>74.400000000000006</v>
      </c>
      <c r="K1107" t="s">
        <v>334</v>
      </c>
      <c r="L1107" t="s">
        <v>339</v>
      </c>
      <c r="M1107">
        <v>1</v>
      </c>
      <c r="N1107">
        <v>1</v>
      </c>
      <c r="P1107">
        <v>4</v>
      </c>
      <c r="Q1107">
        <v>5</v>
      </c>
      <c r="R1107">
        <v>3</v>
      </c>
      <c r="T1107" s="8">
        <v>2.8617300000000001</v>
      </c>
      <c r="U1107" s="8">
        <v>0.21725</v>
      </c>
      <c r="V1107">
        <v>68.099999999999994</v>
      </c>
      <c r="W1107" s="8">
        <v>0.67537000000000003</v>
      </c>
      <c r="X1107" s="8">
        <v>0.89263000000000003</v>
      </c>
      <c r="Y1107" s="8">
        <v>2.2531300000000001</v>
      </c>
      <c r="Z1107" s="8">
        <v>0.14598</v>
      </c>
      <c r="AA1107" s="8">
        <v>7.5630000000000003E-2</v>
      </c>
      <c r="AC1107" s="8">
        <v>1.9691000000000001</v>
      </c>
      <c r="AD1107">
        <v>80</v>
      </c>
      <c r="AF1107">
        <v>1</v>
      </c>
      <c r="AI1107" s="8">
        <v>1.87453</v>
      </c>
      <c r="AJ1107" s="8">
        <v>0.80576999999999999</v>
      </c>
      <c r="AK1107" s="8">
        <v>0.42830000000000001</v>
      </c>
      <c r="AL1107" s="8">
        <v>3.1086</v>
      </c>
      <c r="AM1107">
        <v>2.1427</v>
      </c>
      <c r="AN1107">
        <v>0.61699999999999999</v>
      </c>
      <c r="AO1107">
        <v>0.19270000000000001</v>
      </c>
      <c r="AP1107">
        <v>2.9051800000000001</v>
      </c>
      <c r="AR1107">
        <v>2</v>
      </c>
      <c r="AS1107">
        <v>3</v>
      </c>
      <c r="AT1107">
        <v>4</v>
      </c>
      <c r="AU1107">
        <v>3</v>
      </c>
      <c r="AV1107" s="4">
        <v>32500</v>
      </c>
      <c r="AW1107">
        <v>0</v>
      </c>
      <c r="AX1107">
        <v>3</v>
      </c>
      <c r="AZ1107" s="1">
        <v>44798</v>
      </c>
      <c r="BA1107">
        <v>9</v>
      </c>
      <c r="BB1107">
        <v>7</v>
      </c>
      <c r="BC1107">
        <v>2</v>
      </c>
      <c r="BD1107">
        <v>48</v>
      </c>
      <c r="BE1107">
        <v>1</v>
      </c>
      <c r="BF1107">
        <v>0</v>
      </c>
      <c r="BG1107">
        <v>48</v>
      </c>
      <c r="BH1107">
        <v>44372</v>
      </c>
      <c r="BI1107">
        <v>8</v>
      </c>
      <c r="BJ1107">
        <v>4</v>
      </c>
      <c r="BK1107">
        <v>4</v>
      </c>
      <c r="BL1107">
        <v>48</v>
      </c>
      <c r="BM1107">
        <v>1</v>
      </c>
      <c r="BN1107">
        <v>0</v>
      </c>
      <c r="BO1107">
        <v>48</v>
      </c>
      <c r="BP1107">
        <v>43742</v>
      </c>
      <c r="BQ1107">
        <v>20</v>
      </c>
      <c r="BR1107">
        <v>15</v>
      </c>
      <c r="BS1107">
        <v>6</v>
      </c>
      <c r="BT1107">
        <v>112</v>
      </c>
      <c r="BU1107">
        <v>1</v>
      </c>
      <c r="BV1107">
        <v>0</v>
      </c>
      <c r="BW1107">
        <v>112</v>
      </c>
      <c r="BX1107" s="8">
        <v>58.667000000000002</v>
      </c>
      <c r="BZ1107" t="s">
        <v>677</v>
      </c>
      <c r="CA1107" t="s">
        <v>4796</v>
      </c>
      <c r="CB1107">
        <v>78154</v>
      </c>
      <c r="CC1107">
        <v>581</v>
      </c>
      <c r="CD1107">
        <v>2108868393</v>
      </c>
      <c r="CE1107" t="s">
        <v>336</v>
      </c>
      <c r="CF1107" t="s">
        <v>334</v>
      </c>
      <c r="CG1107" s="1">
        <v>42657</v>
      </c>
      <c r="CH1107" t="s">
        <v>334</v>
      </c>
      <c r="CI1107" t="s">
        <v>334</v>
      </c>
      <c r="CJ1107" t="s">
        <v>334</v>
      </c>
      <c r="CK1107" t="s">
        <v>338</v>
      </c>
      <c r="CL1107" t="s">
        <v>4797</v>
      </c>
      <c r="CM1107">
        <v>128</v>
      </c>
      <c r="CN1107" s="1">
        <v>44835</v>
      </c>
      <c r="CP1107"/>
      <c r="CQ1107"/>
      <c r="CR1107"/>
      <c r="CS1107"/>
      <c r="CT1107"/>
      <c r="CU1107" s="23"/>
      <c r="CV1107"/>
      <c r="CW1107"/>
      <c r="CX1107"/>
    </row>
    <row r="1108" spans="1:102" x14ac:dyDescent="0.35">
      <c r="A1108" t="s">
        <v>143</v>
      </c>
      <c r="B1108" t="s">
        <v>390</v>
      </c>
      <c r="C1108">
        <v>676407</v>
      </c>
      <c r="D1108" t="s">
        <v>4798</v>
      </c>
      <c r="E1108" t="s">
        <v>535</v>
      </c>
      <c r="F1108" t="s">
        <v>647</v>
      </c>
      <c r="G1108" t="s">
        <v>166</v>
      </c>
      <c r="H1108" t="s">
        <v>333</v>
      </c>
      <c r="I1108">
        <v>40.6</v>
      </c>
      <c r="K1108" t="s">
        <v>334</v>
      </c>
      <c r="L1108" t="s">
        <v>353</v>
      </c>
      <c r="M1108">
        <v>5</v>
      </c>
      <c r="N1108">
        <v>3</v>
      </c>
      <c r="P1108">
        <v>5</v>
      </c>
      <c r="R1108">
        <v>5</v>
      </c>
      <c r="T1108" s="8">
        <v>4.6277400000000002</v>
      </c>
      <c r="U1108" s="8">
        <v>0.68437999999999999</v>
      </c>
      <c r="V1108">
        <v>64.7</v>
      </c>
      <c r="W1108" s="8">
        <v>2.0901900000000002</v>
      </c>
      <c r="X1108" s="8">
        <v>2.7745700000000002</v>
      </c>
      <c r="Y1108" s="8">
        <v>3.9605199999999998</v>
      </c>
      <c r="Z1108" s="8">
        <v>0.53573000000000004</v>
      </c>
      <c r="AA1108" s="8">
        <v>0.12572</v>
      </c>
      <c r="AC1108" s="8">
        <v>1.85317</v>
      </c>
      <c r="AD1108">
        <v>66.7</v>
      </c>
      <c r="AF1108">
        <v>0</v>
      </c>
      <c r="AI1108" s="8">
        <v>1.8707100000000001</v>
      </c>
      <c r="AJ1108" s="8">
        <v>0.81818999999999997</v>
      </c>
      <c r="AK1108" s="8">
        <v>0.45028000000000001</v>
      </c>
      <c r="AL1108" s="8">
        <v>3.1391800000000001</v>
      </c>
      <c r="AM1108">
        <v>2.02067</v>
      </c>
      <c r="AN1108">
        <v>1.88053</v>
      </c>
      <c r="AO1108">
        <v>0.57738</v>
      </c>
      <c r="AP1108">
        <v>4.6522399999999999</v>
      </c>
      <c r="AR1108">
        <v>1</v>
      </c>
      <c r="AS1108">
        <v>0</v>
      </c>
      <c r="AT1108">
        <v>0</v>
      </c>
      <c r="AU1108">
        <v>1</v>
      </c>
      <c r="AV1108" s="4">
        <v>655.08000000000004</v>
      </c>
      <c r="AW1108">
        <v>0</v>
      </c>
      <c r="AX1108">
        <v>1</v>
      </c>
      <c r="AZ1108" s="1">
        <v>44518</v>
      </c>
      <c r="BA1108">
        <v>1</v>
      </c>
      <c r="BB1108">
        <v>0</v>
      </c>
      <c r="BC1108">
        <v>1</v>
      </c>
      <c r="BD1108">
        <v>4</v>
      </c>
      <c r="BE1108">
        <v>0</v>
      </c>
      <c r="BF1108">
        <v>0</v>
      </c>
      <c r="BG1108">
        <v>4</v>
      </c>
      <c r="BH1108">
        <v>43749</v>
      </c>
      <c r="BI1108">
        <v>0</v>
      </c>
      <c r="BJ1108">
        <v>0</v>
      </c>
      <c r="BK1108">
        <v>0</v>
      </c>
      <c r="BL1108">
        <v>0</v>
      </c>
      <c r="BM1108">
        <v>0</v>
      </c>
      <c r="BN1108">
        <v>0</v>
      </c>
      <c r="BO1108">
        <v>0</v>
      </c>
      <c r="BP1108">
        <v>43350</v>
      </c>
      <c r="BQ1108">
        <v>2</v>
      </c>
      <c r="BR1108">
        <v>2</v>
      </c>
      <c r="BS1108">
        <v>0</v>
      </c>
      <c r="BT1108">
        <v>24</v>
      </c>
      <c r="BU1108">
        <v>1</v>
      </c>
      <c r="BV1108">
        <v>0</v>
      </c>
      <c r="BW1108">
        <v>24</v>
      </c>
      <c r="BX1108" s="8">
        <v>6</v>
      </c>
      <c r="BZ1108" t="s">
        <v>351</v>
      </c>
      <c r="CA1108" t="s">
        <v>4799</v>
      </c>
      <c r="CB1108">
        <v>76012</v>
      </c>
      <c r="CC1108">
        <v>910</v>
      </c>
      <c r="CD1108">
        <v>8176018000</v>
      </c>
      <c r="CE1108" t="s">
        <v>336</v>
      </c>
      <c r="CF1108" t="s">
        <v>334</v>
      </c>
      <c r="CG1108" s="1">
        <v>42600</v>
      </c>
      <c r="CH1108" t="s">
        <v>334</v>
      </c>
      <c r="CI1108" t="s">
        <v>334</v>
      </c>
      <c r="CJ1108" t="s">
        <v>334</v>
      </c>
      <c r="CK1108" t="s">
        <v>338</v>
      </c>
      <c r="CL1108" t="s">
        <v>4800</v>
      </c>
      <c r="CM1108">
        <v>33</v>
      </c>
      <c r="CN1108" s="1">
        <v>44835</v>
      </c>
      <c r="CP1108"/>
      <c r="CQ1108"/>
      <c r="CR1108"/>
      <c r="CS1108"/>
      <c r="CT1108"/>
      <c r="CU1108" s="23">
        <v>2</v>
      </c>
      <c r="CV1108"/>
      <c r="CW1108"/>
      <c r="CX1108"/>
    </row>
    <row r="1109" spans="1:102" x14ac:dyDescent="0.35">
      <c r="A1109" t="s">
        <v>143</v>
      </c>
      <c r="B1109" t="s">
        <v>390</v>
      </c>
      <c r="C1109">
        <v>676408</v>
      </c>
      <c r="D1109" t="s">
        <v>4801</v>
      </c>
      <c r="E1109" t="s">
        <v>3337</v>
      </c>
      <c r="F1109" t="s">
        <v>647</v>
      </c>
      <c r="G1109" t="s">
        <v>166</v>
      </c>
      <c r="H1109" t="s">
        <v>333</v>
      </c>
      <c r="I1109">
        <v>48.8</v>
      </c>
      <c r="K1109" t="s">
        <v>334</v>
      </c>
      <c r="L1109" t="s">
        <v>339</v>
      </c>
      <c r="M1109">
        <v>3</v>
      </c>
      <c r="N1109">
        <v>1</v>
      </c>
      <c r="P1109">
        <v>2</v>
      </c>
      <c r="Q1109">
        <v>4</v>
      </c>
      <c r="R1109">
        <v>1</v>
      </c>
      <c r="T1109" s="8">
        <v>3.28688</v>
      </c>
      <c r="U1109" s="8">
        <v>0.41143000000000002</v>
      </c>
      <c r="V1109">
        <v>100</v>
      </c>
      <c r="W1109" s="8">
        <v>1.2717000000000001</v>
      </c>
      <c r="X1109" s="8">
        <v>1.68313</v>
      </c>
      <c r="Y1109" s="8">
        <v>2.9044099999999999</v>
      </c>
      <c r="Z1109" s="8">
        <v>0.23999000000000001</v>
      </c>
      <c r="AA1109" s="8">
        <v>0.16700999999999999</v>
      </c>
      <c r="AC1109" s="8">
        <v>1.60375</v>
      </c>
      <c r="AD1109">
        <v>100</v>
      </c>
      <c r="AF1109">
        <v>3</v>
      </c>
      <c r="AI1109" s="8">
        <v>2.0621299999999998</v>
      </c>
      <c r="AJ1109" s="8">
        <v>0.80503000000000002</v>
      </c>
      <c r="AK1109" s="8">
        <v>0.52451000000000003</v>
      </c>
      <c r="AL1109" s="8">
        <v>3.39167</v>
      </c>
      <c r="AM1109">
        <v>1.5863700000000001</v>
      </c>
      <c r="AN1109">
        <v>1.1628499999999999</v>
      </c>
      <c r="AO1109">
        <v>0.29798999999999998</v>
      </c>
      <c r="AP1109">
        <v>3.05829</v>
      </c>
      <c r="AR1109">
        <v>3</v>
      </c>
      <c r="AS1109">
        <v>1</v>
      </c>
      <c r="AT1109">
        <v>2</v>
      </c>
      <c r="AU1109">
        <v>7</v>
      </c>
      <c r="AV1109" s="4">
        <v>12087.52</v>
      </c>
      <c r="AW1109">
        <v>0</v>
      </c>
      <c r="AX1109">
        <v>7</v>
      </c>
      <c r="AZ1109" s="1">
        <v>44470</v>
      </c>
      <c r="BA1109">
        <v>5</v>
      </c>
      <c r="BB1109">
        <v>2</v>
      </c>
      <c r="BC1109">
        <v>4</v>
      </c>
      <c r="BD1109">
        <v>24</v>
      </c>
      <c r="BE1109">
        <v>1</v>
      </c>
      <c r="BF1109">
        <v>0</v>
      </c>
      <c r="BG1109">
        <v>24</v>
      </c>
      <c r="BH1109">
        <v>43644</v>
      </c>
      <c r="BI1109">
        <v>3</v>
      </c>
      <c r="BJ1109">
        <v>2</v>
      </c>
      <c r="BK1109">
        <v>1</v>
      </c>
      <c r="BL1109">
        <v>16</v>
      </c>
      <c r="BM1109">
        <v>1</v>
      </c>
      <c r="BN1109">
        <v>0</v>
      </c>
      <c r="BO1109">
        <v>16</v>
      </c>
      <c r="BP1109">
        <v>43315</v>
      </c>
      <c r="BQ1109">
        <v>4</v>
      </c>
      <c r="BR1109">
        <v>4</v>
      </c>
      <c r="BS1109">
        <v>0</v>
      </c>
      <c r="BT1109">
        <v>24</v>
      </c>
      <c r="BU1109">
        <v>1</v>
      </c>
      <c r="BV1109">
        <v>0</v>
      </c>
      <c r="BW1109">
        <v>24</v>
      </c>
      <c r="BX1109" s="8">
        <v>21.332999999999998</v>
      </c>
      <c r="BZ1109" t="s">
        <v>2475</v>
      </c>
      <c r="CA1109" t="s">
        <v>4802</v>
      </c>
      <c r="CB1109">
        <v>76051</v>
      </c>
      <c r="CC1109">
        <v>910</v>
      </c>
      <c r="CD1109">
        <v>8178098000</v>
      </c>
      <c r="CE1109" t="s">
        <v>336</v>
      </c>
      <c r="CF1109" t="s">
        <v>334</v>
      </c>
      <c r="CG1109" s="1">
        <v>42572</v>
      </c>
      <c r="CH1109" t="s">
        <v>334</v>
      </c>
      <c r="CI1109" t="s">
        <v>334</v>
      </c>
      <c r="CJ1109" t="s">
        <v>337</v>
      </c>
      <c r="CK1109" t="s">
        <v>338</v>
      </c>
      <c r="CL1109" t="s">
        <v>4803</v>
      </c>
      <c r="CM1109">
        <v>100</v>
      </c>
      <c r="CN1109" s="1">
        <v>44835</v>
      </c>
      <c r="CP1109"/>
      <c r="CQ1109"/>
      <c r="CR1109"/>
      <c r="CS1109"/>
      <c r="CT1109"/>
      <c r="CU1109" s="23"/>
      <c r="CV1109"/>
      <c r="CW1109"/>
      <c r="CX1109"/>
    </row>
    <row r="1110" spans="1:102" x14ac:dyDescent="0.35">
      <c r="A1110" t="s">
        <v>143</v>
      </c>
      <c r="B1110" t="s">
        <v>390</v>
      </c>
      <c r="C1110">
        <v>676409</v>
      </c>
      <c r="D1110" t="s">
        <v>4804</v>
      </c>
      <c r="E1110" t="s">
        <v>700</v>
      </c>
      <c r="F1110" t="s">
        <v>701</v>
      </c>
      <c r="G1110" t="s">
        <v>166</v>
      </c>
      <c r="H1110" t="s">
        <v>333</v>
      </c>
      <c r="I1110">
        <v>51.8</v>
      </c>
      <c r="K1110" t="s">
        <v>334</v>
      </c>
      <c r="L1110" t="s">
        <v>339</v>
      </c>
      <c r="M1110">
        <v>1</v>
      </c>
      <c r="N1110">
        <v>1</v>
      </c>
      <c r="P1110">
        <v>3</v>
      </c>
      <c r="Q1110">
        <v>3</v>
      </c>
      <c r="R1110">
        <v>3</v>
      </c>
      <c r="T1110" s="8">
        <v>3.4809800000000002</v>
      </c>
      <c r="U1110" s="8">
        <v>0.32680999999999999</v>
      </c>
      <c r="V1110">
        <v>70.5</v>
      </c>
      <c r="W1110" s="8">
        <v>1.15988</v>
      </c>
      <c r="X1110" s="8">
        <v>1.4866999999999999</v>
      </c>
      <c r="Y1110" s="8">
        <v>2.8837600000000001</v>
      </c>
      <c r="Z1110" s="8">
        <v>0.20465</v>
      </c>
      <c r="AA1110" s="8">
        <v>2.964E-2</v>
      </c>
      <c r="AC1110" s="8">
        <v>1.9942800000000001</v>
      </c>
      <c r="AD1110">
        <v>66.7</v>
      </c>
      <c r="AF1110">
        <v>0</v>
      </c>
      <c r="AI1110" s="8">
        <v>2.1592600000000002</v>
      </c>
      <c r="AJ1110" s="8">
        <v>0.80562</v>
      </c>
      <c r="AK1110" s="8">
        <v>0.43465999999999999</v>
      </c>
      <c r="AL1110" s="8">
        <v>3.39954</v>
      </c>
      <c r="AM1110">
        <v>1.8839399999999999</v>
      </c>
      <c r="AN1110">
        <v>1.05983</v>
      </c>
      <c r="AO1110">
        <v>0.28563</v>
      </c>
      <c r="AP1110">
        <v>3.2313999999999998</v>
      </c>
      <c r="AR1110">
        <v>9</v>
      </c>
      <c r="AS1110">
        <v>15</v>
      </c>
      <c r="AT1110">
        <v>2</v>
      </c>
      <c r="AU1110">
        <v>6</v>
      </c>
      <c r="AV1110" s="4">
        <v>293455.5</v>
      </c>
      <c r="AW1110">
        <v>0</v>
      </c>
      <c r="AX1110">
        <v>6</v>
      </c>
      <c r="AZ1110" s="1">
        <v>44371</v>
      </c>
      <c r="BA1110">
        <v>2</v>
      </c>
      <c r="BB1110">
        <v>0</v>
      </c>
      <c r="BC1110">
        <v>2</v>
      </c>
      <c r="BD1110">
        <v>95</v>
      </c>
      <c r="BE1110">
        <v>0</v>
      </c>
      <c r="BF1110">
        <v>0</v>
      </c>
      <c r="BG1110">
        <v>95</v>
      </c>
      <c r="BH1110">
        <v>43509</v>
      </c>
      <c r="BI1110">
        <v>6</v>
      </c>
      <c r="BJ1110">
        <v>4</v>
      </c>
      <c r="BK1110">
        <v>2</v>
      </c>
      <c r="BL1110">
        <v>40</v>
      </c>
      <c r="BM1110">
        <v>1</v>
      </c>
      <c r="BN1110">
        <v>0</v>
      </c>
      <c r="BO1110">
        <v>40</v>
      </c>
      <c r="BP1110">
        <v>43125</v>
      </c>
      <c r="BQ1110">
        <v>9</v>
      </c>
      <c r="BR1110">
        <v>3</v>
      </c>
      <c r="BS1110">
        <v>6</v>
      </c>
      <c r="BT1110">
        <v>415</v>
      </c>
      <c r="BU1110">
        <v>1</v>
      </c>
      <c r="BV1110">
        <v>0</v>
      </c>
      <c r="BW1110">
        <v>415</v>
      </c>
      <c r="BX1110" s="8">
        <v>130</v>
      </c>
      <c r="BZ1110" t="s">
        <v>1016</v>
      </c>
      <c r="CA1110" t="s">
        <v>4805</v>
      </c>
      <c r="CB1110">
        <v>76711</v>
      </c>
      <c r="CC1110">
        <v>780</v>
      </c>
      <c r="CD1110">
        <v>2549817900</v>
      </c>
      <c r="CE1110" t="s">
        <v>336</v>
      </c>
      <c r="CF1110" t="s">
        <v>334</v>
      </c>
      <c r="CG1110" s="1">
        <v>42676</v>
      </c>
      <c r="CH1110" t="s">
        <v>334</v>
      </c>
      <c r="CI1110" t="s">
        <v>334</v>
      </c>
      <c r="CJ1110" t="s">
        <v>337</v>
      </c>
      <c r="CK1110" t="s">
        <v>338</v>
      </c>
      <c r="CL1110" t="s">
        <v>4806</v>
      </c>
      <c r="CM1110">
        <v>46</v>
      </c>
      <c r="CN1110" s="1">
        <v>44835</v>
      </c>
      <c r="CP1110"/>
      <c r="CQ1110"/>
      <c r="CR1110"/>
      <c r="CS1110"/>
      <c r="CT1110"/>
      <c r="CU1110" s="23"/>
      <c r="CV1110"/>
      <c r="CW1110"/>
      <c r="CX1110"/>
    </row>
    <row r="1111" spans="1:102" x14ac:dyDescent="0.35">
      <c r="A1111" t="s">
        <v>143</v>
      </c>
      <c r="B1111" t="s">
        <v>390</v>
      </c>
      <c r="C1111">
        <v>676410</v>
      </c>
      <c r="D1111" t="s">
        <v>4807</v>
      </c>
      <c r="E1111" t="s">
        <v>439</v>
      </c>
      <c r="F1111" t="s">
        <v>95</v>
      </c>
      <c r="G1111" t="s">
        <v>166</v>
      </c>
      <c r="H1111" t="s">
        <v>346</v>
      </c>
      <c r="I1111">
        <v>37.5</v>
      </c>
      <c r="K1111" t="s">
        <v>334</v>
      </c>
      <c r="L1111" t="s">
        <v>353</v>
      </c>
      <c r="M1111">
        <v>5</v>
      </c>
      <c r="N1111">
        <v>4</v>
      </c>
      <c r="P1111">
        <v>5</v>
      </c>
      <c r="R1111">
        <v>5</v>
      </c>
      <c r="T1111" s="8">
        <v>4.9148899999999998</v>
      </c>
      <c r="U1111" s="8">
        <v>0.88231999999999999</v>
      </c>
      <c r="V1111">
        <v>47.6</v>
      </c>
      <c r="W1111" s="8">
        <v>1.75017</v>
      </c>
      <c r="X1111" s="8">
        <v>2.6324800000000002</v>
      </c>
      <c r="Y1111" s="8">
        <v>4.2196899999999999</v>
      </c>
      <c r="Z1111" s="8">
        <v>0.60148000000000001</v>
      </c>
      <c r="AA1111" s="8">
        <v>9.6619999999999998E-2</v>
      </c>
      <c r="AC1111" s="8">
        <v>2.2824</v>
      </c>
      <c r="AD1111">
        <v>63.6</v>
      </c>
      <c r="AF1111">
        <v>0</v>
      </c>
      <c r="AI1111" s="8">
        <v>1.9317299999999999</v>
      </c>
      <c r="AJ1111" s="8">
        <v>0.77605000000000002</v>
      </c>
      <c r="AK1111" s="8">
        <v>0.42207</v>
      </c>
      <c r="AL1111" s="8">
        <v>3.1298499999999998</v>
      </c>
      <c r="AM1111">
        <v>2.4100799999999998</v>
      </c>
      <c r="AN1111">
        <v>1.66011</v>
      </c>
      <c r="AO1111">
        <v>0.79413</v>
      </c>
      <c r="AP1111">
        <v>4.9556300000000002</v>
      </c>
      <c r="AR1111">
        <v>1</v>
      </c>
      <c r="AS1111">
        <v>0</v>
      </c>
      <c r="AT1111">
        <v>3</v>
      </c>
      <c r="AU1111">
        <v>6</v>
      </c>
      <c r="AV1111" s="4">
        <v>35221.67</v>
      </c>
      <c r="AW1111">
        <v>0</v>
      </c>
      <c r="AX1111">
        <v>6</v>
      </c>
      <c r="AZ1111" s="1">
        <v>44609</v>
      </c>
      <c r="BA1111">
        <v>1</v>
      </c>
      <c r="BB1111">
        <v>0</v>
      </c>
      <c r="BC1111">
        <v>1</v>
      </c>
      <c r="BD1111">
        <v>4</v>
      </c>
      <c r="BE1111">
        <v>0</v>
      </c>
      <c r="BF1111">
        <v>0</v>
      </c>
      <c r="BG1111">
        <v>4</v>
      </c>
      <c r="BH1111">
        <v>43784</v>
      </c>
      <c r="BI1111">
        <v>2</v>
      </c>
      <c r="BJ1111">
        <v>1</v>
      </c>
      <c r="BK1111">
        <v>1</v>
      </c>
      <c r="BL1111">
        <v>12</v>
      </c>
      <c r="BM1111">
        <v>1</v>
      </c>
      <c r="BN1111">
        <v>0</v>
      </c>
      <c r="BO1111">
        <v>12</v>
      </c>
      <c r="BP1111">
        <v>43475</v>
      </c>
      <c r="BQ1111">
        <v>9</v>
      </c>
      <c r="BR1111">
        <v>8</v>
      </c>
      <c r="BS1111">
        <v>1</v>
      </c>
      <c r="BT1111">
        <v>52</v>
      </c>
      <c r="BU1111">
        <v>1</v>
      </c>
      <c r="BV1111">
        <v>0</v>
      </c>
      <c r="BW1111">
        <v>52</v>
      </c>
      <c r="BX1111" s="8">
        <v>14.667</v>
      </c>
      <c r="BZ1111" t="s">
        <v>4808</v>
      </c>
      <c r="CA1111" t="s">
        <v>4809</v>
      </c>
      <c r="CB1111">
        <v>75231</v>
      </c>
      <c r="CC1111">
        <v>390</v>
      </c>
      <c r="CD1111">
        <v>2143457500</v>
      </c>
      <c r="CE1111" t="s">
        <v>336</v>
      </c>
      <c r="CF1111" t="s">
        <v>334</v>
      </c>
      <c r="CG1111" s="1">
        <v>42745</v>
      </c>
      <c r="CH1111" t="s">
        <v>334</v>
      </c>
      <c r="CI1111" t="s">
        <v>334</v>
      </c>
      <c r="CJ1111" t="s">
        <v>337</v>
      </c>
      <c r="CK1111" t="s">
        <v>338</v>
      </c>
      <c r="CL1111" t="s">
        <v>4810</v>
      </c>
      <c r="CM1111">
        <v>49</v>
      </c>
      <c r="CN1111" s="1">
        <v>44835</v>
      </c>
      <c r="CP1111"/>
      <c r="CQ1111"/>
      <c r="CR1111"/>
      <c r="CS1111"/>
      <c r="CT1111"/>
      <c r="CU1111" s="23">
        <v>2</v>
      </c>
      <c r="CV1111"/>
      <c r="CW1111"/>
      <c r="CX1111"/>
    </row>
    <row r="1112" spans="1:102" x14ac:dyDescent="0.35">
      <c r="A1112" t="s">
        <v>143</v>
      </c>
      <c r="B1112" t="s">
        <v>390</v>
      </c>
      <c r="C1112">
        <v>676411</v>
      </c>
      <c r="D1112" t="s">
        <v>4811</v>
      </c>
      <c r="E1112" t="s">
        <v>4812</v>
      </c>
      <c r="F1112" t="s">
        <v>4813</v>
      </c>
      <c r="G1112" t="s">
        <v>166</v>
      </c>
      <c r="H1112" t="s">
        <v>333</v>
      </c>
      <c r="I1112">
        <v>55.1</v>
      </c>
      <c r="K1112" t="s">
        <v>334</v>
      </c>
      <c r="L1112" t="s">
        <v>335</v>
      </c>
      <c r="M1112">
        <v>3</v>
      </c>
      <c r="N1112">
        <v>1</v>
      </c>
      <c r="P1112">
        <v>5</v>
      </c>
      <c r="Q1112">
        <v>5</v>
      </c>
      <c r="T1112" s="8">
        <v>2.45919</v>
      </c>
      <c r="U1112" s="8">
        <v>0.17127000000000001</v>
      </c>
      <c r="V1112">
        <v>41.7</v>
      </c>
      <c r="W1112" s="8">
        <v>0.66817000000000004</v>
      </c>
      <c r="X1112" s="8">
        <v>0.83945000000000003</v>
      </c>
      <c r="Y1112" s="8">
        <v>1.98159</v>
      </c>
      <c r="Z1112" s="8">
        <v>0.18339</v>
      </c>
      <c r="AA1112" s="8">
        <v>7.6899999999999998E-3</v>
      </c>
      <c r="AC1112" s="8">
        <v>1.61974</v>
      </c>
      <c r="AE1112">
        <v>6</v>
      </c>
      <c r="AF1112">
        <v>1</v>
      </c>
      <c r="AI1112" s="8">
        <v>1.71363</v>
      </c>
      <c r="AJ1112" s="8">
        <v>0.70311000000000001</v>
      </c>
      <c r="AK1112" s="8">
        <v>0.35859999999999997</v>
      </c>
      <c r="AL1112" s="8">
        <v>2.7753399999999999</v>
      </c>
      <c r="AM1112">
        <v>1.9280299999999999</v>
      </c>
      <c r="AN1112">
        <v>0.69955000000000001</v>
      </c>
      <c r="AO1112">
        <v>0.18143999999999999</v>
      </c>
      <c r="AP1112">
        <v>2.7963100000000001</v>
      </c>
      <c r="AR1112">
        <v>2</v>
      </c>
      <c r="AS1112">
        <v>3</v>
      </c>
      <c r="AT1112">
        <v>3</v>
      </c>
      <c r="AU1112">
        <v>4</v>
      </c>
      <c r="AV1112" s="4">
        <v>32312.5</v>
      </c>
      <c r="AW1112">
        <v>0</v>
      </c>
      <c r="AX1112">
        <v>4</v>
      </c>
      <c r="AZ1112" s="1">
        <v>44754</v>
      </c>
      <c r="BA1112">
        <v>3</v>
      </c>
      <c r="BB1112">
        <v>2</v>
      </c>
      <c r="BC1112">
        <v>2</v>
      </c>
      <c r="BD1112">
        <v>20</v>
      </c>
      <c r="BE1112">
        <v>1</v>
      </c>
      <c r="BF1112">
        <v>0</v>
      </c>
      <c r="BG1112">
        <v>20</v>
      </c>
      <c r="BH1112">
        <v>44314</v>
      </c>
      <c r="BI1112">
        <v>10</v>
      </c>
      <c r="BJ1112">
        <v>6</v>
      </c>
      <c r="BK1112">
        <v>4</v>
      </c>
      <c r="BL1112">
        <v>60</v>
      </c>
      <c r="BM1112">
        <v>1</v>
      </c>
      <c r="BN1112">
        <v>0</v>
      </c>
      <c r="BO1112">
        <v>60</v>
      </c>
      <c r="BP1112">
        <v>43641</v>
      </c>
      <c r="BQ1112">
        <v>19</v>
      </c>
      <c r="BR1112">
        <v>11</v>
      </c>
      <c r="BS1112">
        <v>8</v>
      </c>
      <c r="BT1112">
        <v>140</v>
      </c>
      <c r="BU1112">
        <v>1</v>
      </c>
      <c r="BV1112">
        <v>0</v>
      </c>
      <c r="BW1112">
        <v>140</v>
      </c>
      <c r="BX1112" s="8">
        <v>53.332999999999998</v>
      </c>
      <c r="BZ1112" t="s">
        <v>4814</v>
      </c>
      <c r="CA1112" t="s">
        <v>4815</v>
      </c>
      <c r="CB1112">
        <v>79226</v>
      </c>
      <c r="CC1112">
        <v>431</v>
      </c>
      <c r="CD1112">
        <v>8068742273</v>
      </c>
      <c r="CE1112" t="s">
        <v>336</v>
      </c>
      <c r="CF1112" t="s">
        <v>334</v>
      </c>
      <c r="CG1112" s="1">
        <v>42768</v>
      </c>
      <c r="CH1112" t="s">
        <v>334</v>
      </c>
      <c r="CI1112" t="s">
        <v>334</v>
      </c>
      <c r="CJ1112" t="s">
        <v>334</v>
      </c>
      <c r="CK1112" t="s">
        <v>338</v>
      </c>
      <c r="CL1112" t="s">
        <v>4816</v>
      </c>
      <c r="CM1112">
        <v>61</v>
      </c>
      <c r="CN1112" s="1">
        <v>44835</v>
      </c>
      <c r="CP1112"/>
      <c r="CQ1112"/>
      <c r="CR1112"/>
      <c r="CS1112"/>
      <c r="CT1112"/>
      <c r="CU1112" s="23"/>
      <c r="CV1112">
        <v>2</v>
      </c>
      <c r="CW1112"/>
      <c r="CX1112"/>
    </row>
    <row r="1113" spans="1:102" x14ac:dyDescent="0.35">
      <c r="A1113" t="s">
        <v>143</v>
      </c>
      <c r="B1113" t="s">
        <v>390</v>
      </c>
      <c r="C1113">
        <v>676412</v>
      </c>
      <c r="D1113" t="s">
        <v>4817</v>
      </c>
      <c r="E1113" t="s">
        <v>1102</v>
      </c>
      <c r="F1113" t="s">
        <v>450</v>
      </c>
      <c r="G1113" t="s">
        <v>166</v>
      </c>
      <c r="H1113" t="s">
        <v>346</v>
      </c>
      <c r="I1113">
        <v>82.6</v>
      </c>
      <c r="K1113" t="s">
        <v>334</v>
      </c>
      <c r="L1113" t="s">
        <v>335</v>
      </c>
      <c r="M1113">
        <v>2</v>
      </c>
      <c r="N1113">
        <v>1</v>
      </c>
      <c r="P1113">
        <v>4</v>
      </c>
      <c r="Q1113">
        <v>4</v>
      </c>
      <c r="R1113">
        <v>4</v>
      </c>
      <c r="T1113" s="8">
        <v>3.3641299999999998</v>
      </c>
      <c r="U1113" s="8">
        <v>0.12435</v>
      </c>
      <c r="V1113">
        <v>73.5</v>
      </c>
      <c r="W1113" s="8">
        <v>1.58233</v>
      </c>
      <c r="X1113" s="8">
        <v>1.70669</v>
      </c>
      <c r="Y1113" s="8">
        <v>2.8176199999999998</v>
      </c>
      <c r="Z1113" s="8">
        <v>0.13514000000000001</v>
      </c>
      <c r="AA1113" s="8">
        <v>0.12323000000000001</v>
      </c>
      <c r="AC1113" s="8">
        <v>1.6574500000000001</v>
      </c>
      <c r="AD1113">
        <v>87.5</v>
      </c>
      <c r="AF1113">
        <v>0</v>
      </c>
      <c r="AI1113" s="8">
        <v>2.2345600000000001</v>
      </c>
      <c r="AJ1113" s="8">
        <v>0.85163</v>
      </c>
      <c r="AK1113" s="8">
        <v>0.46783000000000002</v>
      </c>
      <c r="AL1113" s="8">
        <v>3.55402</v>
      </c>
      <c r="AM1113">
        <v>1.51298</v>
      </c>
      <c r="AN1113">
        <v>1.36772</v>
      </c>
      <c r="AO1113">
        <v>0.10098</v>
      </c>
      <c r="AP1113">
        <v>2.98719</v>
      </c>
      <c r="AR1113">
        <v>1</v>
      </c>
      <c r="AS1113">
        <v>16</v>
      </c>
      <c r="AT1113">
        <v>3</v>
      </c>
      <c r="AU1113">
        <v>0</v>
      </c>
      <c r="AV1113" s="4">
        <v>0</v>
      </c>
      <c r="AW1113">
        <v>0</v>
      </c>
      <c r="AX1113">
        <v>0</v>
      </c>
      <c r="AZ1113" s="1">
        <v>44462</v>
      </c>
      <c r="BA1113">
        <v>4</v>
      </c>
      <c r="BB1113">
        <v>4</v>
      </c>
      <c r="BC1113">
        <v>4</v>
      </c>
      <c r="BD1113">
        <v>32</v>
      </c>
      <c r="BE1113">
        <v>1</v>
      </c>
      <c r="BF1113">
        <v>0</v>
      </c>
      <c r="BG1113">
        <v>32</v>
      </c>
      <c r="BH1113">
        <v>43763</v>
      </c>
      <c r="BI1113">
        <v>6</v>
      </c>
      <c r="BJ1113">
        <v>2</v>
      </c>
      <c r="BK1113">
        <v>4</v>
      </c>
      <c r="BL1113">
        <v>68</v>
      </c>
      <c r="BM1113">
        <v>1</v>
      </c>
      <c r="BN1113">
        <v>0</v>
      </c>
      <c r="BO1113">
        <v>68</v>
      </c>
      <c r="BP1113">
        <v>43385</v>
      </c>
      <c r="BQ1113">
        <v>1</v>
      </c>
      <c r="BR1113">
        <v>1</v>
      </c>
      <c r="BS1113">
        <v>0</v>
      </c>
      <c r="BT1113">
        <v>8</v>
      </c>
      <c r="BU1113">
        <v>1</v>
      </c>
      <c r="BV1113">
        <v>0</v>
      </c>
      <c r="BW1113">
        <v>8</v>
      </c>
      <c r="BX1113" s="8">
        <v>40</v>
      </c>
      <c r="BZ1113" t="s">
        <v>4818</v>
      </c>
      <c r="CA1113" t="s">
        <v>4819</v>
      </c>
      <c r="CB1113">
        <v>77396</v>
      </c>
      <c r="CC1113">
        <v>610</v>
      </c>
      <c r="CD1113">
        <v>2819024152</v>
      </c>
      <c r="CE1113" t="s">
        <v>336</v>
      </c>
      <c r="CF1113" t="s">
        <v>334</v>
      </c>
      <c r="CG1113" s="1">
        <v>42717</v>
      </c>
      <c r="CH1113" t="s">
        <v>334</v>
      </c>
      <c r="CI1113" t="s">
        <v>334</v>
      </c>
      <c r="CJ1113" t="s">
        <v>334</v>
      </c>
      <c r="CK1113" t="s">
        <v>338</v>
      </c>
      <c r="CL1113" t="s">
        <v>4820</v>
      </c>
      <c r="CM1113">
        <v>126</v>
      </c>
      <c r="CN1113" s="1">
        <v>44835</v>
      </c>
      <c r="CP1113"/>
      <c r="CQ1113"/>
      <c r="CR1113"/>
      <c r="CS1113"/>
      <c r="CT1113"/>
      <c r="CU1113" s="23"/>
      <c r="CV1113"/>
      <c r="CW1113"/>
      <c r="CX1113"/>
    </row>
    <row r="1114" spans="1:102" x14ac:dyDescent="0.35">
      <c r="A1114" t="s">
        <v>143</v>
      </c>
      <c r="B1114" t="s">
        <v>390</v>
      </c>
      <c r="C1114">
        <v>676413</v>
      </c>
      <c r="D1114" t="s">
        <v>4821</v>
      </c>
      <c r="E1114" t="s">
        <v>1116</v>
      </c>
      <c r="F1114" t="s">
        <v>95</v>
      </c>
      <c r="G1114" t="s">
        <v>166</v>
      </c>
      <c r="H1114" t="s">
        <v>333</v>
      </c>
      <c r="I1114">
        <v>74.3</v>
      </c>
      <c r="K1114" t="s">
        <v>334</v>
      </c>
      <c r="L1114" t="s">
        <v>339</v>
      </c>
      <c r="M1114">
        <v>1</v>
      </c>
      <c r="N1114">
        <v>1</v>
      </c>
      <c r="P1114">
        <v>3</v>
      </c>
      <c r="Q1114">
        <v>4</v>
      </c>
      <c r="R1114">
        <v>3</v>
      </c>
      <c r="T1114" s="8">
        <v>3.02521</v>
      </c>
      <c r="U1114" s="8">
        <v>0.24743000000000001</v>
      </c>
      <c r="V1114">
        <v>71.099999999999994</v>
      </c>
      <c r="W1114" s="8">
        <v>1.0291699999999999</v>
      </c>
      <c r="X1114" s="8">
        <v>1.27661</v>
      </c>
      <c r="Y1114" s="8">
        <v>2.67414</v>
      </c>
      <c r="Z1114" s="8">
        <v>0.13275999999999999</v>
      </c>
      <c r="AA1114" s="8">
        <v>0.22814999999999999</v>
      </c>
      <c r="AC1114" s="8">
        <v>1.7485999999999999</v>
      </c>
      <c r="AD1114">
        <v>75</v>
      </c>
      <c r="AF1114">
        <v>0</v>
      </c>
      <c r="AI1114" s="8">
        <v>2.0688</v>
      </c>
      <c r="AJ1114" s="8">
        <v>0.83118000000000003</v>
      </c>
      <c r="AK1114" s="8">
        <v>0.44220999999999999</v>
      </c>
      <c r="AL1114" s="8">
        <v>3.3422000000000001</v>
      </c>
      <c r="AM1114">
        <v>1.7240800000000001</v>
      </c>
      <c r="AN1114">
        <v>0.91147</v>
      </c>
      <c r="AO1114">
        <v>0.21256</v>
      </c>
      <c r="AP1114">
        <v>2.85649</v>
      </c>
      <c r="AR1114">
        <v>1</v>
      </c>
      <c r="AS1114">
        <v>0</v>
      </c>
      <c r="AT1114">
        <v>3</v>
      </c>
      <c r="AU1114">
        <v>1</v>
      </c>
      <c r="AV1114" s="4">
        <v>19727.5</v>
      </c>
      <c r="AW1114">
        <v>0</v>
      </c>
      <c r="AX1114">
        <v>1</v>
      </c>
      <c r="AZ1114" s="1">
        <v>44468</v>
      </c>
      <c r="BA1114">
        <v>12</v>
      </c>
      <c r="BB1114">
        <v>9</v>
      </c>
      <c r="BC1114">
        <v>2</v>
      </c>
      <c r="BD1114">
        <v>155</v>
      </c>
      <c r="BE1114">
        <v>1</v>
      </c>
      <c r="BF1114">
        <v>0</v>
      </c>
      <c r="BG1114">
        <v>155</v>
      </c>
      <c r="BH1114">
        <v>43812</v>
      </c>
      <c r="BI1114">
        <v>3</v>
      </c>
      <c r="BJ1114">
        <v>2</v>
      </c>
      <c r="BK1114">
        <v>1</v>
      </c>
      <c r="BL1114">
        <v>24</v>
      </c>
      <c r="BM1114">
        <v>1</v>
      </c>
      <c r="BN1114">
        <v>0</v>
      </c>
      <c r="BO1114">
        <v>24</v>
      </c>
      <c r="BP1114">
        <v>43532</v>
      </c>
      <c r="BQ1114">
        <v>4</v>
      </c>
      <c r="BR1114">
        <v>4</v>
      </c>
      <c r="BS1114">
        <v>0</v>
      </c>
      <c r="BT1114">
        <v>20</v>
      </c>
      <c r="BU1114">
        <v>1</v>
      </c>
      <c r="BV1114">
        <v>0</v>
      </c>
      <c r="BW1114">
        <v>20</v>
      </c>
      <c r="BX1114" s="8">
        <v>88.832999999999998</v>
      </c>
      <c r="BZ1114" t="s">
        <v>874</v>
      </c>
      <c r="CA1114" t="s">
        <v>4822</v>
      </c>
      <c r="CB1114">
        <v>75044</v>
      </c>
      <c r="CC1114">
        <v>390</v>
      </c>
      <c r="CD1114">
        <v>9725437700</v>
      </c>
      <c r="CE1114" t="s">
        <v>336</v>
      </c>
      <c r="CF1114" t="s">
        <v>334</v>
      </c>
      <c r="CG1114" s="1">
        <v>42773</v>
      </c>
      <c r="CH1114" t="s">
        <v>334</v>
      </c>
      <c r="CI1114" t="s">
        <v>334</v>
      </c>
      <c r="CJ1114" t="s">
        <v>334</v>
      </c>
      <c r="CK1114" t="s">
        <v>338</v>
      </c>
      <c r="CL1114" t="s">
        <v>4823</v>
      </c>
      <c r="CM1114">
        <v>134</v>
      </c>
      <c r="CN1114" s="1">
        <v>44835</v>
      </c>
      <c r="CP1114"/>
      <c r="CQ1114"/>
      <c r="CR1114"/>
      <c r="CS1114"/>
      <c r="CT1114"/>
      <c r="CU1114" s="23"/>
      <c r="CV1114"/>
      <c r="CW1114"/>
      <c r="CX1114"/>
    </row>
    <row r="1115" spans="1:102" x14ac:dyDescent="0.35">
      <c r="A1115" t="s">
        <v>143</v>
      </c>
      <c r="B1115" t="s">
        <v>390</v>
      </c>
      <c r="C1115">
        <v>676414</v>
      </c>
      <c r="D1115" t="s">
        <v>4824</v>
      </c>
      <c r="E1115" t="s">
        <v>4825</v>
      </c>
      <c r="F1115" t="s">
        <v>710</v>
      </c>
      <c r="G1115" t="s">
        <v>166</v>
      </c>
      <c r="H1115" t="s">
        <v>346</v>
      </c>
      <c r="I1115">
        <v>79.5</v>
      </c>
      <c r="K1115" t="s">
        <v>334</v>
      </c>
      <c r="L1115" t="s">
        <v>339</v>
      </c>
      <c r="M1115">
        <v>2</v>
      </c>
      <c r="N1115">
        <v>1</v>
      </c>
      <c r="P1115">
        <v>5</v>
      </c>
      <c r="Q1115">
        <v>5</v>
      </c>
      <c r="R1115">
        <v>5</v>
      </c>
      <c r="T1115" s="8">
        <v>3.33</v>
      </c>
      <c r="U1115" s="8">
        <v>0.23938999999999999</v>
      </c>
      <c r="V1115"/>
      <c r="W1115" s="8">
        <v>1.0234399999999999</v>
      </c>
      <c r="X1115" s="8">
        <v>1.2628299999999999</v>
      </c>
      <c r="Y1115" s="8">
        <v>2.7774700000000001</v>
      </c>
      <c r="Z1115" s="8">
        <v>0.11701</v>
      </c>
      <c r="AA1115" s="8">
        <v>3.6310000000000002E-2</v>
      </c>
      <c r="AB1115">
        <v>6</v>
      </c>
      <c r="AC1115" s="8">
        <v>2.06718</v>
      </c>
      <c r="AE1115">
        <v>6</v>
      </c>
      <c r="AG1115">
        <v>6</v>
      </c>
      <c r="AI1115" s="8">
        <v>2.1842899999999998</v>
      </c>
      <c r="AJ1115" s="8">
        <v>0.79535</v>
      </c>
      <c r="AK1115" s="8">
        <v>0.62314000000000003</v>
      </c>
      <c r="AL1115" s="8">
        <v>3.60277</v>
      </c>
      <c r="AM1115">
        <v>1.9304300000000001</v>
      </c>
      <c r="AN1115">
        <v>0.94723000000000002</v>
      </c>
      <c r="AO1115">
        <v>0.14593999999999999</v>
      </c>
      <c r="AP1115">
        <v>2.9168699999999999</v>
      </c>
      <c r="AR1115">
        <v>0</v>
      </c>
      <c r="AS1115">
        <v>6</v>
      </c>
      <c r="AT1115">
        <v>1</v>
      </c>
      <c r="AU1115">
        <v>2</v>
      </c>
      <c r="AV1115" s="4">
        <v>10407.799999999999</v>
      </c>
      <c r="AW1115">
        <v>0</v>
      </c>
      <c r="AX1115">
        <v>2</v>
      </c>
      <c r="AZ1115" s="1">
        <v>44365</v>
      </c>
      <c r="BA1115">
        <v>12</v>
      </c>
      <c r="BB1115">
        <v>8</v>
      </c>
      <c r="BC1115">
        <v>5</v>
      </c>
      <c r="BD1115">
        <v>64</v>
      </c>
      <c r="BE1115">
        <v>1</v>
      </c>
      <c r="BF1115">
        <v>0</v>
      </c>
      <c r="BG1115">
        <v>64</v>
      </c>
      <c r="BH1115">
        <v>43896</v>
      </c>
      <c r="BI1115">
        <v>3</v>
      </c>
      <c r="BJ1115">
        <v>3</v>
      </c>
      <c r="BK1115">
        <v>0</v>
      </c>
      <c r="BL1115">
        <v>24</v>
      </c>
      <c r="BM1115">
        <v>1</v>
      </c>
      <c r="BN1115">
        <v>0</v>
      </c>
      <c r="BO1115">
        <v>24</v>
      </c>
      <c r="BP1115">
        <v>43525</v>
      </c>
      <c r="BQ1115">
        <v>15</v>
      </c>
      <c r="BR1115">
        <v>10</v>
      </c>
      <c r="BS1115">
        <v>5</v>
      </c>
      <c r="BT1115">
        <v>108</v>
      </c>
      <c r="BU1115">
        <v>1</v>
      </c>
      <c r="BV1115">
        <v>0</v>
      </c>
      <c r="BW1115">
        <v>108</v>
      </c>
      <c r="BX1115" s="8">
        <v>58</v>
      </c>
      <c r="BZ1115" t="s">
        <v>744</v>
      </c>
      <c r="CA1115" t="s">
        <v>4826</v>
      </c>
      <c r="CB1115">
        <v>78570</v>
      </c>
      <c r="CC1115">
        <v>650</v>
      </c>
      <c r="CD1115">
        <v>9562941689</v>
      </c>
      <c r="CE1115" t="s">
        <v>336</v>
      </c>
      <c r="CF1115" t="s">
        <v>334</v>
      </c>
      <c r="CG1115" s="1">
        <v>42745</v>
      </c>
      <c r="CH1115" t="s">
        <v>334</v>
      </c>
      <c r="CI1115" t="s">
        <v>334</v>
      </c>
      <c r="CJ1115" t="s">
        <v>334</v>
      </c>
      <c r="CK1115" t="s">
        <v>338</v>
      </c>
      <c r="CL1115" t="s">
        <v>4827</v>
      </c>
      <c r="CM1115">
        <v>74</v>
      </c>
      <c r="CN1115" s="1">
        <v>44835</v>
      </c>
      <c r="CP1115"/>
      <c r="CQ1115"/>
      <c r="CR1115"/>
      <c r="CS1115"/>
      <c r="CT1115"/>
      <c r="CU1115" s="23"/>
      <c r="CV1115"/>
      <c r="CW1115"/>
      <c r="CX1115"/>
    </row>
    <row r="1116" spans="1:102" x14ac:dyDescent="0.35">
      <c r="A1116" t="s">
        <v>143</v>
      </c>
      <c r="B1116" t="s">
        <v>390</v>
      </c>
      <c r="C1116">
        <v>676415</v>
      </c>
      <c r="D1116" t="s">
        <v>4828</v>
      </c>
      <c r="E1116" t="s">
        <v>1708</v>
      </c>
      <c r="F1116" t="s">
        <v>511</v>
      </c>
      <c r="G1116" t="s">
        <v>166</v>
      </c>
      <c r="H1116" t="s">
        <v>333</v>
      </c>
      <c r="I1116">
        <v>109.3</v>
      </c>
      <c r="K1116" t="s">
        <v>334</v>
      </c>
      <c r="L1116" t="s">
        <v>339</v>
      </c>
      <c r="M1116">
        <v>3</v>
      </c>
      <c r="N1116">
        <v>1</v>
      </c>
      <c r="P1116">
        <v>2</v>
      </c>
      <c r="Q1116">
        <v>3</v>
      </c>
      <c r="R1116">
        <v>1</v>
      </c>
      <c r="T1116" s="8">
        <v>2.68092</v>
      </c>
      <c r="U1116" s="8">
        <v>8.0659999999999996E-2</v>
      </c>
      <c r="V1116">
        <v>60</v>
      </c>
      <c r="W1116" s="8">
        <v>1.17343</v>
      </c>
      <c r="X1116" s="8">
        <v>1.2541</v>
      </c>
      <c r="Y1116" s="8">
        <v>2.1924199999999998</v>
      </c>
      <c r="Z1116" s="8">
        <v>8.8400000000000006E-2</v>
      </c>
      <c r="AA1116" s="8">
        <v>4.895E-2</v>
      </c>
      <c r="AC1116" s="8">
        <v>1.42683</v>
      </c>
      <c r="AE1116">
        <v>6</v>
      </c>
      <c r="AF1116">
        <v>0</v>
      </c>
      <c r="AI1116" s="8">
        <v>2.07714</v>
      </c>
      <c r="AJ1116" s="8">
        <v>0.88048999999999999</v>
      </c>
      <c r="AK1116" s="8">
        <v>0.50312000000000001</v>
      </c>
      <c r="AL1116" s="8">
        <v>3.46075</v>
      </c>
      <c r="AM1116">
        <v>1.40117</v>
      </c>
      <c r="AN1116">
        <v>0.98102999999999996</v>
      </c>
      <c r="AO1116">
        <v>6.0900000000000003E-2</v>
      </c>
      <c r="AP1116">
        <v>2.44468</v>
      </c>
      <c r="AR1116">
        <v>3</v>
      </c>
      <c r="AS1116">
        <v>2</v>
      </c>
      <c r="AT1116">
        <v>4</v>
      </c>
      <c r="AU1116">
        <v>1</v>
      </c>
      <c r="AV1116" s="4">
        <v>5000</v>
      </c>
      <c r="AW1116">
        <v>0</v>
      </c>
      <c r="AX1116">
        <v>1</v>
      </c>
      <c r="AZ1116" s="1">
        <v>44393</v>
      </c>
      <c r="BA1116">
        <v>3</v>
      </c>
      <c r="BB1116">
        <v>1</v>
      </c>
      <c r="BC1116">
        <v>3</v>
      </c>
      <c r="BD1116">
        <v>12</v>
      </c>
      <c r="BE1116">
        <v>1</v>
      </c>
      <c r="BF1116">
        <v>0</v>
      </c>
      <c r="BG1116">
        <v>12</v>
      </c>
      <c r="BH1116">
        <v>43822</v>
      </c>
      <c r="BI1116">
        <v>5</v>
      </c>
      <c r="BJ1116">
        <v>3</v>
      </c>
      <c r="BK1116">
        <v>2</v>
      </c>
      <c r="BL1116">
        <v>40</v>
      </c>
      <c r="BM1116">
        <v>1</v>
      </c>
      <c r="BN1116">
        <v>0</v>
      </c>
      <c r="BO1116">
        <v>40</v>
      </c>
      <c r="BP1116">
        <v>43490</v>
      </c>
      <c r="BQ1116">
        <v>3</v>
      </c>
      <c r="BR1116">
        <v>1</v>
      </c>
      <c r="BS1116">
        <v>2</v>
      </c>
      <c r="BT1116">
        <v>8</v>
      </c>
      <c r="BU1116">
        <v>1</v>
      </c>
      <c r="BV1116">
        <v>0</v>
      </c>
      <c r="BW1116">
        <v>8</v>
      </c>
      <c r="BX1116" s="8">
        <v>20.667000000000002</v>
      </c>
      <c r="BZ1116" t="s">
        <v>4829</v>
      </c>
      <c r="CA1116" t="s">
        <v>4830</v>
      </c>
      <c r="CB1116">
        <v>76354</v>
      </c>
      <c r="CC1116">
        <v>960</v>
      </c>
      <c r="CD1116">
        <v>9405699500</v>
      </c>
      <c r="CE1116" t="s">
        <v>336</v>
      </c>
      <c r="CF1116" t="s">
        <v>334</v>
      </c>
      <c r="CG1116" s="1">
        <v>42767</v>
      </c>
      <c r="CH1116" t="s">
        <v>334</v>
      </c>
      <c r="CI1116" t="s">
        <v>334</v>
      </c>
      <c r="CJ1116" t="s">
        <v>334</v>
      </c>
      <c r="CK1116" t="s">
        <v>338</v>
      </c>
      <c r="CL1116" t="s">
        <v>4831</v>
      </c>
      <c r="CM1116">
        <v>130</v>
      </c>
      <c r="CN1116" s="1">
        <v>44835</v>
      </c>
      <c r="CP1116"/>
      <c r="CQ1116"/>
      <c r="CR1116"/>
      <c r="CS1116"/>
      <c r="CT1116"/>
      <c r="CU1116" s="23"/>
      <c r="CV1116"/>
      <c r="CW1116"/>
      <c r="CX1116"/>
    </row>
    <row r="1117" spans="1:102" x14ac:dyDescent="0.35">
      <c r="A1117" t="s">
        <v>143</v>
      </c>
      <c r="B1117" t="s">
        <v>390</v>
      </c>
      <c r="C1117">
        <v>676416</v>
      </c>
      <c r="D1117" t="s">
        <v>4832</v>
      </c>
      <c r="E1117" t="s">
        <v>503</v>
      </c>
      <c r="F1117" t="s">
        <v>431</v>
      </c>
      <c r="G1117" t="s">
        <v>166</v>
      </c>
      <c r="H1117" t="s">
        <v>346</v>
      </c>
      <c r="I1117">
        <v>85.7</v>
      </c>
      <c r="K1117" t="s">
        <v>334</v>
      </c>
      <c r="L1117" t="s">
        <v>339</v>
      </c>
      <c r="M1117">
        <v>1</v>
      </c>
      <c r="N1117">
        <v>1</v>
      </c>
      <c r="P1117">
        <v>3</v>
      </c>
      <c r="Q1117">
        <v>4</v>
      </c>
      <c r="R1117">
        <v>2</v>
      </c>
      <c r="T1117" s="8">
        <v>2.2351299999999998</v>
      </c>
      <c r="U1117" s="8">
        <v>0.34127000000000002</v>
      </c>
      <c r="V1117">
        <v>75.7</v>
      </c>
      <c r="W1117" s="8">
        <v>0.94384000000000001</v>
      </c>
      <c r="X1117" s="8">
        <v>1.2850999999999999</v>
      </c>
      <c r="Y1117" s="8">
        <v>1.70234</v>
      </c>
      <c r="Z1117" s="8">
        <v>0.23955000000000001</v>
      </c>
      <c r="AA1117" s="8">
        <v>6.4649999999999999E-2</v>
      </c>
      <c r="AC1117" s="8">
        <v>0.95001999999999998</v>
      </c>
      <c r="AD1117">
        <v>80</v>
      </c>
      <c r="AF1117">
        <v>2</v>
      </c>
      <c r="AI1117" s="8">
        <v>2.01986</v>
      </c>
      <c r="AJ1117" s="8">
        <v>0.78769</v>
      </c>
      <c r="AK1117" s="8">
        <v>0.39341999999999999</v>
      </c>
      <c r="AL1117" s="8">
        <v>3.2009699999999999</v>
      </c>
      <c r="AM1117">
        <v>0.95940000000000003</v>
      </c>
      <c r="AN1117">
        <v>0.88205</v>
      </c>
      <c r="AO1117">
        <v>0.32952999999999999</v>
      </c>
      <c r="AP1117">
        <v>2.2035800000000001</v>
      </c>
      <c r="AR1117">
        <v>1</v>
      </c>
      <c r="AS1117">
        <v>21</v>
      </c>
      <c r="AT1117">
        <v>6</v>
      </c>
      <c r="AU1117">
        <v>11</v>
      </c>
      <c r="AV1117" s="4">
        <v>93045.14</v>
      </c>
      <c r="AW1117">
        <v>0</v>
      </c>
      <c r="AX1117">
        <v>11</v>
      </c>
      <c r="AZ1117" s="1">
        <v>44470</v>
      </c>
      <c r="BA1117">
        <v>10</v>
      </c>
      <c r="BB1117">
        <v>9</v>
      </c>
      <c r="BC1117">
        <v>2</v>
      </c>
      <c r="BD1117">
        <v>104</v>
      </c>
      <c r="BE1117">
        <v>1</v>
      </c>
      <c r="BF1117">
        <v>0</v>
      </c>
      <c r="BG1117">
        <v>104</v>
      </c>
      <c r="BH1117">
        <v>43733</v>
      </c>
      <c r="BI1117">
        <v>9</v>
      </c>
      <c r="BJ1117">
        <v>2</v>
      </c>
      <c r="BK1117">
        <v>7</v>
      </c>
      <c r="BL1117">
        <v>56</v>
      </c>
      <c r="BM1117">
        <v>1</v>
      </c>
      <c r="BN1117">
        <v>0</v>
      </c>
      <c r="BO1117">
        <v>56</v>
      </c>
      <c r="BP1117">
        <v>43327</v>
      </c>
      <c r="BQ1117">
        <v>14</v>
      </c>
      <c r="BR1117">
        <v>4</v>
      </c>
      <c r="BS1117">
        <v>9</v>
      </c>
      <c r="BT1117">
        <v>242</v>
      </c>
      <c r="BU1117">
        <v>1</v>
      </c>
      <c r="BV1117">
        <v>0</v>
      </c>
      <c r="BW1117">
        <v>242</v>
      </c>
      <c r="BX1117" s="8">
        <v>111</v>
      </c>
      <c r="BZ1117" t="s">
        <v>637</v>
      </c>
      <c r="CA1117" t="s">
        <v>4833</v>
      </c>
      <c r="CB1117">
        <v>79602</v>
      </c>
      <c r="CC1117">
        <v>911</v>
      </c>
      <c r="CD1117">
        <v>3256709293</v>
      </c>
      <c r="CE1117" t="s">
        <v>336</v>
      </c>
      <c r="CF1117" t="s">
        <v>334</v>
      </c>
      <c r="CG1117" s="1">
        <v>42783</v>
      </c>
      <c r="CH1117" t="s">
        <v>334</v>
      </c>
      <c r="CI1117" t="s">
        <v>334</v>
      </c>
      <c r="CJ1117" t="s">
        <v>334</v>
      </c>
      <c r="CK1117" t="s">
        <v>338</v>
      </c>
      <c r="CL1117" t="s">
        <v>4834</v>
      </c>
      <c r="CM1117">
        <v>120</v>
      </c>
      <c r="CN1117" s="1">
        <v>44835</v>
      </c>
      <c r="CP1117"/>
      <c r="CQ1117"/>
      <c r="CR1117"/>
      <c r="CS1117"/>
      <c r="CT1117"/>
      <c r="CU1117" s="23"/>
      <c r="CV1117"/>
      <c r="CW1117"/>
      <c r="CX1117"/>
    </row>
    <row r="1118" spans="1:102" x14ac:dyDescent="0.35">
      <c r="A1118" t="s">
        <v>143</v>
      </c>
      <c r="B1118" t="s">
        <v>390</v>
      </c>
      <c r="C1118">
        <v>676417</v>
      </c>
      <c r="D1118" t="s">
        <v>4835</v>
      </c>
      <c r="E1118" t="s">
        <v>1076</v>
      </c>
      <c r="F1118" t="s">
        <v>450</v>
      </c>
      <c r="G1118" t="s">
        <v>166</v>
      </c>
      <c r="H1118" t="s">
        <v>333</v>
      </c>
      <c r="I1118">
        <v>118.4</v>
      </c>
      <c r="K1118" t="s">
        <v>334</v>
      </c>
      <c r="L1118" t="s">
        <v>335</v>
      </c>
      <c r="M1118">
        <v>1</v>
      </c>
      <c r="N1118">
        <v>1</v>
      </c>
      <c r="P1118">
        <v>4</v>
      </c>
      <c r="Q1118">
        <v>5</v>
      </c>
      <c r="R1118">
        <v>4</v>
      </c>
      <c r="T1118" s="8">
        <v>3.1171799999999998</v>
      </c>
      <c r="U1118" s="8">
        <v>0.31247000000000003</v>
      </c>
      <c r="V1118">
        <v>69.5</v>
      </c>
      <c r="W1118" s="8">
        <v>0.84540000000000004</v>
      </c>
      <c r="X1118" s="8">
        <v>1.15787</v>
      </c>
      <c r="Y1118" s="8">
        <v>2.5220699999999998</v>
      </c>
      <c r="Z1118" s="8">
        <v>0.16392999999999999</v>
      </c>
      <c r="AA1118" s="8">
        <v>1.72E-2</v>
      </c>
      <c r="AC1118" s="8">
        <v>1.9593100000000001</v>
      </c>
      <c r="AD1118">
        <v>75</v>
      </c>
      <c r="AF1118">
        <v>1</v>
      </c>
      <c r="AI1118" s="8">
        <v>1.97302</v>
      </c>
      <c r="AJ1118" s="8">
        <v>0.77134999999999998</v>
      </c>
      <c r="AK1118" s="8">
        <v>0.38057999999999997</v>
      </c>
      <c r="AL1118" s="8">
        <v>3.1249500000000001</v>
      </c>
      <c r="AM1118">
        <v>2.02562</v>
      </c>
      <c r="AN1118">
        <v>0.80679000000000001</v>
      </c>
      <c r="AO1118">
        <v>0.31190000000000001</v>
      </c>
      <c r="AP1118">
        <v>3.1479499999999998</v>
      </c>
      <c r="AR1118">
        <v>8</v>
      </c>
      <c r="AS1118">
        <v>22</v>
      </c>
      <c r="AT1118">
        <v>3</v>
      </c>
      <c r="AU1118">
        <v>4</v>
      </c>
      <c r="AV1118" s="4">
        <v>73690.5</v>
      </c>
      <c r="AW1118">
        <v>1</v>
      </c>
      <c r="AX1118">
        <v>5</v>
      </c>
      <c r="AZ1118" s="1">
        <v>44414</v>
      </c>
      <c r="BA1118">
        <v>10</v>
      </c>
      <c r="BB1118">
        <v>8</v>
      </c>
      <c r="BC1118">
        <v>0</v>
      </c>
      <c r="BD1118">
        <v>64</v>
      </c>
      <c r="BE1118">
        <v>1</v>
      </c>
      <c r="BF1118">
        <v>0</v>
      </c>
      <c r="BG1118">
        <v>64</v>
      </c>
      <c r="BH1118">
        <v>43846</v>
      </c>
      <c r="BI1118">
        <v>5</v>
      </c>
      <c r="BJ1118">
        <v>5</v>
      </c>
      <c r="BK1118">
        <v>0</v>
      </c>
      <c r="BL1118">
        <v>52</v>
      </c>
      <c r="BM1118">
        <v>1</v>
      </c>
      <c r="BN1118">
        <v>0</v>
      </c>
      <c r="BO1118">
        <v>52</v>
      </c>
      <c r="BP1118">
        <v>43501</v>
      </c>
      <c r="BQ1118">
        <v>23</v>
      </c>
      <c r="BR1118">
        <v>11</v>
      </c>
      <c r="BS1118">
        <v>12</v>
      </c>
      <c r="BT1118">
        <v>426</v>
      </c>
      <c r="BU1118">
        <v>1</v>
      </c>
      <c r="BV1118">
        <v>0</v>
      </c>
      <c r="BW1118">
        <v>426</v>
      </c>
      <c r="BX1118" s="8">
        <v>120.333</v>
      </c>
      <c r="BZ1118" t="s">
        <v>1016</v>
      </c>
      <c r="CA1118" t="s">
        <v>4836</v>
      </c>
      <c r="CB1118">
        <v>77493</v>
      </c>
      <c r="CC1118">
        <v>610</v>
      </c>
      <c r="CD1118">
        <v>2813478200</v>
      </c>
      <c r="CE1118" t="s">
        <v>336</v>
      </c>
      <c r="CF1118" t="s">
        <v>334</v>
      </c>
      <c r="CG1118" s="1">
        <v>42761</v>
      </c>
      <c r="CH1118" t="s">
        <v>334</v>
      </c>
      <c r="CI1118" t="s">
        <v>334</v>
      </c>
      <c r="CJ1118" t="s">
        <v>334</v>
      </c>
      <c r="CK1118" t="s">
        <v>338</v>
      </c>
      <c r="CL1118" t="s">
        <v>4837</v>
      </c>
      <c r="CM1118">
        <v>126</v>
      </c>
      <c r="CN1118" s="1">
        <v>44835</v>
      </c>
      <c r="CP1118"/>
      <c r="CQ1118"/>
      <c r="CR1118"/>
      <c r="CS1118"/>
      <c r="CT1118"/>
      <c r="CU1118" s="23"/>
      <c r="CV1118"/>
      <c r="CW1118"/>
      <c r="CX1118"/>
    </row>
    <row r="1119" spans="1:102" x14ac:dyDescent="0.35">
      <c r="A1119" t="s">
        <v>143</v>
      </c>
      <c r="B1119" t="s">
        <v>390</v>
      </c>
      <c r="C1119">
        <v>676418</v>
      </c>
      <c r="D1119" t="s">
        <v>4838</v>
      </c>
      <c r="E1119" t="s">
        <v>4839</v>
      </c>
      <c r="F1119" t="s">
        <v>611</v>
      </c>
      <c r="G1119" t="s">
        <v>166</v>
      </c>
      <c r="H1119" t="s">
        <v>346</v>
      </c>
      <c r="I1119">
        <v>89.3</v>
      </c>
      <c r="K1119" t="s">
        <v>334</v>
      </c>
      <c r="L1119" t="s">
        <v>339</v>
      </c>
      <c r="M1119">
        <v>2</v>
      </c>
      <c r="N1119">
        <v>1</v>
      </c>
      <c r="P1119">
        <v>5</v>
      </c>
      <c r="Q1119">
        <v>5</v>
      </c>
      <c r="R1119">
        <v>5</v>
      </c>
      <c r="T1119" s="8">
        <v>2.87852</v>
      </c>
      <c r="U1119" s="8">
        <v>0.31241999999999998</v>
      </c>
      <c r="V1119"/>
      <c r="W1119" s="8">
        <v>1.1642699999999999</v>
      </c>
      <c r="X1119" s="8">
        <v>1.47668</v>
      </c>
      <c r="Y1119" s="8">
        <v>2.3770899999999999</v>
      </c>
      <c r="Z1119" s="8">
        <v>0.23845</v>
      </c>
      <c r="AA1119" s="8">
        <v>6.4600000000000005E-2</v>
      </c>
      <c r="AB1119">
        <v>6</v>
      </c>
      <c r="AC1119" s="8">
        <v>1.40184</v>
      </c>
      <c r="AE1119">
        <v>6</v>
      </c>
      <c r="AG1119">
        <v>6</v>
      </c>
      <c r="AI1119" s="8">
        <v>2.0535700000000001</v>
      </c>
      <c r="AJ1119" s="8">
        <v>0.77756999999999998</v>
      </c>
      <c r="AK1119" s="8">
        <v>0.39352999999999999</v>
      </c>
      <c r="AL1119" s="8">
        <v>3.2246700000000001</v>
      </c>
      <c r="AM1119">
        <v>1.3924300000000001</v>
      </c>
      <c r="AN1119">
        <v>1.1022099999999999</v>
      </c>
      <c r="AO1119">
        <v>0.30158000000000001</v>
      </c>
      <c r="AP1119">
        <v>2.81704</v>
      </c>
      <c r="AR1119">
        <v>4</v>
      </c>
      <c r="AS1119">
        <v>7</v>
      </c>
      <c r="AT1119">
        <v>7</v>
      </c>
      <c r="AU1119">
        <v>4</v>
      </c>
      <c r="AV1119" s="4">
        <v>209636.7</v>
      </c>
      <c r="AW1119">
        <v>1</v>
      </c>
      <c r="AX1119">
        <v>5</v>
      </c>
      <c r="AZ1119" s="1">
        <v>44582</v>
      </c>
      <c r="BA1119">
        <v>9</v>
      </c>
      <c r="BB1119">
        <v>5</v>
      </c>
      <c r="BC1119">
        <v>4</v>
      </c>
      <c r="BD1119">
        <v>44</v>
      </c>
      <c r="BE1119">
        <v>1</v>
      </c>
      <c r="BF1119">
        <v>0</v>
      </c>
      <c r="BG1119">
        <v>44</v>
      </c>
      <c r="BH1119">
        <v>44155</v>
      </c>
      <c r="BI1119">
        <v>14</v>
      </c>
      <c r="BJ1119">
        <v>11</v>
      </c>
      <c r="BK1119">
        <v>4</v>
      </c>
      <c r="BL1119">
        <v>92</v>
      </c>
      <c r="BM1119">
        <v>1</v>
      </c>
      <c r="BN1119">
        <v>0</v>
      </c>
      <c r="BO1119">
        <v>92</v>
      </c>
      <c r="BP1119">
        <v>43565</v>
      </c>
      <c r="BQ1119">
        <v>12</v>
      </c>
      <c r="BR1119">
        <v>9</v>
      </c>
      <c r="BS1119">
        <v>3</v>
      </c>
      <c r="BT1119">
        <v>64</v>
      </c>
      <c r="BU1119">
        <v>1</v>
      </c>
      <c r="BV1119">
        <v>0</v>
      </c>
      <c r="BW1119">
        <v>64</v>
      </c>
      <c r="BX1119" s="8">
        <v>63.332999999999998</v>
      </c>
      <c r="BZ1119" t="s">
        <v>744</v>
      </c>
      <c r="CA1119" t="s">
        <v>4840</v>
      </c>
      <c r="CB1119">
        <v>78070</v>
      </c>
      <c r="CC1119">
        <v>320</v>
      </c>
      <c r="CD1119">
        <v>8304381276</v>
      </c>
      <c r="CE1119" t="s">
        <v>336</v>
      </c>
      <c r="CF1119" t="s">
        <v>334</v>
      </c>
      <c r="CG1119" s="1">
        <v>42809</v>
      </c>
      <c r="CH1119" t="s">
        <v>334</v>
      </c>
      <c r="CI1119" t="s">
        <v>334</v>
      </c>
      <c r="CJ1119" t="s">
        <v>334</v>
      </c>
      <c r="CK1119" t="s">
        <v>338</v>
      </c>
      <c r="CL1119" t="s">
        <v>4841</v>
      </c>
      <c r="CM1119">
        <v>124</v>
      </c>
      <c r="CN1119" s="1">
        <v>44835</v>
      </c>
      <c r="CP1119"/>
      <c r="CQ1119"/>
      <c r="CR1119"/>
      <c r="CS1119"/>
      <c r="CT1119"/>
      <c r="CU1119" s="23"/>
      <c r="CV1119"/>
      <c r="CW1119"/>
      <c r="CX1119"/>
    </row>
    <row r="1120" spans="1:102" x14ac:dyDescent="0.35">
      <c r="A1120" t="s">
        <v>143</v>
      </c>
      <c r="B1120" t="s">
        <v>390</v>
      </c>
      <c r="C1120">
        <v>676419</v>
      </c>
      <c r="D1120" t="s">
        <v>4842</v>
      </c>
      <c r="E1120" t="s">
        <v>2732</v>
      </c>
      <c r="F1120" t="s">
        <v>2733</v>
      </c>
      <c r="G1120" t="s">
        <v>166</v>
      </c>
      <c r="H1120" t="s">
        <v>346</v>
      </c>
      <c r="I1120">
        <v>85.5</v>
      </c>
      <c r="K1120" t="s">
        <v>334</v>
      </c>
      <c r="L1120" t="s">
        <v>339</v>
      </c>
      <c r="M1120">
        <v>3</v>
      </c>
      <c r="N1120">
        <v>1</v>
      </c>
      <c r="P1120">
        <v>4</v>
      </c>
      <c r="Q1120">
        <v>4</v>
      </c>
      <c r="R1120">
        <v>5</v>
      </c>
      <c r="T1120" s="8">
        <v>2.9638599999999999</v>
      </c>
      <c r="U1120" s="8">
        <v>0.12218999999999999</v>
      </c>
      <c r="V1120">
        <v>54.5</v>
      </c>
      <c r="W1120" s="8">
        <v>1.15951</v>
      </c>
      <c r="X1120" s="8">
        <v>1.2817000000000001</v>
      </c>
      <c r="Y1120" s="8">
        <v>2.3008799999999998</v>
      </c>
      <c r="Z1120" s="8">
        <v>9.8549999999999999E-2</v>
      </c>
      <c r="AA1120" s="8">
        <v>4.9279999999999997E-2</v>
      </c>
      <c r="AC1120" s="8">
        <v>1.68215</v>
      </c>
      <c r="AE1120">
        <v>6</v>
      </c>
      <c r="AF1120">
        <v>0</v>
      </c>
      <c r="AI1120" s="8">
        <v>2.1645400000000001</v>
      </c>
      <c r="AJ1120" s="8">
        <v>0.78015999999999996</v>
      </c>
      <c r="AK1120" s="8">
        <v>0.37019000000000002</v>
      </c>
      <c r="AL1120" s="8">
        <v>3.3148900000000001</v>
      </c>
      <c r="AM1120">
        <v>1.58521</v>
      </c>
      <c r="AN1120">
        <v>1.09406</v>
      </c>
      <c r="AO1120">
        <v>0.12539</v>
      </c>
      <c r="AP1120">
        <v>2.8216100000000002</v>
      </c>
      <c r="AR1120">
        <v>0</v>
      </c>
      <c r="AS1120">
        <v>0</v>
      </c>
      <c r="AT1120">
        <v>0</v>
      </c>
      <c r="AU1120">
        <v>0</v>
      </c>
      <c r="AV1120" s="4">
        <v>0</v>
      </c>
      <c r="AW1120">
        <v>0</v>
      </c>
      <c r="AX1120">
        <v>0</v>
      </c>
      <c r="AZ1120" s="1">
        <v>44708</v>
      </c>
      <c r="BA1120">
        <v>1</v>
      </c>
      <c r="BB1120">
        <v>1</v>
      </c>
      <c r="BC1120">
        <v>0</v>
      </c>
      <c r="BD1120">
        <v>8</v>
      </c>
      <c r="BE1120">
        <v>1</v>
      </c>
      <c r="BF1120">
        <v>0</v>
      </c>
      <c r="BG1120">
        <v>8</v>
      </c>
      <c r="BH1120">
        <v>44141</v>
      </c>
      <c r="BI1120">
        <v>6</v>
      </c>
      <c r="BJ1120">
        <v>5</v>
      </c>
      <c r="BK1120">
        <v>1</v>
      </c>
      <c r="BL1120">
        <v>48</v>
      </c>
      <c r="BM1120">
        <v>1</v>
      </c>
      <c r="BN1120">
        <v>0</v>
      </c>
      <c r="BO1120">
        <v>48</v>
      </c>
      <c r="BP1120">
        <v>43567</v>
      </c>
      <c r="BQ1120">
        <v>9</v>
      </c>
      <c r="BR1120">
        <v>9</v>
      </c>
      <c r="BS1120">
        <v>0</v>
      </c>
      <c r="BT1120">
        <v>52</v>
      </c>
      <c r="BU1120">
        <v>1</v>
      </c>
      <c r="BV1120">
        <v>0</v>
      </c>
      <c r="BW1120">
        <v>52</v>
      </c>
      <c r="BX1120" s="8">
        <v>28.667000000000002</v>
      </c>
      <c r="BZ1120" t="s">
        <v>791</v>
      </c>
      <c r="CA1120" t="s">
        <v>4843</v>
      </c>
      <c r="CB1120">
        <v>78852</v>
      </c>
      <c r="CC1120">
        <v>791</v>
      </c>
      <c r="CD1120">
        <v>8302138138</v>
      </c>
      <c r="CE1120" t="s">
        <v>336</v>
      </c>
      <c r="CF1120" t="s">
        <v>334</v>
      </c>
      <c r="CG1120" s="1">
        <v>42836</v>
      </c>
      <c r="CH1120" t="s">
        <v>334</v>
      </c>
      <c r="CI1120" t="s">
        <v>334</v>
      </c>
      <c r="CJ1120" t="s">
        <v>334</v>
      </c>
      <c r="CK1120" t="s">
        <v>338</v>
      </c>
      <c r="CL1120" t="s">
        <v>4844</v>
      </c>
      <c r="CM1120">
        <v>104</v>
      </c>
      <c r="CN1120" s="1">
        <v>44835</v>
      </c>
      <c r="CP1120"/>
      <c r="CQ1120"/>
      <c r="CR1120"/>
      <c r="CS1120"/>
      <c r="CT1120"/>
      <c r="CU1120" s="23"/>
      <c r="CV1120"/>
      <c r="CW1120"/>
      <c r="CX1120"/>
    </row>
    <row r="1121" spans="1:102" x14ac:dyDescent="0.35">
      <c r="A1121" t="s">
        <v>143</v>
      </c>
      <c r="B1121" t="s">
        <v>390</v>
      </c>
      <c r="C1121">
        <v>676420</v>
      </c>
      <c r="D1121" t="s">
        <v>4845</v>
      </c>
      <c r="E1121" t="s">
        <v>2044</v>
      </c>
      <c r="F1121" t="s">
        <v>348</v>
      </c>
      <c r="G1121" t="s">
        <v>166</v>
      </c>
      <c r="H1121" t="s">
        <v>333</v>
      </c>
      <c r="I1121">
        <v>55.2</v>
      </c>
      <c r="K1121" t="s">
        <v>334</v>
      </c>
      <c r="L1121" t="s">
        <v>339</v>
      </c>
      <c r="M1121">
        <v>5</v>
      </c>
      <c r="N1121">
        <v>4</v>
      </c>
      <c r="P1121">
        <v>5</v>
      </c>
      <c r="Q1121">
        <v>5</v>
      </c>
      <c r="R1121">
        <v>5</v>
      </c>
      <c r="T1121" s="8">
        <v>4.7849300000000001</v>
      </c>
      <c r="U1121" s="8">
        <v>0.70477000000000001</v>
      </c>
      <c r="V1121">
        <v>52.6</v>
      </c>
      <c r="W1121" s="8">
        <v>1.87775</v>
      </c>
      <c r="X1121" s="8">
        <v>2.5825200000000001</v>
      </c>
      <c r="Y1121" s="8">
        <v>3.8949400000000001</v>
      </c>
      <c r="Z1121" s="8">
        <v>0.51090999999999998</v>
      </c>
      <c r="AA1121" s="8">
        <v>9.4600000000000004E-2</v>
      </c>
      <c r="AC1121" s="8">
        <v>2.20241</v>
      </c>
      <c r="AD1121">
        <v>40</v>
      </c>
      <c r="AF1121">
        <v>0</v>
      </c>
      <c r="AI1121" s="8">
        <v>1.92265</v>
      </c>
      <c r="AJ1121" s="8">
        <v>0.71755000000000002</v>
      </c>
      <c r="AK1121" s="8">
        <v>0.33300999999999997</v>
      </c>
      <c r="AL1121" s="8">
        <v>2.9732099999999999</v>
      </c>
      <c r="AM1121">
        <v>2.3365900000000002</v>
      </c>
      <c r="AN1121">
        <v>1.92635</v>
      </c>
      <c r="AO1121">
        <v>0.80398000000000003</v>
      </c>
      <c r="AP1121">
        <v>5.0787699999999996</v>
      </c>
      <c r="AR1121">
        <v>0</v>
      </c>
      <c r="AS1121">
        <v>0</v>
      </c>
      <c r="AT1121">
        <v>0</v>
      </c>
      <c r="AU1121">
        <v>0</v>
      </c>
      <c r="AV1121" s="4">
        <v>0</v>
      </c>
      <c r="AW1121">
        <v>0</v>
      </c>
      <c r="AX1121">
        <v>0</v>
      </c>
      <c r="AZ1121" s="1">
        <v>44546</v>
      </c>
      <c r="BA1121">
        <v>2</v>
      </c>
      <c r="BB1121">
        <v>2</v>
      </c>
      <c r="BC1121">
        <v>0</v>
      </c>
      <c r="BD1121">
        <v>16</v>
      </c>
      <c r="BE1121">
        <v>1</v>
      </c>
      <c r="BF1121">
        <v>0</v>
      </c>
      <c r="BG1121">
        <v>16</v>
      </c>
      <c r="BH1121">
        <v>44099</v>
      </c>
      <c r="BI1121">
        <v>1</v>
      </c>
      <c r="BJ1121">
        <v>1</v>
      </c>
      <c r="BK1121">
        <v>0</v>
      </c>
      <c r="BL1121">
        <v>4</v>
      </c>
      <c r="BM1121">
        <v>1</v>
      </c>
      <c r="BN1121">
        <v>0</v>
      </c>
      <c r="BO1121">
        <v>4</v>
      </c>
      <c r="BP1121">
        <v>43580</v>
      </c>
      <c r="BQ1121">
        <v>1</v>
      </c>
      <c r="BR1121">
        <v>1</v>
      </c>
      <c r="BS1121">
        <v>0</v>
      </c>
      <c r="BT1121">
        <v>4</v>
      </c>
      <c r="BU1121">
        <v>1</v>
      </c>
      <c r="BV1121">
        <v>0</v>
      </c>
      <c r="BW1121">
        <v>4</v>
      </c>
      <c r="BX1121" s="8">
        <v>10</v>
      </c>
      <c r="BZ1121" t="s">
        <v>351</v>
      </c>
      <c r="CA1121" t="s">
        <v>4846</v>
      </c>
      <c r="CB1121">
        <v>77304</v>
      </c>
      <c r="CC1121">
        <v>801</v>
      </c>
      <c r="CD1121">
        <v>9364946600</v>
      </c>
      <c r="CE1121" t="s">
        <v>336</v>
      </c>
      <c r="CF1121" t="s">
        <v>334</v>
      </c>
      <c r="CG1121" s="1">
        <v>42782</v>
      </c>
      <c r="CH1121" t="s">
        <v>334</v>
      </c>
      <c r="CI1121" t="s">
        <v>334</v>
      </c>
      <c r="CJ1121" t="s">
        <v>334</v>
      </c>
      <c r="CK1121" t="s">
        <v>338</v>
      </c>
      <c r="CL1121" t="s">
        <v>4847</v>
      </c>
      <c r="CM1121">
        <v>150</v>
      </c>
      <c r="CN1121" s="1">
        <v>44835</v>
      </c>
      <c r="CP1121"/>
      <c r="CQ1121"/>
      <c r="CR1121"/>
      <c r="CS1121"/>
      <c r="CT1121"/>
      <c r="CU1121" s="23"/>
      <c r="CV1121"/>
      <c r="CW1121"/>
      <c r="CX1121"/>
    </row>
    <row r="1122" spans="1:102" x14ac:dyDescent="0.35">
      <c r="A1122" t="s">
        <v>143</v>
      </c>
      <c r="B1122" t="s">
        <v>390</v>
      </c>
      <c r="C1122">
        <v>676421</v>
      </c>
      <c r="D1122" t="s">
        <v>4848</v>
      </c>
      <c r="E1122" t="s">
        <v>897</v>
      </c>
      <c r="F1122" t="s">
        <v>506</v>
      </c>
      <c r="G1122" t="s">
        <v>166</v>
      </c>
      <c r="H1122" t="s">
        <v>333</v>
      </c>
      <c r="I1122">
        <v>95.7</v>
      </c>
      <c r="K1122" t="s">
        <v>334</v>
      </c>
      <c r="L1122" t="s">
        <v>353</v>
      </c>
      <c r="M1122">
        <v>3</v>
      </c>
      <c r="N1122">
        <v>2</v>
      </c>
      <c r="P1122">
        <v>4</v>
      </c>
      <c r="Q1122">
        <v>4</v>
      </c>
      <c r="R1122">
        <v>5</v>
      </c>
      <c r="T1122" s="8">
        <v>3.3804599999999998</v>
      </c>
      <c r="U1122" s="8">
        <v>0.46733000000000002</v>
      </c>
      <c r="V1122">
        <v>64.599999999999994</v>
      </c>
      <c r="W1122" s="8">
        <v>0.81833999999999996</v>
      </c>
      <c r="X1122" s="8">
        <v>1.2856700000000001</v>
      </c>
      <c r="Y1122" s="8">
        <v>2.9172199999999999</v>
      </c>
      <c r="Z1122" s="8">
        <v>0.39018999999999998</v>
      </c>
      <c r="AA1122" s="8">
        <v>0.17668</v>
      </c>
      <c r="AC1122" s="8">
        <v>2.0947900000000002</v>
      </c>
      <c r="AD1122">
        <v>27.3</v>
      </c>
      <c r="AF1122">
        <v>0</v>
      </c>
      <c r="AI1122" s="8">
        <v>2.17788</v>
      </c>
      <c r="AJ1122" s="8">
        <v>0.81494</v>
      </c>
      <c r="AK1122" s="8">
        <v>0.44009999999999999</v>
      </c>
      <c r="AL1122" s="8">
        <v>3.4329200000000002</v>
      </c>
      <c r="AM1122">
        <v>1.96197</v>
      </c>
      <c r="AN1122">
        <v>0.73919000000000001</v>
      </c>
      <c r="AO1122">
        <v>0.40339000000000003</v>
      </c>
      <c r="AP1122">
        <v>3.1075699999999999</v>
      </c>
      <c r="AR1122">
        <v>1</v>
      </c>
      <c r="AS1122">
        <v>4</v>
      </c>
      <c r="AT1122">
        <v>1</v>
      </c>
      <c r="AU1122">
        <v>2</v>
      </c>
      <c r="AV1122" s="4">
        <v>149509.75</v>
      </c>
      <c r="AW1122">
        <v>0</v>
      </c>
      <c r="AX1122">
        <v>2</v>
      </c>
      <c r="AZ1122" s="1">
        <v>44357</v>
      </c>
      <c r="BA1122">
        <v>4</v>
      </c>
      <c r="BB1122">
        <v>2</v>
      </c>
      <c r="BC1122">
        <v>2</v>
      </c>
      <c r="BD1122">
        <v>56</v>
      </c>
      <c r="BE1122">
        <v>1</v>
      </c>
      <c r="BF1122">
        <v>0</v>
      </c>
      <c r="BG1122">
        <v>56</v>
      </c>
      <c r="BH1122">
        <v>43518</v>
      </c>
      <c r="BI1122">
        <v>0</v>
      </c>
      <c r="BJ1122">
        <v>0</v>
      </c>
      <c r="BK1122">
        <v>0</v>
      </c>
      <c r="BL1122">
        <v>0</v>
      </c>
      <c r="BM1122">
        <v>0</v>
      </c>
      <c r="BN1122">
        <v>0</v>
      </c>
      <c r="BO1122">
        <v>0</v>
      </c>
      <c r="BP1122">
        <v>43139</v>
      </c>
      <c r="BQ1122">
        <v>6</v>
      </c>
      <c r="BR1122">
        <v>3</v>
      </c>
      <c r="BS1122">
        <v>3</v>
      </c>
      <c r="BT1122">
        <v>48</v>
      </c>
      <c r="BU1122">
        <v>1</v>
      </c>
      <c r="BV1122">
        <v>0</v>
      </c>
      <c r="BW1122">
        <v>48</v>
      </c>
      <c r="BX1122" s="8">
        <v>36</v>
      </c>
      <c r="BZ1122" t="s">
        <v>874</v>
      </c>
      <c r="CA1122" t="s">
        <v>4849</v>
      </c>
      <c r="CB1122">
        <v>75165</v>
      </c>
      <c r="CC1122">
        <v>470</v>
      </c>
      <c r="CD1122">
        <v>9729371650</v>
      </c>
      <c r="CE1122" t="s">
        <v>336</v>
      </c>
      <c r="CF1122" t="s">
        <v>334</v>
      </c>
      <c r="CG1122" s="1">
        <v>42766</v>
      </c>
      <c r="CH1122" t="s">
        <v>334</v>
      </c>
      <c r="CI1122" t="s">
        <v>334</v>
      </c>
      <c r="CJ1122" t="s">
        <v>334</v>
      </c>
      <c r="CK1122" t="s">
        <v>338</v>
      </c>
      <c r="CL1122" t="s">
        <v>4850</v>
      </c>
      <c r="CM1122">
        <v>93</v>
      </c>
      <c r="CN1122" s="1">
        <v>44835</v>
      </c>
      <c r="CP1122"/>
      <c r="CQ1122"/>
      <c r="CR1122"/>
      <c r="CS1122"/>
      <c r="CT1122"/>
      <c r="CU1122" s="23"/>
      <c r="CV1122"/>
      <c r="CW1122"/>
      <c r="CX1122"/>
    </row>
    <row r="1123" spans="1:102" x14ac:dyDescent="0.35">
      <c r="A1123" t="s">
        <v>143</v>
      </c>
      <c r="B1123" t="s">
        <v>390</v>
      </c>
      <c r="C1123">
        <v>676422</v>
      </c>
      <c r="D1123" t="s">
        <v>4851</v>
      </c>
      <c r="E1123" t="s">
        <v>565</v>
      </c>
      <c r="F1123" t="s">
        <v>95</v>
      </c>
      <c r="G1123" t="s">
        <v>168</v>
      </c>
      <c r="H1123" t="s">
        <v>404</v>
      </c>
      <c r="I1123">
        <v>77.3</v>
      </c>
      <c r="K1123" t="s">
        <v>334</v>
      </c>
      <c r="L1123" t="s">
        <v>335</v>
      </c>
      <c r="M1123">
        <v>4</v>
      </c>
      <c r="N1123">
        <v>2</v>
      </c>
      <c r="P1123">
        <v>4</v>
      </c>
      <c r="Q1123">
        <v>5</v>
      </c>
      <c r="R1123">
        <v>3</v>
      </c>
      <c r="T1123" s="8">
        <v>3.7431700000000001</v>
      </c>
      <c r="U1123" s="8">
        <v>0.38890999999999998</v>
      </c>
      <c r="V1123">
        <v>57.1</v>
      </c>
      <c r="W1123" s="8">
        <v>1.3227899999999999</v>
      </c>
      <c r="X1123" s="8">
        <v>1.7117</v>
      </c>
      <c r="Y1123" s="8">
        <v>3.0226500000000001</v>
      </c>
      <c r="Z1123" s="8">
        <v>0.26767000000000002</v>
      </c>
      <c r="AA1123" s="8">
        <v>2.4549999999999999E-2</v>
      </c>
      <c r="AC1123" s="8">
        <v>2.0314700000000001</v>
      </c>
      <c r="AD1123">
        <v>57.1</v>
      </c>
      <c r="AF1123">
        <v>1</v>
      </c>
      <c r="AI1123" s="8">
        <v>1.9319999999999999</v>
      </c>
      <c r="AJ1123" s="8">
        <v>0.75488</v>
      </c>
      <c r="AK1123" s="8">
        <v>0.38062000000000001</v>
      </c>
      <c r="AL1123" s="8">
        <v>3.0674999999999999</v>
      </c>
      <c r="AM1123">
        <v>2.1448100000000001</v>
      </c>
      <c r="AN1123">
        <v>1.28993</v>
      </c>
      <c r="AO1123">
        <v>0.38816000000000001</v>
      </c>
      <c r="AP1123">
        <v>3.8509199999999999</v>
      </c>
      <c r="AR1123">
        <v>0</v>
      </c>
      <c r="AS1123">
        <v>0</v>
      </c>
      <c r="AT1123">
        <v>3</v>
      </c>
      <c r="AU1123">
        <v>1</v>
      </c>
      <c r="AV1123" s="4">
        <v>7442.5</v>
      </c>
      <c r="AW1123">
        <v>0</v>
      </c>
      <c r="AX1123">
        <v>1</v>
      </c>
      <c r="AZ1123" s="1">
        <v>44727</v>
      </c>
      <c r="BA1123">
        <v>3</v>
      </c>
      <c r="BB1123">
        <v>2</v>
      </c>
      <c r="BC1123">
        <v>0</v>
      </c>
      <c r="BD1123">
        <v>28</v>
      </c>
      <c r="BE1123">
        <v>1</v>
      </c>
      <c r="BF1123">
        <v>0</v>
      </c>
      <c r="BG1123">
        <v>28</v>
      </c>
      <c r="BH1123">
        <v>44314</v>
      </c>
      <c r="BI1123">
        <v>1</v>
      </c>
      <c r="BJ1123">
        <v>1</v>
      </c>
      <c r="BK1123">
        <v>1</v>
      </c>
      <c r="BL1123">
        <v>16</v>
      </c>
      <c r="BM1123">
        <v>1</v>
      </c>
      <c r="BN1123">
        <v>0</v>
      </c>
      <c r="BO1123">
        <v>16</v>
      </c>
      <c r="BP1123">
        <v>43621</v>
      </c>
      <c r="BQ1123">
        <v>1</v>
      </c>
      <c r="BR1123">
        <v>0</v>
      </c>
      <c r="BS1123">
        <v>1</v>
      </c>
      <c r="BT1123">
        <v>16</v>
      </c>
      <c r="BU1123">
        <v>0</v>
      </c>
      <c r="BV1123">
        <v>0</v>
      </c>
      <c r="BW1123">
        <v>16</v>
      </c>
      <c r="BX1123" s="8">
        <v>22</v>
      </c>
      <c r="BZ1123" t="s">
        <v>1212</v>
      </c>
      <c r="CA1123" t="s">
        <v>4852</v>
      </c>
      <c r="CB1123">
        <v>75150</v>
      </c>
      <c r="CC1123">
        <v>390</v>
      </c>
      <c r="CD1123">
        <v>4693294002</v>
      </c>
      <c r="CE1123" t="s">
        <v>336</v>
      </c>
      <c r="CF1123" t="s">
        <v>334</v>
      </c>
      <c r="CG1123" s="1">
        <v>42809</v>
      </c>
      <c r="CH1123" t="s">
        <v>334</v>
      </c>
      <c r="CI1123" t="s">
        <v>334</v>
      </c>
      <c r="CJ1123" t="s">
        <v>334</v>
      </c>
      <c r="CK1123" t="s">
        <v>338</v>
      </c>
      <c r="CL1123" t="s">
        <v>4853</v>
      </c>
      <c r="CM1123">
        <v>120</v>
      </c>
      <c r="CN1123" s="1">
        <v>44835</v>
      </c>
      <c r="CP1123"/>
      <c r="CQ1123"/>
      <c r="CR1123"/>
      <c r="CS1123"/>
      <c r="CT1123"/>
      <c r="CU1123" s="23"/>
      <c r="CV1123"/>
      <c r="CW1123"/>
      <c r="CX1123"/>
    </row>
    <row r="1124" spans="1:102" x14ac:dyDescent="0.35">
      <c r="A1124" t="s">
        <v>143</v>
      </c>
      <c r="B1124" t="s">
        <v>390</v>
      </c>
      <c r="C1124">
        <v>676423</v>
      </c>
      <c r="D1124" t="s">
        <v>4854</v>
      </c>
      <c r="E1124" t="s">
        <v>548</v>
      </c>
      <c r="F1124" t="s">
        <v>450</v>
      </c>
      <c r="G1124" t="s">
        <v>167</v>
      </c>
      <c r="H1124" t="s">
        <v>350</v>
      </c>
      <c r="I1124">
        <v>24.7</v>
      </c>
      <c r="K1124" t="s">
        <v>334</v>
      </c>
      <c r="L1124" t="s">
        <v>339</v>
      </c>
      <c r="M1124">
        <v>5</v>
      </c>
      <c r="N1124">
        <v>5</v>
      </c>
      <c r="P1124">
        <v>5</v>
      </c>
      <c r="Q1124">
        <v>4</v>
      </c>
      <c r="R1124">
        <v>5</v>
      </c>
      <c r="T1124" s="8">
        <v>6.6956199999999999</v>
      </c>
      <c r="U1124" s="8">
        <v>0.74448000000000003</v>
      </c>
      <c r="V1124">
        <v>41.4</v>
      </c>
      <c r="W1124" s="8">
        <v>0.90620000000000001</v>
      </c>
      <c r="X1124" s="8">
        <v>1.6506799999999999</v>
      </c>
      <c r="Y1124" s="8">
        <v>5.5582399999999996</v>
      </c>
      <c r="Z1124" s="8">
        <v>0.47040999999999999</v>
      </c>
      <c r="AA1124" s="8">
        <v>8.4879999999999997E-2</v>
      </c>
      <c r="AC1124" s="8">
        <v>5.0449400000000004</v>
      </c>
      <c r="AD1124">
        <v>50</v>
      </c>
      <c r="AF1124">
        <v>1</v>
      </c>
      <c r="AI1124" s="8">
        <v>2.0522300000000002</v>
      </c>
      <c r="AJ1124" s="8">
        <v>0.69293000000000005</v>
      </c>
      <c r="AK1124" s="8">
        <v>0.31136000000000003</v>
      </c>
      <c r="AL1124" s="8">
        <v>3.0565199999999999</v>
      </c>
      <c r="AM1124">
        <v>5.0143500000000003</v>
      </c>
      <c r="AN1124">
        <v>0.96269000000000005</v>
      </c>
      <c r="AO1124">
        <v>0.90832999999999997</v>
      </c>
      <c r="AP1124">
        <v>6.9131</v>
      </c>
      <c r="AR1124">
        <v>1</v>
      </c>
      <c r="AS1124">
        <v>1</v>
      </c>
      <c r="AT1124">
        <v>1</v>
      </c>
      <c r="AU1124">
        <v>3</v>
      </c>
      <c r="AV1124" s="4">
        <v>21062.81</v>
      </c>
      <c r="AW1124">
        <v>0</v>
      </c>
      <c r="AX1124">
        <v>3</v>
      </c>
      <c r="AZ1124" s="1">
        <v>44785</v>
      </c>
      <c r="BA1124">
        <v>4</v>
      </c>
      <c r="BB1124">
        <v>4</v>
      </c>
      <c r="BC1124">
        <v>0</v>
      </c>
      <c r="BD1124">
        <v>36</v>
      </c>
      <c r="BE1124">
        <v>1</v>
      </c>
      <c r="BF1124">
        <v>0</v>
      </c>
      <c r="BG1124">
        <v>36</v>
      </c>
      <c r="BH1124">
        <v>44350</v>
      </c>
      <c r="BI1124">
        <v>6</v>
      </c>
      <c r="BJ1124">
        <v>5</v>
      </c>
      <c r="BK1124">
        <v>1</v>
      </c>
      <c r="BL1124">
        <v>32</v>
      </c>
      <c r="BM1124">
        <v>1</v>
      </c>
      <c r="BN1124">
        <v>0</v>
      </c>
      <c r="BO1124">
        <v>32</v>
      </c>
      <c r="BP1124">
        <v>43896</v>
      </c>
      <c r="BQ1124">
        <v>10</v>
      </c>
      <c r="BR1124">
        <v>5</v>
      </c>
      <c r="BS1124">
        <v>5</v>
      </c>
      <c r="BT1124">
        <v>108</v>
      </c>
      <c r="BU1124">
        <v>1</v>
      </c>
      <c r="BV1124">
        <v>0</v>
      </c>
      <c r="BW1124">
        <v>108</v>
      </c>
      <c r="BX1124" s="8">
        <v>46.667000000000002</v>
      </c>
      <c r="BZ1124" t="s">
        <v>4427</v>
      </c>
      <c r="CA1124" t="s">
        <v>4855</v>
      </c>
      <c r="CB1124">
        <v>77056</v>
      </c>
      <c r="CC1124">
        <v>610</v>
      </c>
      <c r="CD1124">
        <v>7136226633</v>
      </c>
      <c r="CE1124" t="s">
        <v>336</v>
      </c>
      <c r="CF1124" t="s">
        <v>334</v>
      </c>
      <c r="CG1124" s="1">
        <v>42881</v>
      </c>
      <c r="CH1124" t="s">
        <v>337</v>
      </c>
      <c r="CI1124" t="s">
        <v>334</v>
      </c>
      <c r="CJ1124" t="s">
        <v>334</v>
      </c>
      <c r="CK1124" t="s">
        <v>338</v>
      </c>
      <c r="CL1124" t="s">
        <v>4856</v>
      </c>
      <c r="CM1124">
        <v>32</v>
      </c>
      <c r="CN1124" s="1">
        <v>44835</v>
      </c>
      <c r="CP1124"/>
      <c r="CQ1124"/>
      <c r="CR1124"/>
      <c r="CS1124"/>
      <c r="CT1124"/>
      <c r="CU1124" s="23"/>
      <c r="CV1124"/>
      <c r="CW1124"/>
      <c r="CX1124"/>
    </row>
    <row r="1125" spans="1:102" x14ac:dyDescent="0.35">
      <c r="A1125" t="s">
        <v>143</v>
      </c>
      <c r="B1125" t="s">
        <v>390</v>
      </c>
      <c r="C1125">
        <v>676424</v>
      </c>
      <c r="D1125" t="s">
        <v>4857</v>
      </c>
      <c r="E1125" t="s">
        <v>4750</v>
      </c>
      <c r="F1125" t="s">
        <v>1290</v>
      </c>
      <c r="G1125" t="s">
        <v>166</v>
      </c>
      <c r="H1125" t="s">
        <v>333</v>
      </c>
      <c r="I1125">
        <v>64.900000000000006</v>
      </c>
      <c r="K1125" t="s">
        <v>334</v>
      </c>
      <c r="L1125" t="s">
        <v>339</v>
      </c>
      <c r="M1125">
        <v>3</v>
      </c>
      <c r="N1125">
        <v>1</v>
      </c>
      <c r="P1125">
        <v>3</v>
      </c>
      <c r="Q1125">
        <v>5</v>
      </c>
      <c r="R1125">
        <v>2</v>
      </c>
      <c r="T1125" s="8">
        <v>2.4321000000000002</v>
      </c>
      <c r="U1125" s="8">
        <v>0.27450000000000002</v>
      </c>
      <c r="V1125">
        <v>52.5</v>
      </c>
      <c r="W1125" s="8">
        <v>0.67139000000000004</v>
      </c>
      <c r="X1125" s="8">
        <v>0.94589000000000001</v>
      </c>
      <c r="Y1125" s="8">
        <v>1.8886700000000001</v>
      </c>
      <c r="Z1125" s="8">
        <v>0.18401000000000001</v>
      </c>
      <c r="AA1125" s="8">
        <v>1.6289999999999999E-2</v>
      </c>
      <c r="AC1125" s="8">
        <v>1.48621</v>
      </c>
      <c r="AD1125">
        <v>50</v>
      </c>
      <c r="AF1125">
        <v>0</v>
      </c>
      <c r="AI1125" s="8">
        <v>2.2461700000000002</v>
      </c>
      <c r="AJ1125" s="8">
        <v>0.85584000000000005</v>
      </c>
      <c r="AK1125" s="8">
        <v>0.45239000000000001</v>
      </c>
      <c r="AL1125" s="8">
        <v>3.5543999999999998</v>
      </c>
      <c r="AM1125">
        <v>1.34965</v>
      </c>
      <c r="AN1125">
        <v>0.57747000000000004</v>
      </c>
      <c r="AO1125">
        <v>0.23050000000000001</v>
      </c>
      <c r="AP1125">
        <v>2.1593499999999999</v>
      </c>
      <c r="AR1125">
        <v>0</v>
      </c>
      <c r="AS1125">
        <v>0</v>
      </c>
      <c r="AT1125">
        <v>0</v>
      </c>
      <c r="AU1125">
        <v>1</v>
      </c>
      <c r="AV1125" s="4">
        <v>20192.25</v>
      </c>
      <c r="AW1125">
        <v>0</v>
      </c>
      <c r="AX1125">
        <v>1</v>
      </c>
      <c r="AZ1125" s="1">
        <v>44364</v>
      </c>
      <c r="BA1125">
        <v>2</v>
      </c>
      <c r="BB1125">
        <v>2</v>
      </c>
      <c r="BC1125">
        <v>0</v>
      </c>
      <c r="BD1125">
        <v>4</v>
      </c>
      <c r="BE1125">
        <v>1</v>
      </c>
      <c r="BF1125">
        <v>0</v>
      </c>
      <c r="BG1125">
        <v>4</v>
      </c>
      <c r="BH1125">
        <v>43896</v>
      </c>
      <c r="BI1125">
        <v>4</v>
      </c>
      <c r="BJ1125">
        <v>4</v>
      </c>
      <c r="BK1125">
        <v>0</v>
      </c>
      <c r="BL1125">
        <v>28</v>
      </c>
      <c r="BM1125">
        <v>1</v>
      </c>
      <c r="BN1125">
        <v>0</v>
      </c>
      <c r="BO1125">
        <v>28</v>
      </c>
      <c r="BP1125">
        <v>43489</v>
      </c>
      <c r="BQ1125">
        <v>9</v>
      </c>
      <c r="BR1125">
        <v>8</v>
      </c>
      <c r="BS1125">
        <v>1</v>
      </c>
      <c r="BT1125">
        <v>111</v>
      </c>
      <c r="BU1125">
        <v>1</v>
      </c>
      <c r="BV1125">
        <v>0</v>
      </c>
      <c r="BW1125">
        <v>111</v>
      </c>
      <c r="BX1125" s="8">
        <v>29.832999999999998</v>
      </c>
      <c r="BZ1125" t="s">
        <v>999</v>
      </c>
      <c r="CA1125" t="s">
        <v>4858</v>
      </c>
      <c r="CB1125">
        <v>75442</v>
      </c>
      <c r="CC1125">
        <v>310</v>
      </c>
      <c r="CD1125">
        <v>9727846191</v>
      </c>
      <c r="CE1125" t="s">
        <v>336</v>
      </c>
      <c r="CF1125" t="s">
        <v>334</v>
      </c>
      <c r="CG1125" s="1">
        <v>42826</v>
      </c>
      <c r="CH1125" t="s">
        <v>334</v>
      </c>
      <c r="CI1125" t="s">
        <v>334</v>
      </c>
      <c r="CJ1125" t="s">
        <v>334</v>
      </c>
      <c r="CK1125" t="s">
        <v>338</v>
      </c>
      <c r="CL1125" t="s">
        <v>4859</v>
      </c>
      <c r="CM1125">
        <v>74</v>
      </c>
      <c r="CN1125" s="1">
        <v>44835</v>
      </c>
      <c r="CP1125"/>
      <c r="CQ1125"/>
      <c r="CR1125"/>
      <c r="CS1125"/>
      <c r="CT1125"/>
      <c r="CU1125" s="23"/>
      <c r="CV1125"/>
      <c r="CW1125"/>
      <c r="CX1125"/>
    </row>
    <row r="1126" spans="1:102" x14ac:dyDescent="0.35">
      <c r="A1126" t="s">
        <v>143</v>
      </c>
      <c r="B1126" t="s">
        <v>390</v>
      </c>
      <c r="C1126">
        <v>676425</v>
      </c>
      <c r="D1126" t="s">
        <v>4860</v>
      </c>
      <c r="E1126" t="s">
        <v>635</v>
      </c>
      <c r="F1126" t="s">
        <v>636</v>
      </c>
      <c r="G1126" t="s">
        <v>166</v>
      </c>
      <c r="H1126" t="s">
        <v>346</v>
      </c>
      <c r="I1126">
        <v>126.4</v>
      </c>
      <c r="K1126" t="s">
        <v>334</v>
      </c>
      <c r="L1126" t="s">
        <v>339</v>
      </c>
      <c r="M1126">
        <v>2</v>
      </c>
      <c r="N1126">
        <v>1</v>
      </c>
      <c r="P1126">
        <v>5</v>
      </c>
      <c r="Q1126">
        <v>5</v>
      </c>
      <c r="R1126">
        <v>5</v>
      </c>
      <c r="T1126" s="8">
        <v>3.2345000000000002</v>
      </c>
      <c r="U1126" s="8">
        <v>0.26003999999999999</v>
      </c>
      <c r="V1126"/>
      <c r="W1126" s="8">
        <v>1.4645900000000001</v>
      </c>
      <c r="X1126" s="8">
        <v>1.7246300000000001</v>
      </c>
      <c r="Y1126" s="8">
        <v>2.6104699999999998</v>
      </c>
      <c r="Z1126" s="8">
        <v>0.19732</v>
      </c>
      <c r="AA1126" s="8">
        <v>4.582E-2</v>
      </c>
      <c r="AB1126">
        <v>6</v>
      </c>
      <c r="AC1126" s="8">
        <v>1.50987</v>
      </c>
      <c r="AE1126">
        <v>6</v>
      </c>
      <c r="AG1126">
        <v>6</v>
      </c>
      <c r="AI1126" s="8">
        <v>2.03009</v>
      </c>
      <c r="AJ1126" s="8">
        <v>0.79146000000000005</v>
      </c>
      <c r="AK1126" s="8">
        <v>0.41547000000000001</v>
      </c>
      <c r="AL1126" s="8">
        <v>3.2370199999999998</v>
      </c>
      <c r="AM1126">
        <v>1.51708</v>
      </c>
      <c r="AN1126">
        <v>1.3622000000000001</v>
      </c>
      <c r="AO1126">
        <v>0.23777000000000001</v>
      </c>
      <c r="AP1126">
        <v>3.1533500000000001</v>
      </c>
      <c r="AR1126">
        <v>6</v>
      </c>
      <c r="AS1126">
        <v>22</v>
      </c>
      <c r="AT1126">
        <v>7</v>
      </c>
      <c r="AU1126">
        <v>2</v>
      </c>
      <c r="AV1126" s="4">
        <v>21518.25</v>
      </c>
      <c r="AW1126">
        <v>0</v>
      </c>
      <c r="AX1126">
        <v>2</v>
      </c>
      <c r="AZ1126" s="1">
        <v>44624</v>
      </c>
      <c r="BA1126">
        <v>6</v>
      </c>
      <c r="BB1126">
        <v>4</v>
      </c>
      <c r="BC1126">
        <v>2</v>
      </c>
      <c r="BD1126">
        <v>28</v>
      </c>
      <c r="BE1126">
        <v>1</v>
      </c>
      <c r="BF1126">
        <v>0</v>
      </c>
      <c r="BG1126">
        <v>28</v>
      </c>
      <c r="BH1126">
        <v>44169</v>
      </c>
      <c r="BI1126">
        <v>25</v>
      </c>
      <c r="BJ1126">
        <v>11</v>
      </c>
      <c r="BK1126">
        <v>14</v>
      </c>
      <c r="BL1126">
        <v>136</v>
      </c>
      <c r="BM1126">
        <v>1</v>
      </c>
      <c r="BN1126">
        <v>0</v>
      </c>
      <c r="BO1126">
        <v>136</v>
      </c>
      <c r="BP1126">
        <v>43609</v>
      </c>
      <c r="BQ1126">
        <v>21</v>
      </c>
      <c r="BR1126">
        <v>14</v>
      </c>
      <c r="BS1126">
        <v>7</v>
      </c>
      <c r="BT1126">
        <v>92</v>
      </c>
      <c r="BU1126">
        <v>1</v>
      </c>
      <c r="BV1126">
        <v>0</v>
      </c>
      <c r="BW1126">
        <v>92</v>
      </c>
      <c r="BX1126" s="8">
        <v>74.667000000000002</v>
      </c>
      <c r="BZ1126" t="s">
        <v>4861</v>
      </c>
      <c r="CA1126" t="s">
        <v>4862</v>
      </c>
      <c r="CB1126">
        <v>78258</v>
      </c>
      <c r="CC1126">
        <v>130</v>
      </c>
      <c r="CD1126">
        <v>2109824600</v>
      </c>
      <c r="CE1126" t="s">
        <v>336</v>
      </c>
      <c r="CF1126" t="s">
        <v>334</v>
      </c>
      <c r="CG1126" s="1">
        <v>42852</v>
      </c>
      <c r="CH1126" t="s">
        <v>334</v>
      </c>
      <c r="CI1126" t="s">
        <v>334</v>
      </c>
      <c r="CJ1126" t="s">
        <v>334</v>
      </c>
      <c r="CK1126" t="s">
        <v>338</v>
      </c>
      <c r="CL1126" t="s">
        <v>4863</v>
      </c>
      <c r="CM1126">
        <v>142</v>
      </c>
      <c r="CN1126" s="1">
        <v>44835</v>
      </c>
      <c r="CP1126"/>
      <c r="CQ1126"/>
      <c r="CR1126"/>
      <c r="CS1126"/>
      <c r="CT1126"/>
      <c r="CU1126" s="23"/>
      <c r="CV1126"/>
      <c r="CW1126"/>
      <c r="CX1126"/>
    </row>
    <row r="1127" spans="1:102" x14ac:dyDescent="0.35">
      <c r="A1127" t="s">
        <v>143</v>
      </c>
      <c r="B1127" t="s">
        <v>390</v>
      </c>
      <c r="C1127">
        <v>676426</v>
      </c>
      <c r="D1127" t="s">
        <v>4864</v>
      </c>
      <c r="E1127" t="s">
        <v>1950</v>
      </c>
      <c r="F1127" t="s">
        <v>647</v>
      </c>
      <c r="G1127" t="s">
        <v>166</v>
      </c>
      <c r="H1127" t="s">
        <v>333</v>
      </c>
      <c r="I1127">
        <v>91.2</v>
      </c>
      <c r="K1127" t="s">
        <v>334</v>
      </c>
      <c r="L1127" t="s">
        <v>339</v>
      </c>
      <c r="M1127">
        <v>2</v>
      </c>
      <c r="N1127">
        <v>1</v>
      </c>
      <c r="P1127">
        <v>5</v>
      </c>
      <c r="Q1127">
        <v>5</v>
      </c>
      <c r="R1127">
        <v>5</v>
      </c>
      <c r="T1127" s="8">
        <v>2.4460000000000002</v>
      </c>
      <c r="U1127" s="8">
        <v>0.36780000000000002</v>
      </c>
      <c r="V1127">
        <v>60.6</v>
      </c>
      <c r="W1127" s="8">
        <v>0.91908999999999996</v>
      </c>
      <c r="X1127" s="8">
        <v>1.2868900000000001</v>
      </c>
      <c r="Y1127" s="8">
        <v>2.17679</v>
      </c>
      <c r="Z1127" s="8">
        <v>0.41382999999999998</v>
      </c>
      <c r="AA1127" s="8">
        <v>0.23535</v>
      </c>
      <c r="AC1127" s="8">
        <v>1.1591100000000001</v>
      </c>
      <c r="AD1127">
        <v>44.4</v>
      </c>
      <c r="AF1127">
        <v>1</v>
      </c>
      <c r="AI1127" s="8">
        <v>2.0885500000000001</v>
      </c>
      <c r="AJ1127" s="8">
        <v>0.81211</v>
      </c>
      <c r="AK1127" s="8">
        <v>0.41260999999999998</v>
      </c>
      <c r="AL1127" s="8">
        <v>3.3132700000000002</v>
      </c>
      <c r="AM1127">
        <v>1.13205</v>
      </c>
      <c r="AN1127">
        <v>0.83309</v>
      </c>
      <c r="AO1127">
        <v>0.33861999999999998</v>
      </c>
      <c r="AP1127">
        <v>2.3297400000000001</v>
      </c>
      <c r="AR1127">
        <v>0</v>
      </c>
      <c r="AS1127">
        <v>8</v>
      </c>
      <c r="AT1127">
        <v>10</v>
      </c>
      <c r="AU1127">
        <v>1</v>
      </c>
      <c r="AV1127" s="4">
        <v>50070</v>
      </c>
      <c r="AW1127">
        <v>0</v>
      </c>
      <c r="AX1127">
        <v>1</v>
      </c>
      <c r="AZ1127" s="1">
        <v>44399</v>
      </c>
      <c r="BA1127">
        <v>3</v>
      </c>
      <c r="BB1127">
        <v>1</v>
      </c>
      <c r="BC1127">
        <v>3</v>
      </c>
      <c r="BD1127">
        <v>20</v>
      </c>
      <c r="BE1127">
        <v>1</v>
      </c>
      <c r="BF1127">
        <v>0</v>
      </c>
      <c r="BG1127">
        <v>20</v>
      </c>
      <c r="BH1127">
        <v>43629</v>
      </c>
      <c r="BI1127">
        <v>12</v>
      </c>
      <c r="BJ1127">
        <v>3</v>
      </c>
      <c r="BK1127">
        <v>9</v>
      </c>
      <c r="BL1127">
        <v>268</v>
      </c>
      <c r="BM1127">
        <v>1</v>
      </c>
      <c r="BN1127">
        <v>0</v>
      </c>
      <c r="BO1127">
        <v>268</v>
      </c>
      <c r="BP1127">
        <v>43241</v>
      </c>
      <c r="BQ1127">
        <v>10</v>
      </c>
      <c r="BR1127">
        <v>8</v>
      </c>
      <c r="BS1127">
        <v>2</v>
      </c>
      <c r="BT1127">
        <v>76</v>
      </c>
      <c r="BU1127">
        <v>1</v>
      </c>
      <c r="BV1127">
        <v>0</v>
      </c>
      <c r="BW1127">
        <v>76</v>
      </c>
      <c r="BX1127" s="8">
        <v>112</v>
      </c>
      <c r="BZ1127" t="s">
        <v>874</v>
      </c>
      <c r="CA1127" t="s">
        <v>4865</v>
      </c>
      <c r="CB1127">
        <v>76244</v>
      </c>
      <c r="CC1127">
        <v>910</v>
      </c>
      <c r="CD1127">
        <v>8173806400</v>
      </c>
      <c r="CE1127" t="s">
        <v>336</v>
      </c>
      <c r="CF1127" t="s">
        <v>334</v>
      </c>
      <c r="CG1127" s="1">
        <v>42887</v>
      </c>
      <c r="CH1127" t="s">
        <v>334</v>
      </c>
      <c r="CI1127" t="s">
        <v>334</v>
      </c>
      <c r="CJ1127" t="s">
        <v>334</v>
      </c>
      <c r="CK1127" t="s">
        <v>338</v>
      </c>
      <c r="CL1127" t="s">
        <v>4866</v>
      </c>
      <c r="CM1127">
        <v>132</v>
      </c>
      <c r="CN1127" s="1">
        <v>44835</v>
      </c>
      <c r="CP1127"/>
      <c r="CQ1127"/>
      <c r="CR1127"/>
      <c r="CS1127"/>
      <c r="CT1127"/>
      <c r="CU1127" s="23"/>
      <c r="CV1127"/>
      <c r="CW1127"/>
      <c r="CX1127"/>
    </row>
    <row r="1128" spans="1:102" x14ac:dyDescent="0.35">
      <c r="A1128" t="s">
        <v>143</v>
      </c>
      <c r="B1128" t="s">
        <v>390</v>
      </c>
      <c r="C1128">
        <v>676427</v>
      </c>
      <c r="D1128" t="s">
        <v>4867</v>
      </c>
      <c r="E1128" t="s">
        <v>2174</v>
      </c>
      <c r="F1128" t="s">
        <v>345</v>
      </c>
      <c r="G1128" t="s">
        <v>166</v>
      </c>
      <c r="H1128" t="s">
        <v>333</v>
      </c>
      <c r="I1128">
        <v>64.7</v>
      </c>
      <c r="K1128" t="s">
        <v>334</v>
      </c>
      <c r="L1128" t="s">
        <v>339</v>
      </c>
      <c r="M1128">
        <v>1</v>
      </c>
      <c r="N1128">
        <v>1</v>
      </c>
      <c r="P1128">
        <v>3</v>
      </c>
      <c r="Q1128">
        <v>4</v>
      </c>
      <c r="R1128">
        <v>2</v>
      </c>
      <c r="T1128" s="8">
        <v>2.7550300000000001</v>
      </c>
      <c r="U1128" s="8">
        <v>0.28660000000000002</v>
      </c>
      <c r="V1128">
        <v>53.8</v>
      </c>
      <c r="W1128" s="8">
        <v>0.92383999999999999</v>
      </c>
      <c r="X1128" s="8">
        <v>1.21044</v>
      </c>
      <c r="Y1128" s="8">
        <v>2.3755799999999998</v>
      </c>
      <c r="Z1128" s="8">
        <v>0.28417999999999999</v>
      </c>
      <c r="AA1128" s="8">
        <v>1.804E-2</v>
      </c>
      <c r="AC1128" s="8">
        <v>1.5445899999999999</v>
      </c>
      <c r="AE1128">
        <v>6</v>
      </c>
      <c r="AF1128">
        <v>0</v>
      </c>
      <c r="AI1128" s="8">
        <v>1.98156</v>
      </c>
      <c r="AJ1128" s="8">
        <v>0.76146000000000003</v>
      </c>
      <c r="AK1128" s="8">
        <v>0.39626</v>
      </c>
      <c r="AL1128" s="8">
        <v>3.1392799999999998</v>
      </c>
      <c r="AM1128">
        <v>1.5899799999999999</v>
      </c>
      <c r="AN1128">
        <v>0.8931</v>
      </c>
      <c r="AO1128">
        <v>0.27476</v>
      </c>
      <c r="AP1128">
        <v>2.76952</v>
      </c>
      <c r="AR1128">
        <v>3</v>
      </c>
      <c r="AS1128">
        <v>2</v>
      </c>
      <c r="AT1128">
        <v>0</v>
      </c>
      <c r="AU1128">
        <v>2</v>
      </c>
      <c r="AV1128" s="4">
        <v>21388.25</v>
      </c>
      <c r="AW1128">
        <v>0</v>
      </c>
      <c r="AX1128">
        <v>2</v>
      </c>
      <c r="AZ1128" s="1">
        <v>43768</v>
      </c>
      <c r="BA1128">
        <v>1</v>
      </c>
      <c r="BB1128">
        <v>0</v>
      </c>
      <c r="BC1128">
        <v>1</v>
      </c>
      <c r="BD1128">
        <v>20</v>
      </c>
      <c r="BE1128">
        <v>0</v>
      </c>
      <c r="BF1128">
        <v>0</v>
      </c>
      <c r="BG1128">
        <v>20</v>
      </c>
      <c r="BH1128">
        <v>43342</v>
      </c>
      <c r="BI1128">
        <v>7</v>
      </c>
      <c r="BJ1128">
        <v>0</v>
      </c>
      <c r="BK1128">
        <v>7</v>
      </c>
      <c r="BL1128">
        <v>178</v>
      </c>
      <c r="BM1128">
        <v>0</v>
      </c>
      <c r="BN1128">
        <v>0</v>
      </c>
      <c r="BO1128">
        <v>178</v>
      </c>
      <c r="BP1128">
        <v>42941</v>
      </c>
      <c r="BQ1128">
        <v>0</v>
      </c>
      <c r="BR1128">
        <v>0</v>
      </c>
      <c r="BS1128">
        <v>0</v>
      </c>
      <c r="BT1128">
        <v>0</v>
      </c>
      <c r="BU1128">
        <v>0</v>
      </c>
      <c r="BV1128">
        <v>0</v>
      </c>
      <c r="BW1128">
        <v>0</v>
      </c>
      <c r="BX1128" s="8">
        <v>69.332999999999998</v>
      </c>
      <c r="BZ1128" t="s">
        <v>351</v>
      </c>
      <c r="CA1128" t="s">
        <v>4868</v>
      </c>
      <c r="CB1128">
        <v>76667</v>
      </c>
      <c r="CC1128">
        <v>758</v>
      </c>
      <c r="CD1128">
        <v>2544720630</v>
      </c>
      <c r="CE1128" t="s">
        <v>336</v>
      </c>
      <c r="CF1128" t="s">
        <v>334</v>
      </c>
      <c r="CG1128" s="1">
        <v>42941</v>
      </c>
      <c r="CH1128" t="s">
        <v>334</v>
      </c>
      <c r="CI1128" t="s">
        <v>337</v>
      </c>
      <c r="CJ1128" t="s">
        <v>337</v>
      </c>
      <c r="CK1128" t="s">
        <v>338</v>
      </c>
      <c r="CL1128" t="s">
        <v>4869</v>
      </c>
      <c r="CM1128">
        <v>80</v>
      </c>
      <c r="CN1128" s="1">
        <v>44835</v>
      </c>
      <c r="CP1128"/>
      <c r="CQ1128"/>
      <c r="CR1128"/>
      <c r="CS1128"/>
      <c r="CT1128"/>
      <c r="CU1128" s="23"/>
      <c r="CV1128"/>
      <c r="CW1128"/>
      <c r="CX1128"/>
    </row>
    <row r="1129" spans="1:102" x14ac:dyDescent="0.35">
      <c r="A1129" t="s">
        <v>143</v>
      </c>
      <c r="B1129" t="s">
        <v>390</v>
      </c>
      <c r="C1129">
        <v>676428</v>
      </c>
      <c r="D1129" t="s">
        <v>4870</v>
      </c>
      <c r="E1129" t="s">
        <v>461</v>
      </c>
      <c r="F1129" t="s">
        <v>412</v>
      </c>
      <c r="G1129" t="s">
        <v>166</v>
      </c>
      <c r="H1129" t="s">
        <v>333</v>
      </c>
      <c r="I1129">
        <v>40.799999999999997</v>
      </c>
      <c r="K1129" t="s">
        <v>334</v>
      </c>
      <c r="L1129" t="s">
        <v>339</v>
      </c>
      <c r="M1129">
        <v>3</v>
      </c>
      <c r="N1129">
        <v>2</v>
      </c>
      <c r="P1129">
        <v>2</v>
      </c>
      <c r="Q1129">
        <v>1</v>
      </c>
      <c r="R1129">
        <v>2</v>
      </c>
      <c r="T1129" s="8">
        <v>4.2485900000000001</v>
      </c>
      <c r="U1129" s="8">
        <v>0.40799999999999997</v>
      </c>
      <c r="V1129">
        <v>65</v>
      </c>
      <c r="W1129" s="8">
        <v>1.6904600000000001</v>
      </c>
      <c r="X1129" s="8">
        <v>2.0984600000000002</v>
      </c>
      <c r="Y1129" s="8">
        <v>3.7016100000000001</v>
      </c>
      <c r="Z1129" s="8">
        <v>0.24834999999999999</v>
      </c>
      <c r="AA1129" s="8">
        <v>0.15421000000000001</v>
      </c>
      <c r="AC1129" s="8">
        <v>2.1501199999999998</v>
      </c>
      <c r="AD1129">
        <v>70</v>
      </c>
      <c r="AF1129">
        <v>1</v>
      </c>
      <c r="AI1129" s="8">
        <v>2.06142</v>
      </c>
      <c r="AJ1129" s="8">
        <v>0.84387000000000001</v>
      </c>
      <c r="AK1129" s="8">
        <v>0.45767999999999998</v>
      </c>
      <c r="AL1129" s="8">
        <v>3.3629699999999998</v>
      </c>
      <c r="AM1129">
        <v>2.1275599999999999</v>
      </c>
      <c r="AN1129">
        <v>1.47462</v>
      </c>
      <c r="AO1129">
        <v>0.33865000000000001</v>
      </c>
      <c r="AP1129">
        <v>3.9868600000000001</v>
      </c>
      <c r="AR1129">
        <v>1</v>
      </c>
      <c r="AS1129">
        <v>0</v>
      </c>
      <c r="AT1129">
        <v>1</v>
      </c>
      <c r="AU1129">
        <v>3</v>
      </c>
      <c r="AV1129" s="4">
        <v>13650</v>
      </c>
      <c r="AW1129">
        <v>0</v>
      </c>
      <c r="AX1129">
        <v>3</v>
      </c>
      <c r="AZ1129" s="1">
        <v>44608</v>
      </c>
      <c r="BA1129">
        <v>11</v>
      </c>
      <c r="BB1129">
        <v>10</v>
      </c>
      <c r="BC1129">
        <v>8</v>
      </c>
      <c r="BD1129">
        <v>72</v>
      </c>
      <c r="BE1129">
        <v>1</v>
      </c>
      <c r="BF1129">
        <v>0</v>
      </c>
      <c r="BG1129">
        <v>72</v>
      </c>
      <c r="BH1129">
        <v>44279</v>
      </c>
      <c r="BI1129">
        <v>5</v>
      </c>
      <c r="BJ1129">
        <v>5</v>
      </c>
      <c r="BK1129">
        <v>0</v>
      </c>
      <c r="BL1129">
        <v>28</v>
      </c>
      <c r="BM1129">
        <v>1</v>
      </c>
      <c r="BN1129">
        <v>0</v>
      </c>
      <c r="BO1129">
        <v>28</v>
      </c>
      <c r="BP1129">
        <v>43705</v>
      </c>
      <c r="BQ1129">
        <v>5</v>
      </c>
      <c r="BR1129">
        <v>4</v>
      </c>
      <c r="BS1129">
        <v>1</v>
      </c>
      <c r="BT1129">
        <v>44</v>
      </c>
      <c r="BU1129">
        <v>1</v>
      </c>
      <c r="BV1129">
        <v>0</v>
      </c>
      <c r="BW1129">
        <v>44</v>
      </c>
      <c r="BX1129" s="8">
        <v>52.667000000000002</v>
      </c>
      <c r="BZ1129" t="s">
        <v>4871</v>
      </c>
      <c r="CA1129" t="s">
        <v>4872</v>
      </c>
      <c r="CB1129">
        <v>79936</v>
      </c>
      <c r="CC1129">
        <v>480</v>
      </c>
      <c r="CD1129">
        <v>9155995500</v>
      </c>
      <c r="CE1129" t="s">
        <v>336</v>
      </c>
      <c r="CF1129" t="s">
        <v>334</v>
      </c>
      <c r="CG1129" s="1">
        <v>43027</v>
      </c>
      <c r="CH1129" t="s">
        <v>334</v>
      </c>
      <c r="CI1129" t="s">
        <v>334</v>
      </c>
      <c r="CJ1129" t="s">
        <v>334</v>
      </c>
      <c r="CK1129" t="s">
        <v>338</v>
      </c>
      <c r="CL1129" t="s">
        <v>4873</v>
      </c>
      <c r="CM1129">
        <v>60</v>
      </c>
      <c r="CN1129" s="1">
        <v>44835</v>
      </c>
      <c r="CP1129"/>
      <c r="CQ1129"/>
      <c r="CR1129"/>
      <c r="CS1129"/>
      <c r="CT1129"/>
      <c r="CU1129" s="23"/>
      <c r="CV1129"/>
      <c r="CW1129"/>
      <c r="CX1129"/>
    </row>
    <row r="1130" spans="1:102" x14ac:dyDescent="0.35">
      <c r="A1130" t="s">
        <v>143</v>
      </c>
      <c r="B1130" t="s">
        <v>390</v>
      </c>
      <c r="C1130">
        <v>676429</v>
      </c>
      <c r="D1130" t="s">
        <v>4874</v>
      </c>
      <c r="E1130" t="s">
        <v>1289</v>
      </c>
      <c r="F1130" t="s">
        <v>1290</v>
      </c>
      <c r="G1130" t="s">
        <v>166</v>
      </c>
      <c r="H1130" t="s">
        <v>333</v>
      </c>
      <c r="I1130">
        <v>83.8</v>
      </c>
      <c r="K1130" t="s">
        <v>334</v>
      </c>
      <c r="L1130" t="s">
        <v>339</v>
      </c>
      <c r="M1130">
        <v>4</v>
      </c>
      <c r="N1130">
        <v>1</v>
      </c>
      <c r="P1130">
        <v>3</v>
      </c>
      <c r="Q1130">
        <v>3</v>
      </c>
      <c r="R1130">
        <v>3</v>
      </c>
      <c r="T1130" s="8">
        <v>3.3755299999999999</v>
      </c>
      <c r="U1130" s="8">
        <v>0.38090000000000002</v>
      </c>
      <c r="V1130">
        <v>67.7</v>
      </c>
      <c r="W1130" s="8">
        <v>1.0727899999999999</v>
      </c>
      <c r="X1130" s="8">
        <v>1.4536800000000001</v>
      </c>
      <c r="Y1130" s="8">
        <v>2.8721700000000001</v>
      </c>
      <c r="Z1130" s="8">
        <v>0.24818000000000001</v>
      </c>
      <c r="AA1130" s="8">
        <v>0.12204</v>
      </c>
      <c r="AC1130" s="8">
        <v>1.9218500000000001</v>
      </c>
      <c r="AD1130">
        <v>88.9</v>
      </c>
      <c r="AF1130">
        <v>3</v>
      </c>
      <c r="AI1130" s="8">
        <v>2.0420600000000002</v>
      </c>
      <c r="AJ1130" s="8">
        <v>0.76612000000000002</v>
      </c>
      <c r="AK1130" s="8">
        <v>0.38768999999999998</v>
      </c>
      <c r="AL1130" s="8">
        <v>3.1958700000000002</v>
      </c>
      <c r="AM1130">
        <v>1.9197200000000001</v>
      </c>
      <c r="AN1130">
        <v>1.03078</v>
      </c>
      <c r="AO1130">
        <v>0.37323000000000001</v>
      </c>
      <c r="AP1130">
        <v>3.3332099999999998</v>
      </c>
      <c r="AR1130">
        <v>0</v>
      </c>
      <c r="AS1130">
        <v>2</v>
      </c>
      <c r="AT1130">
        <v>2</v>
      </c>
      <c r="AU1130">
        <v>0</v>
      </c>
      <c r="AV1130" s="4">
        <v>0</v>
      </c>
      <c r="AW1130">
        <v>0</v>
      </c>
      <c r="AX1130">
        <v>0</v>
      </c>
      <c r="AZ1130" s="1">
        <v>44519</v>
      </c>
      <c r="BA1130">
        <v>5</v>
      </c>
      <c r="BB1130">
        <v>1</v>
      </c>
      <c r="BC1130">
        <v>4</v>
      </c>
      <c r="BD1130">
        <v>24</v>
      </c>
      <c r="BE1130">
        <v>1</v>
      </c>
      <c r="BF1130">
        <v>0</v>
      </c>
      <c r="BG1130">
        <v>24</v>
      </c>
      <c r="BH1130">
        <v>43664</v>
      </c>
      <c r="BI1130">
        <v>2</v>
      </c>
      <c r="BJ1130">
        <v>1</v>
      </c>
      <c r="BK1130">
        <v>1</v>
      </c>
      <c r="BL1130">
        <v>8</v>
      </c>
      <c r="BM1130">
        <v>1</v>
      </c>
      <c r="BN1130">
        <v>0</v>
      </c>
      <c r="BO1130">
        <v>8</v>
      </c>
      <c r="BP1130">
        <v>43315</v>
      </c>
      <c r="BQ1130">
        <v>1</v>
      </c>
      <c r="BR1130">
        <v>1</v>
      </c>
      <c r="BS1130">
        <v>0</v>
      </c>
      <c r="BT1130">
        <v>8</v>
      </c>
      <c r="BU1130">
        <v>1</v>
      </c>
      <c r="BV1130">
        <v>0</v>
      </c>
      <c r="BW1130">
        <v>8</v>
      </c>
      <c r="BX1130" s="8">
        <v>16</v>
      </c>
      <c r="BZ1130" t="s">
        <v>1212</v>
      </c>
      <c r="CA1130" t="s">
        <v>4875</v>
      </c>
      <c r="CB1130">
        <v>75093</v>
      </c>
      <c r="CC1130">
        <v>310</v>
      </c>
      <c r="CD1130">
        <v>4699690866</v>
      </c>
      <c r="CE1130" t="s">
        <v>336</v>
      </c>
      <c r="CF1130" t="s">
        <v>334</v>
      </c>
      <c r="CG1130" s="1">
        <v>42943</v>
      </c>
      <c r="CH1130" t="s">
        <v>334</v>
      </c>
      <c r="CI1130" t="s">
        <v>334</v>
      </c>
      <c r="CJ1130" t="s">
        <v>334</v>
      </c>
      <c r="CK1130" t="s">
        <v>338</v>
      </c>
      <c r="CL1130" t="s">
        <v>4876</v>
      </c>
      <c r="CM1130">
        <v>112</v>
      </c>
      <c r="CN1130" s="1">
        <v>44835</v>
      </c>
      <c r="CP1130"/>
      <c r="CQ1130"/>
      <c r="CR1130"/>
      <c r="CS1130"/>
      <c r="CT1130"/>
      <c r="CU1130" s="23"/>
      <c r="CV1130"/>
      <c r="CW1130"/>
      <c r="CX1130"/>
    </row>
    <row r="1131" spans="1:102" x14ac:dyDescent="0.35">
      <c r="A1131" t="s">
        <v>143</v>
      </c>
      <c r="B1131" t="s">
        <v>390</v>
      </c>
      <c r="C1131">
        <v>676430</v>
      </c>
      <c r="D1131" t="s">
        <v>4877</v>
      </c>
      <c r="E1131" t="s">
        <v>536</v>
      </c>
      <c r="F1131" t="s">
        <v>537</v>
      </c>
      <c r="G1131" t="s">
        <v>166</v>
      </c>
      <c r="H1131" t="s">
        <v>346</v>
      </c>
      <c r="I1131">
        <v>128.9</v>
      </c>
      <c r="K1131" t="s">
        <v>334</v>
      </c>
      <c r="L1131" t="s">
        <v>339</v>
      </c>
      <c r="M1131">
        <v>2</v>
      </c>
      <c r="N1131">
        <v>1</v>
      </c>
      <c r="P1131">
        <v>2</v>
      </c>
      <c r="Q1131">
        <v>3</v>
      </c>
      <c r="R1131">
        <v>1</v>
      </c>
      <c r="T1131" s="8">
        <v>3.2422900000000001</v>
      </c>
      <c r="U1131" s="8">
        <v>0.25477</v>
      </c>
      <c r="V1131">
        <v>42.5</v>
      </c>
      <c r="W1131" s="8">
        <v>0.81211</v>
      </c>
      <c r="X1131" s="8">
        <v>1.0668800000000001</v>
      </c>
      <c r="Y1131" s="8">
        <v>2.88463</v>
      </c>
      <c r="Z1131" s="8">
        <v>0.2233</v>
      </c>
      <c r="AA1131" s="8">
        <v>4.317E-2</v>
      </c>
      <c r="AC1131" s="8">
        <v>2.1754099999999998</v>
      </c>
      <c r="AD1131">
        <v>25</v>
      </c>
      <c r="AF1131">
        <v>1</v>
      </c>
      <c r="AI1131" s="8">
        <v>2.3401700000000001</v>
      </c>
      <c r="AJ1131" s="8">
        <v>0.87072000000000005</v>
      </c>
      <c r="AK1131" s="8">
        <v>0.45721000000000001</v>
      </c>
      <c r="AL1131" s="8">
        <v>3.6680899999999999</v>
      </c>
      <c r="AM1131">
        <v>1.89618</v>
      </c>
      <c r="AN1131">
        <v>0.68657000000000001</v>
      </c>
      <c r="AO1131">
        <v>0.21168999999999999</v>
      </c>
      <c r="AP1131">
        <v>2.7894600000000001</v>
      </c>
      <c r="AR1131">
        <v>0</v>
      </c>
      <c r="AS1131">
        <v>0</v>
      </c>
      <c r="AT1131">
        <v>3</v>
      </c>
      <c r="AU1131">
        <v>2</v>
      </c>
      <c r="AV1131" s="4">
        <v>12003.75</v>
      </c>
      <c r="AW1131">
        <v>0</v>
      </c>
      <c r="AX1131">
        <v>2</v>
      </c>
      <c r="AZ1131" s="1">
        <v>44420</v>
      </c>
      <c r="BA1131">
        <v>8</v>
      </c>
      <c r="BB1131">
        <v>5</v>
      </c>
      <c r="BC1131">
        <v>3</v>
      </c>
      <c r="BD1131">
        <v>60</v>
      </c>
      <c r="BE1131">
        <v>1</v>
      </c>
      <c r="BF1131">
        <v>0</v>
      </c>
      <c r="BG1131">
        <v>60</v>
      </c>
      <c r="BH1131">
        <v>43776</v>
      </c>
      <c r="BI1131">
        <v>4</v>
      </c>
      <c r="BJ1131">
        <v>3</v>
      </c>
      <c r="BK1131">
        <v>1</v>
      </c>
      <c r="BL1131">
        <v>24</v>
      </c>
      <c r="BM1131">
        <v>1</v>
      </c>
      <c r="BN1131">
        <v>0</v>
      </c>
      <c r="BO1131">
        <v>24</v>
      </c>
      <c r="BP1131">
        <v>43405</v>
      </c>
      <c r="BQ1131">
        <v>5</v>
      </c>
      <c r="BR1131">
        <v>3</v>
      </c>
      <c r="BS1131">
        <v>2</v>
      </c>
      <c r="BT1131">
        <v>32</v>
      </c>
      <c r="BU1131">
        <v>1</v>
      </c>
      <c r="BV1131">
        <v>0</v>
      </c>
      <c r="BW1131">
        <v>32</v>
      </c>
      <c r="BX1131" s="8">
        <v>43.332999999999998</v>
      </c>
      <c r="BZ1131" t="s">
        <v>4829</v>
      </c>
      <c r="CA1131" t="s">
        <v>4878</v>
      </c>
      <c r="CB1131">
        <v>79703</v>
      </c>
      <c r="CC1131">
        <v>794</v>
      </c>
      <c r="CD1131">
        <v>4326892100</v>
      </c>
      <c r="CE1131" t="s">
        <v>336</v>
      </c>
      <c r="CF1131" t="s">
        <v>334</v>
      </c>
      <c r="CG1131" s="1">
        <v>43018</v>
      </c>
      <c r="CH1131" t="s">
        <v>334</v>
      </c>
      <c r="CI1131" t="s">
        <v>334</v>
      </c>
      <c r="CJ1131" t="s">
        <v>334</v>
      </c>
      <c r="CK1131" t="s">
        <v>338</v>
      </c>
      <c r="CL1131" t="s">
        <v>4879</v>
      </c>
      <c r="CM1131">
        <v>144</v>
      </c>
      <c r="CN1131" s="1">
        <v>44835</v>
      </c>
      <c r="CP1131"/>
      <c r="CQ1131"/>
      <c r="CR1131"/>
      <c r="CS1131"/>
      <c r="CT1131"/>
      <c r="CU1131" s="23"/>
      <c r="CV1131"/>
      <c r="CW1131"/>
      <c r="CX1131"/>
    </row>
    <row r="1132" spans="1:102" x14ac:dyDescent="0.35">
      <c r="A1132" t="s">
        <v>143</v>
      </c>
      <c r="B1132" t="s">
        <v>390</v>
      </c>
      <c r="C1132">
        <v>676431</v>
      </c>
      <c r="D1132" t="s">
        <v>4880</v>
      </c>
      <c r="E1132" t="s">
        <v>461</v>
      </c>
      <c r="F1132" t="s">
        <v>412</v>
      </c>
      <c r="G1132" t="s">
        <v>166</v>
      </c>
      <c r="H1132" t="s">
        <v>346</v>
      </c>
      <c r="I1132">
        <v>105</v>
      </c>
      <c r="K1132" t="s">
        <v>334</v>
      </c>
      <c r="L1132" t="s">
        <v>339</v>
      </c>
      <c r="M1132">
        <v>1</v>
      </c>
      <c r="N1132">
        <v>1</v>
      </c>
      <c r="P1132">
        <v>4</v>
      </c>
      <c r="Q1132">
        <v>5</v>
      </c>
      <c r="R1132">
        <v>2</v>
      </c>
      <c r="T1132" s="8">
        <v>2.8385099999999999</v>
      </c>
      <c r="U1132" s="8">
        <v>0.16681000000000001</v>
      </c>
      <c r="V1132">
        <v>50</v>
      </c>
      <c r="W1132" s="8">
        <v>1.1136600000000001</v>
      </c>
      <c r="X1132" s="8">
        <v>1.2804599999999999</v>
      </c>
      <c r="Y1132" s="8">
        <v>2.5910700000000002</v>
      </c>
      <c r="Z1132" s="8">
        <v>0.23153000000000001</v>
      </c>
      <c r="AA1132" s="8">
        <v>0.14172000000000001</v>
      </c>
      <c r="AC1132" s="8">
        <v>1.5580400000000001</v>
      </c>
      <c r="AD1132">
        <v>87.5</v>
      </c>
      <c r="AG1132">
        <v>6</v>
      </c>
      <c r="AI1132" s="8">
        <v>2.1405799999999999</v>
      </c>
      <c r="AJ1132" s="8">
        <v>0.79781000000000002</v>
      </c>
      <c r="AK1132" s="8">
        <v>0.47577000000000003</v>
      </c>
      <c r="AL1132" s="8">
        <v>3.4141599999999999</v>
      </c>
      <c r="AM1132">
        <v>1.48468</v>
      </c>
      <c r="AN1132">
        <v>1.0275399999999999</v>
      </c>
      <c r="AO1132">
        <v>0.13319</v>
      </c>
      <c r="AP1132">
        <v>2.6236999999999999</v>
      </c>
      <c r="AR1132">
        <v>1</v>
      </c>
      <c r="AS1132">
        <v>2</v>
      </c>
      <c r="AT1132">
        <v>2</v>
      </c>
      <c r="AU1132">
        <v>4</v>
      </c>
      <c r="AV1132" s="4">
        <v>17969.57</v>
      </c>
      <c r="AW1132">
        <v>0</v>
      </c>
      <c r="AX1132">
        <v>4</v>
      </c>
      <c r="AZ1132" s="1">
        <v>44449</v>
      </c>
      <c r="BA1132">
        <v>6</v>
      </c>
      <c r="BB1132">
        <v>5</v>
      </c>
      <c r="BC1132">
        <v>1</v>
      </c>
      <c r="BD1132">
        <v>32</v>
      </c>
      <c r="BE1132">
        <v>1</v>
      </c>
      <c r="BF1132">
        <v>0</v>
      </c>
      <c r="BG1132">
        <v>32</v>
      </c>
      <c r="BH1132">
        <v>43714</v>
      </c>
      <c r="BI1132">
        <v>6</v>
      </c>
      <c r="BJ1132">
        <v>4</v>
      </c>
      <c r="BK1132">
        <v>2</v>
      </c>
      <c r="BL1132">
        <v>36</v>
      </c>
      <c r="BM1132">
        <v>1</v>
      </c>
      <c r="BN1132">
        <v>0</v>
      </c>
      <c r="BO1132">
        <v>36</v>
      </c>
      <c r="BP1132">
        <v>43350</v>
      </c>
      <c r="BQ1132">
        <v>10</v>
      </c>
      <c r="BR1132">
        <v>10</v>
      </c>
      <c r="BS1132">
        <v>0</v>
      </c>
      <c r="BT1132">
        <v>212</v>
      </c>
      <c r="BU1132">
        <v>1</v>
      </c>
      <c r="BV1132">
        <v>0</v>
      </c>
      <c r="BW1132">
        <v>212</v>
      </c>
      <c r="BX1132" s="8">
        <v>63.332999999999998</v>
      </c>
      <c r="BZ1132" t="s">
        <v>637</v>
      </c>
      <c r="CA1132" t="s">
        <v>4881</v>
      </c>
      <c r="CB1132">
        <v>79911</v>
      </c>
      <c r="CC1132">
        <v>480</v>
      </c>
      <c r="CD1132">
        <v>9158428720</v>
      </c>
      <c r="CE1132" t="s">
        <v>336</v>
      </c>
      <c r="CF1132" t="s">
        <v>334</v>
      </c>
      <c r="CG1132" s="1">
        <v>42969</v>
      </c>
      <c r="CH1132" t="s">
        <v>334</v>
      </c>
      <c r="CI1132" t="s">
        <v>334</v>
      </c>
      <c r="CJ1132" t="s">
        <v>334</v>
      </c>
      <c r="CK1132" t="s">
        <v>338</v>
      </c>
      <c r="CL1132" t="s">
        <v>4882</v>
      </c>
      <c r="CM1132">
        <v>124</v>
      </c>
      <c r="CN1132" s="1">
        <v>44835</v>
      </c>
      <c r="CP1132"/>
      <c r="CQ1132"/>
      <c r="CR1132"/>
      <c r="CS1132"/>
      <c r="CT1132"/>
      <c r="CU1132" s="23"/>
      <c r="CV1132"/>
      <c r="CW1132"/>
      <c r="CX1132"/>
    </row>
    <row r="1133" spans="1:102" x14ac:dyDescent="0.35">
      <c r="A1133" t="s">
        <v>143</v>
      </c>
      <c r="B1133" t="s">
        <v>390</v>
      </c>
      <c r="C1133">
        <v>676432</v>
      </c>
      <c r="D1133" t="s">
        <v>4883</v>
      </c>
      <c r="E1133" t="s">
        <v>3436</v>
      </c>
      <c r="F1133" t="s">
        <v>477</v>
      </c>
      <c r="G1133" t="s">
        <v>166</v>
      </c>
      <c r="H1133" t="s">
        <v>346</v>
      </c>
      <c r="I1133">
        <v>85.9</v>
      </c>
      <c r="K1133" t="s">
        <v>334</v>
      </c>
      <c r="L1133" t="s">
        <v>339</v>
      </c>
      <c r="M1133">
        <v>1</v>
      </c>
      <c r="N1133">
        <v>1</v>
      </c>
      <c r="P1133">
        <v>4</v>
      </c>
      <c r="Q1133">
        <v>4</v>
      </c>
      <c r="R1133">
        <v>4</v>
      </c>
      <c r="T1133" s="8">
        <v>3.4414600000000002</v>
      </c>
      <c r="U1133" s="8">
        <v>0.18340999999999999</v>
      </c>
      <c r="V1133"/>
      <c r="W1133" s="8">
        <v>1.0641700000000001</v>
      </c>
      <c r="X1133" s="8">
        <v>1.2475799999999999</v>
      </c>
      <c r="Y1133" s="8">
        <v>3.1234999999999999</v>
      </c>
      <c r="Z1133" s="8">
        <v>0.14210999999999999</v>
      </c>
      <c r="AA1133" s="8">
        <v>0.27117999999999998</v>
      </c>
      <c r="AB1133">
        <v>6</v>
      </c>
      <c r="AC1133" s="8">
        <v>2.1938800000000001</v>
      </c>
      <c r="AE1133">
        <v>6</v>
      </c>
      <c r="AG1133">
        <v>6</v>
      </c>
      <c r="AI1133" s="8">
        <v>2.1772800000000001</v>
      </c>
      <c r="AJ1133" s="8">
        <v>0.82042000000000004</v>
      </c>
      <c r="AK1133" s="8">
        <v>0.41671000000000002</v>
      </c>
      <c r="AL1133" s="8">
        <v>3.4144000000000001</v>
      </c>
      <c r="AM1133">
        <v>2.0553400000000002</v>
      </c>
      <c r="AN1133">
        <v>0.95482999999999996</v>
      </c>
      <c r="AO1133">
        <v>0.16721</v>
      </c>
      <c r="AP1133">
        <v>3.1808100000000001</v>
      </c>
      <c r="AR1133">
        <v>2</v>
      </c>
      <c r="AS1133">
        <v>3</v>
      </c>
      <c r="AT1133">
        <v>3</v>
      </c>
      <c r="AU1133">
        <v>5</v>
      </c>
      <c r="AV1133" s="4">
        <v>81701</v>
      </c>
      <c r="AW1133">
        <v>0</v>
      </c>
      <c r="AX1133">
        <v>5</v>
      </c>
      <c r="AZ1133" s="1">
        <v>44722</v>
      </c>
      <c r="BA1133">
        <v>6</v>
      </c>
      <c r="BB1133">
        <v>5</v>
      </c>
      <c r="BC1133">
        <v>1</v>
      </c>
      <c r="BD1133">
        <v>28</v>
      </c>
      <c r="BE1133">
        <v>1</v>
      </c>
      <c r="BF1133">
        <v>0</v>
      </c>
      <c r="BG1133">
        <v>28</v>
      </c>
      <c r="BH1133">
        <v>43733</v>
      </c>
      <c r="BI1133">
        <v>6</v>
      </c>
      <c r="BJ1133">
        <v>1</v>
      </c>
      <c r="BK1133">
        <v>5</v>
      </c>
      <c r="BL1133">
        <v>132</v>
      </c>
      <c r="BM1133">
        <v>1</v>
      </c>
      <c r="BN1133">
        <v>0</v>
      </c>
      <c r="BO1133">
        <v>132</v>
      </c>
      <c r="BP1133">
        <v>43385</v>
      </c>
      <c r="BQ1133">
        <v>7</v>
      </c>
      <c r="BR1133">
        <v>5</v>
      </c>
      <c r="BS1133">
        <v>2</v>
      </c>
      <c r="BT1133">
        <v>64</v>
      </c>
      <c r="BU1133">
        <v>1</v>
      </c>
      <c r="BV1133">
        <v>0</v>
      </c>
      <c r="BW1133">
        <v>64</v>
      </c>
      <c r="BX1133" s="8">
        <v>68.667000000000002</v>
      </c>
      <c r="BZ1133" t="s">
        <v>4884</v>
      </c>
      <c r="CA1133" t="s">
        <v>4885</v>
      </c>
      <c r="CB1133">
        <v>78613</v>
      </c>
      <c r="CC1133">
        <v>970</v>
      </c>
      <c r="CD1133">
        <v>7377573100</v>
      </c>
      <c r="CE1133" t="s">
        <v>336</v>
      </c>
      <c r="CF1133" t="s">
        <v>334</v>
      </c>
      <c r="CG1133" s="1">
        <v>43018</v>
      </c>
      <c r="CH1133" t="s">
        <v>334</v>
      </c>
      <c r="CI1133" t="s">
        <v>334</v>
      </c>
      <c r="CJ1133" t="s">
        <v>334</v>
      </c>
      <c r="CK1133" t="s">
        <v>338</v>
      </c>
      <c r="CL1133" t="s">
        <v>4886</v>
      </c>
      <c r="CM1133">
        <v>122</v>
      </c>
      <c r="CN1133" s="1">
        <v>44835</v>
      </c>
      <c r="CP1133"/>
      <c r="CQ1133"/>
      <c r="CR1133"/>
      <c r="CS1133"/>
      <c r="CT1133"/>
      <c r="CU1133" s="23"/>
      <c r="CV1133"/>
      <c r="CW1133"/>
      <c r="CX1133"/>
    </row>
    <row r="1134" spans="1:102" x14ac:dyDescent="0.35">
      <c r="A1134" t="s">
        <v>143</v>
      </c>
      <c r="B1134" t="s">
        <v>390</v>
      </c>
      <c r="C1134">
        <v>676433</v>
      </c>
      <c r="D1134" t="s">
        <v>4887</v>
      </c>
      <c r="E1134" t="s">
        <v>548</v>
      </c>
      <c r="F1134" t="s">
        <v>450</v>
      </c>
      <c r="G1134" t="s">
        <v>167</v>
      </c>
      <c r="H1134" t="s">
        <v>350</v>
      </c>
      <c r="I1134">
        <v>58.8</v>
      </c>
      <c r="J1134" t="s">
        <v>347</v>
      </c>
      <c r="K1134" t="s">
        <v>334</v>
      </c>
      <c r="L1134" t="s">
        <v>339</v>
      </c>
      <c r="M1134">
        <v>1</v>
      </c>
      <c r="N1134">
        <v>2</v>
      </c>
      <c r="P1134">
        <v>2</v>
      </c>
      <c r="Q1134">
        <v>2</v>
      </c>
      <c r="R1134">
        <v>2</v>
      </c>
      <c r="T1134" s="8">
        <v>3.7129699999999999</v>
      </c>
      <c r="U1134" s="8">
        <v>0.43491999999999997</v>
      </c>
      <c r="V1134">
        <v>96.3</v>
      </c>
      <c r="W1134" s="8">
        <v>0.99145000000000005</v>
      </c>
      <c r="X1134" s="8">
        <v>1.4263699999999999</v>
      </c>
      <c r="Y1134" s="8">
        <v>3.1856800000000001</v>
      </c>
      <c r="Z1134" s="8">
        <v>0.48148999999999997</v>
      </c>
      <c r="AA1134" s="8">
        <v>3.4099999999999998E-2</v>
      </c>
      <c r="AC1134" s="8">
        <v>2.2866</v>
      </c>
      <c r="AD1134">
        <v>100</v>
      </c>
      <c r="AF1134">
        <v>5</v>
      </c>
      <c r="AI1134" s="8">
        <v>2.0032999999999999</v>
      </c>
      <c r="AJ1134" s="8">
        <v>0.71226</v>
      </c>
      <c r="AK1134" s="8">
        <v>0.29844999999999999</v>
      </c>
      <c r="AL1134" s="8">
        <v>3.0140099999999999</v>
      </c>
      <c r="AM1134">
        <v>2.3282500000000002</v>
      </c>
      <c r="AN1134">
        <v>1.02467</v>
      </c>
      <c r="AO1134">
        <v>0.55359000000000003</v>
      </c>
      <c r="AP1134">
        <v>3.8876300000000001</v>
      </c>
      <c r="AR1134">
        <v>9</v>
      </c>
      <c r="AS1134">
        <v>47</v>
      </c>
      <c r="AT1134">
        <v>11</v>
      </c>
      <c r="AU1134">
        <v>5</v>
      </c>
      <c r="AV1134" s="4">
        <v>431171.91</v>
      </c>
      <c r="AW1134">
        <v>2</v>
      </c>
      <c r="AX1134">
        <v>7</v>
      </c>
      <c r="AZ1134" s="1">
        <v>44413</v>
      </c>
      <c r="BA1134">
        <v>14</v>
      </c>
      <c r="BB1134">
        <v>12</v>
      </c>
      <c r="BC1134">
        <v>14</v>
      </c>
      <c r="BD1134">
        <v>354</v>
      </c>
      <c r="BE1134">
        <v>2</v>
      </c>
      <c r="BF1134">
        <v>177</v>
      </c>
      <c r="BG1134">
        <v>531</v>
      </c>
      <c r="BH1134">
        <v>43810</v>
      </c>
      <c r="BI1134">
        <v>24</v>
      </c>
      <c r="BJ1134">
        <v>5</v>
      </c>
      <c r="BK1134">
        <v>21</v>
      </c>
      <c r="BL1134">
        <v>297</v>
      </c>
      <c r="BM1134">
        <v>1</v>
      </c>
      <c r="BN1134">
        <v>0</v>
      </c>
      <c r="BO1134">
        <v>297</v>
      </c>
      <c r="BP1134">
        <v>43413</v>
      </c>
      <c r="BQ1134">
        <v>6</v>
      </c>
      <c r="BR1134">
        <v>1</v>
      </c>
      <c r="BS1134">
        <v>5</v>
      </c>
      <c r="BT1134">
        <v>36</v>
      </c>
      <c r="BU1134">
        <v>1</v>
      </c>
      <c r="BV1134">
        <v>0</v>
      </c>
      <c r="BW1134">
        <v>36</v>
      </c>
      <c r="BX1134" s="8">
        <v>370.5</v>
      </c>
      <c r="BZ1134" t="s">
        <v>4888</v>
      </c>
      <c r="CA1134" t="s">
        <v>4889</v>
      </c>
      <c r="CB1134">
        <v>77070</v>
      </c>
      <c r="CC1134">
        <v>610</v>
      </c>
      <c r="CD1134">
        <v>9724422900</v>
      </c>
      <c r="CE1134" t="s">
        <v>336</v>
      </c>
      <c r="CF1134" t="s">
        <v>334</v>
      </c>
      <c r="CG1134" s="1">
        <v>43054</v>
      </c>
      <c r="CH1134" t="s">
        <v>334</v>
      </c>
      <c r="CI1134" t="s">
        <v>334</v>
      </c>
      <c r="CJ1134" t="s">
        <v>334</v>
      </c>
      <c r="CK1134" t="s">
        <v>338</v>
      </c>
      <c r="CL1134" t="s">
        <v>4890</v>
      </c>
      <c r="CM1134">
        <v>104</v>
      </c>
      <c r="CN1134" s="1">
        <v>44835</v>
      </c>
      <c r="CP1134"/>
      <c r="CQ1134"/>
      <c r="CR1134"/>
      <c r="CS1134"/>
      <c r="CT1134"/>
      <c r="CU1134" s="23"/>
      <c r="CV1134"/>
      <c r="CW1134"/>
      <c r="CX1134"/>
    </row>
    <row r="1135" spans="1:102" x14ac:dyDescent="0.35">
      <c r="A1135" t="s">
        <v>143</v>
      </c>
      <c r="B1135" t="s">
        <v>390</v>
      </c>
      <c r="C1135">
        <v>676434</v>
      </c>
      <c r="D1135" t="s">
        <v>4891</v>
      </c>
      <c r="E1135" t="s">
        <v>548</v>
      </c>
      <c r="F1135" t="s">
        <v>450</v>
      </c>
      <c r="G1135" t="s">
        <v>166</v>
      </c>
      <c r="H1135" t="s">
        <v>346</v>
      </c>
      <c r="I1135">
        <v>56.8</v>
      </c>
      <c r="K1135" t="s">
        <v>334</v>
      </c>
      <c r="L1135" t="s">
        <v>339</v>
      </c>
      <c r="M1135">
        <v>3</v>
      </c>
      <c r="N1135">
        <v>2</v>
      </c>
      <c r="P1135">
        <v>4</v>
      </c>
      <c r="R1135">
        <v>4</v>
      </c>
      <c r="T1135" s="8">
        <v>4.2484599999999997</v>
      </c>
      <c r="U1135" s="8">
        <v>0.52556999999999998</v>
      </c>
      <c r="V1135">
        <v>75.3</v>
      </c>
      <c r="W1135" s="8">
        <v>1.54037</v>
      </c>
      <c r="X1135" s="8">
        <v>2.0659299999999998</v>
      </c>
      <c r="Y1135" s="8">
        <v>4.1327999999999996</v>
      </c>
      <c r="Z1135" s="8">
        <v>0.31713000000000002</v>
      </c>
      <c r="AA1135" s="8">
        <v>0.25525999999999999</v>
      </c>
      <c r="AC1135" s="8">
        <v>2.1825299999999999</v>
      </c>
      <c r="AD1135">
        <v>58.3</v>
      </c>
      <c r="AF1135">
        <v>1</v>
      </c>
      <c r="AI1135" s="8">
        <v>2.1823399999999999</v>
      </c>
      <c r="AJ1135" s="8">
        <v>1.0085</v>
      </c>
      <c r="AK1135" s="8">
        <v>0.54761000000000004</v>
      </c>
      <c r="AL1135" s="8">
        <v>3.7384400000000002</v>
      </c>
      <c r="AM1135">
        <v>2.0399600000000002</v>
      </c>
      <c r="AN1135">
        <v>1.12435</v>
      </c>
      <c r="AO1135">
        <v>0.36459999999999998</v>
      </c>
      <c r="AP1135">
        <v>3.5863299999999998</v>
      </c>
      <c r="AR1135">
        <v>3</v>
      </c>
      <c r="AS1135">
        <v>7</v>
      </c>
      <c r="AT1135">
        <v>0</v>
      </c>
      <c r="AU1135">
        <v>13</v>
      </c>
      <c r="AV1135" s="4">
        <v>41505.440000000002</v>
      </c>
      <c r="AW1135">
        <v>0</v>
      </c>
      <c r="AX1135">
        <v>13</v>
      </c>
      <c r="AZ1135" s="1">
        <v>44456</v>
      </c>
      <c r="BA1135">
        <v>7</v>
      </c>
      <c r="BB1135">
        <v>3</v>
      </c>
      <c r="BC1135">
        <v>4</v>
      </c>
      <c r="BD1135">
        <v>56</v>
      </c>
      <c r="BE1135">
        <v>1</v>
      </c>
      <c r="BF1135">
        <v>0</v>
      </c>
      <c r="BG1135">
        <v>56</v>
      </c>
      <c r="BH1135">
        <v>43735</v>
      </c>
      <c r="BI1135">
        <v>4</v>
      </c>
      <c r="BJ1135">
        <v>0</v>
      </c>
      <c r="BK1135">
        <v>4</v>
      </c>
      <c r="BL1135">
        <v>40</v>
      </c>
      <c r="BM1135">
        <v>0</v>
      </c>
      <c r="BN1135">
        <v>0</v>
      </c>
      <c r="BO1135">
        <v>40</v>
      </c>
      <c r="BP1135">
        <v>43364</v>
      </c>
      <c r="BQ1135">
        <v>0</v>
      </c>
      <c r="BR1135">
        <v>0</v>
      </c>
      <c r="BS1135">
        <v>0</v>
      </c>
      <c r="BT1135">
        <v>0</v>
      </c>
      <c r="BU1135">
        <v>0</v>
      </c>
      <c r="BV1135">
        <v>0</v>
      </c>
      <c r="BW1135">
        <v>0</v>
      </c>
      <c r="BX1135" s="8">
        <v>41.332999999999998</v>
      </c>
      <c r="BZ1135" t="s">
        <v>4892</v>
      </c>
      <c r="CA1135" t="s">
        <v>4893</v>
      </c>
      <c r="CB1135">
        <v>77070</v>
      </c>
      <c r="CC1135">
        <v>610</v>
      </c>
      <c r="CD1135">
        <v>2819709755</v>
      </c>
      <c r="CE1135" t="s">
        <v>336</v>
      </c>
      <c r="CF1135" t="s">
        <v>334</v>
      </c>
      <c r="CG1135" s="1">
        <v>43028</v>
      </c>
      <c r="CH1135" t="s">
        <v>334</v>
      </c>
      <c r="CI1135" t="s">
        <v>334</v>
      </c>
      <c r="CJ1135" t="s">
        <v>334</v>
      </c>
      <c r="CK1135" t="s">
        <v>338</v>
      </c>
      <c r="CL1135" t="s">
        <v>4894</v>
      </c>
      <c r="CM1135">
        <v>70</v>
      </c>
      <c r="CN1135" s="1">
        <v>44835</v>
      </c>
      <c r="CP1135"/>
      <c r="CQ1135"/>
      <c r="CR1135"/>
      <c r="CS1135"/>
      <c r="CT1135"/>
      <c r="CU1135" s="23">
        <v>2</v>
      </c>
      <c r="CV1135"/>
      <c r="CW1135"/>
      <c r="CX1135"/>
    </row>
    <row r="1136" spans="1:102" x14ac:dyDescent="0.35">
      <c r="A1136" t="s">
        <v>143</v>
      </c>
      <c r="B1136" t="s">
        <v>390</v>
      </c>
      <c r="C1136">
        <v>676435</v>
      </c>
      <c r="D1136" t="s">
        <v>4895</v>
      </c>
      <c r="E1136" t="s">
        <v>548</v>
      </c>
      <c r="F1136" t="s">
        <v>450</v>
      </c>
      <c r="G1136" t="s">
        <v>166</v>
      </c>
      <c r="H1136" t="s">
        <v>346</v>
      </c>
      <c r="I1136">
        <v>61.7</v>
      </c>
      <c r="K1136" t="s">
        <v>334</v>
      </c>
      <c r="L1136" t="s">
        <v>353</v>
      </c>
      <c r="M1136">
        <v>2</v>
      </c>
      <c r="N1136">
        <v>2</v>
      </c>
      <c r="P1136">
        <v>5</v>
      </c>
      <c r="Q1136">
        <v>5</v>
      </c>
      <c r="R1136">
        <v>5</v>
      </c>
      <c r="T1136" s="8">
        <v>3.71895</v>
      </c>
      <c r="U1136" s="8">
        <v>0.32488</v>
      </c>
      <c r="V1136">
        <v>63</v>
      </c>
      <c r="W1136" s="8">
        <v>1.5441199999999999</v>
      </c>
      <c r="X1136" s="8">
        <v>1.869</v>
      </c>
      <c r="Y1136" s="8">
        <v>2.9945300000000001</v>
      </c>
      <c r="Z1136" s="8">
        <v>0.35043999999999997</v>
      </c>
      <c r="AA1136" s="8">
        <v>9.1539999999999996E-2</v>
      </c>
      <c r="AC1136" s="8">
        <v>1.8499399999999999</v>
      </c>
      <c r="AD1136">
        <v>50</v>
      </c>
      <c r="AF1136">
        <v>0</v>
      </c>
      <c r="AI1136" s="8">
        <v>2.0622500000000001</v>
      </c>
      <c r="AJ1136" s="8">
        <v>0.82330999999999999</v>
      </c>
      <c r="AK1136" s="8">
        <v>0.44080999999999998</v>
      </c>
      <c r="AL1136" s="8">
        <v>3.3263799999999999</v>
      </c>
      <c r="AM1136">
        <v>1.8298000000000001</v>
      </c>
      <c r="AN1136">
        <v>1.38059</v>
      </c>
      <c r="AO1136">
        <v>0.27998000000000001</v>
      </c>
      <c r="AP1136">
        <v>3.5282300000000002</v>
      </c>
      <c r="AR1136">
        <v>1</v>
      </c>
      <c r="AS1136">
        <v>4</v>
      </c>
      <c r="AT1136">
        <v>5</v>
      </c>
      <c r="AU1136">
        <v>6</v>
      </c>
      <c r="AV1136" s="4">
        <v>191442.26</v>
      </c>
      <c r="AW1136">
        <v>1</v>
      </c>
      <c r="AX1136">
        <v>7</v>
      </c>
      <c r="AZ1136" s="1">
        <v>44630</v>
      </c>
      <c r="BA1136">
        <v>11</v>
      </c>
      <c r="BB1136">
        <v>7</v>
      </c>
      <c r="BC1136">
        <v>4</v>
      </c>
      <c r="BD1136">
        <v>114</v>
      </c>
      <c r="BE1136">
        <v>1</v>
      </c>
      <c r="BF1136">
        <v>0</v>
      </c>
      <c r="BG1136">
        <v>114</v>
      </c>
      <c r="BH1136">
        <v>43874</v>
      </c>
      <c r="BI1136">
        <v>10</v>
      </c>
      <c r="BJ1136">
        <v>6</v>
      </c>
      <c r="BK1136">
        <v>4</v>
      </c>
      <c r="BL1136">
        <v>88</v>
      </c>
      <c r="BM1136">
        <v>1</v>
      </c>
      <c r="BN1136">
        <v>0</v>
      </c>
      <c r="BO1136">
        <v>88</v>
      </c>
      <c r="BP1136">
        <v>43476</v>
      </c>
      <c r="BQ1136">
        <v>3</v>
      </c>
      <c r="BR1136">
        <v>2</v>
      </c>
      <c r="BS1136">
        <v>1</v>
      </c>
      <c r="BT1136">
        <v>120</v>
      </c>
      <c r="BU1136">
        <v>1</v>
      </c>
      <c r="BV1136">
        <v>0</v>
      </c>
      <c r="BW1136">
        <v>120</v>
      </c>
      <c r="BX1136" s="8">
        <v>106.333</v>
      </c>
      <c r="BZ1136" t="s">
        <v>4896</v>
      </c>
      <c r="CA1136" t="s">
        <v>4897</v>
      </c>
      <c r="CB1136">
        <v>77074</v>
      </c>
      <c r="CC1136">
        <v>610</v>
      </c>
      <c r="CD1136">
        <v>3462317502</v>
      </c>
      <c r="CE1136" t="s">
        <v>336</v>
      </c>
      <c r="CF1136" t="s">
        <v>334</v>
      </c>
      <c r="CG1136" s="1">
        <v>43074</v>
      </c>
      <c r="CH1136" t="s">
        <v>334</v>
      </c>
      <c r="CI1136" t="s">
        <v>334</v>
      </c>
      <c r="CJ1136" t="s">
        <v>334</v>
      </c>
      <c r="CK1136" t="s">
        <v>338</v>
      </c>
      <c r="CL1136" t="s">
        <v>4898</v>
      </c>
      <c r="CM1136">
        <v>70</v>
      </c>
      <c r="CN1136" s="1">
        <v>44835</v>
      </c>
      <c r="CP1136"/>
      <c r="CQ1136"/>
      <c r="CR1136"/>
      <c r="CS1136"/>
      <c r="CT1136"/>
      <c r="CU1136" s="23"/>
      <c r="CV1136"/>
      <c r="CW1136"/>
      <c r="CX1136"/>
    </row>
    <row r="1137" spans="1:102" x14ac:dyDescent="0.35">
      <c r="A1137" t="s">
        <v>143</v>
      </c>
      <c r="B1137" t="s">
        <v>390</v>
      </c>
      <c r="C1137">
        <v>676436</v>
      </c>
      <c r="D1137" t="s">
        <v>4899</v>
      </c>
      <c r="E1137" t="s">
        <v>2647</v>
      </c>
      <c r="F1137" t="s">
        <v>695</v>
      </c>
      <c r="G1137" t="s">
        <v>166</v>
      </c>
      <c r="H1137" t="s">
        <v>364</v>
      </c>
      <c r="I1137">
        <v>24.8</v>
      </c>
      <c r="K1137" t="s">
        <v>334</v>
      </c>
      <c r="L1137" t="s">
        <v>353</v>
      </c>
      <c r="M1137">
        <v>1</v>
      </c>
      <c r="N1137">
        <v>3</v>
      </c>
      <c r="P1137">
        <v>2</v>
      </c>
      <c r="Q1137">
        <v>3</v>
      </c>
      <c r="R1137">
        <v>1</v>
      </c>
      <c r="T1137" s="8">
        <v>4.5470899999999999</v>
      </c>
      <c r="U1137" s="8">
        <v>0.63639000000000001</v>
      </c>
      <c r="V1137">
        <v>86.9</v>
      </c>
      <c r="W1137" s="8">
        <v>1.34063</v>
      </c>
      <c r="X1137" s="8">
        <v>1.97702</v>
      </c>
      <c r="Y1137" s="8">
        <v>3.6242899999999998</v>
      </c>
      <c r="Z1137" s="8">
        <v>0.35715999999999998</v>
      </c>
      <c r="AA1137" s="8">
        <v>8.3800000000000003E-3</v>
      </c>
      <c r="AC1137" s="8">
        <v>2.5700699999999999</v>
      </c>
      <c r="AD1137">
        <v>100</v>
      </c>
      <c r="AG1137">
        <v>6</v>
      </c>
      <c r="AI1137" s="8">
        <v>2.0215399999999999</v>
      </c>
      <c r="AJ1137" s="8">
        <v>0.66188000000000002</v>
      </c>
      <c r="AK1137" s="8">
        <v>0.30508999999999997</v>
      </c>
      <c r="AL1137" s="8">
        <v>2.9885100000000002</v>
      </c>
      <c r="AM1137">
        <v>2.59327</v>
      </c>
      <c r="AN1137">
        <v>1.49102</v>
      </c>
      <c r="AO1137">
        <v>0.79242000000000001</v>
      </c>
      <c r="AP1137">
        <v>4.8016300000000003</v>
      </c>
      <c r="AR1137">
        <v>2</v>
      </c>
      <c r="AS1137">
        <v>94</v>
      </c>
      <c r="AT1137">
        <v>9</v>
      </c>
      <c r="AU1137">
        <v>9</v>
      </c>
      <c r="AV1137" s="4">
        <v>79861.429999999993</v>
      </c>
      <c r="AW1137">
        <v>1</v>
      </c>
      <c r="AX1137">
        <v>10</v>
      </c>
      <c r="AZ1137" s="1">
        <v>44406</v>
      </c>
      <c r="BA1137">
        <v>13</v>
      </c>
      <c r="BB1137">
        <v>6</v>
      </c>
      <c r="BC1137">
        <v>12</v>
      </c>
      <c r="BD1137">
        <v>230</v>
      </c>
      <c r="BE1137">
        <v>1</v>
      </c>
      <c r="BF1137">
        <v>0</v>
      </c>
      <c r="BG1137">
        <v>230</v>
      </c>
      <c r="BH1137">
        <v>43889</v>
      </c>
      <c r="BI1137">
        <v>20</v>
      </c>
      <c r="BJ1137">
        <v>5</v>
      </c>
      <c r="BK1137">
        <v>15</v>
      </c>
      <c r="BL1137">
        <v>176</v>
      </c>
      <c r="BM1137">
        <v>1</v>
      </c>
      <c r="BN1137">
        <v>0</v>
      </c>
      <c r="BO1137">
        <v>176</v>
      </c>
      <c r="BP1137">
        <v>43476</v>
      </c>
      <c r="BQ1137">
        <v>4</v>
      </c>
      <c r="BR1137">
        <v>3</v>
      </c>
      <c r="BS1137">
        <v>1</v>
      </c>
      <c r="BT1137">
        <v>28</v>
      </c>
      <c r="BU1137">
        <v>1</v>
      </c>
      <c r="BV1137">
        <v>0</v>
      </c>
      <c r="BW1137">
        <v>28</v>
      </c>
      <c r="BX1137" s="8">
        <v>178.333</v>
      </c>
      <c r="BZ1137" t="s">
        <v>4900</v>
      </c>
      <c r="CA1137" t="s">
        <v>4901</v>
      </c>
      <c r="CB1137">
        <v>77584</v>
      </c>
      <c r="CC1137">
        <v>180</v>
      </c>
      <c r="CD1137">
        <v>9724428069</v>
      </c>
      <c r="CE1137" t="s">
        <v>336</v>
      </c>
      <c r="CF1137" t="s">
        <v>334</v>
      </c>
      <c r="CG1137" s="1">
        <v>43153</v>
      </c>
      <c r="CH1137" t="s">
        <v>334</v>
      </c>
      <c r="CI1137" t="s">
        <v>334</v>
      </c>
      <c r="CJ1137" t="s">
        <v>334</v>
      </c>
      <c r="CK1137" t="s">
        <v>338</v>
      </c>
      <c r="CL1137" t="s">
        <v>4902</v>
      </c>
      <c r="CM1137">
        <v>14</v>
      </c>
      <c r="CN1137" s="1">
        <v>44835</v>
      </c>
      <c r="CP1137"/>
      <c r="CQ1137"/>
      <c r="CR1137"/>
      <c r="CS1137"/>
      <c r="CT1137"/>
      <c r="CU1137" s="23"/>
      <c r="CV1137"/>
      <c r="CW1137"/>
      <c r="CX1137"/>
    </row>
    <row r="1138" spans="1:102" x14ac:dyDescent="0.35">
      <c r="A1138" t="s">
        <v>143</v>
      </c>
      <c r="B1138" t="s">
        <v>390</v>
      </c>
      <c r="C1138">
        <v>676437</v>
      </c>
      <c r="D1138" t="s">
        <v>4903</v>
      </c>
      <c r="E1138" t="s">
        <v>892</v>
      </c>
      <c r="F1138" t="s">
        <v>630</v>
      </c>
      <c r="G1138" t="s">
        <v>168</v>
      </c>
      <c r="H1138" t="s">
        <v>404</v>
      </c>
      <c r="I1138">
        <v>84.1</v>
      </c>
      <c r="K1138" t="s">
        <v>334</v>
      </c>
      <c r="L1138" t="s">
        <v>339</v>
      </c>
      <c r="M1138">
        <v>2</v>
      </c>
      <c r="N1138">
        <v>1</v>
      </c>
      <c r="P1138">
        <v>5</v>
      </c>
      <c r="Q1138">
        <v>5</v>
      </c>
      <c r="R1138">
        <v>5</v>
      </c>
      <c r="T1138" s="8">
        <v>3.3865699999999999</v>
      </c>
      <c r="U1138" s="8">
        <v>0.18212</v>
      </c>
      <c r="V1138">
        <v>69.599999999999994</v>
      </c>
      <c r="W1138" s="8">
        <v>1.2327600000000001</v>
      </c>
      <c r="X1138" s="8">
        <v>1.4148799999999999</v>
      </c>
      <c r="Y1138" s="8">
        <v>2.9313199999999999</v>
      </c>
      <c r="Z1138" s="8">
        <v>0.12678</v>
      </c>
      <c r="AA1138" s="8">
        <v>2.4039999999999999E-2</v>
      </c>
      <c r="AC1138" s="8">
        <v>1.9716800000000001</v>
      </c>
      <c r="AD1138">
        <v>77.8</v>
      </c>
      <c r="AF1138">
        <v>1</v>
      </c>
      <c r="AI1138" s="8">
        <v>2.1095899999999999</v>
      </c>
      <c r="AJ1138" s="8">
        <v>0.80359000000000003</v>
      </c>
      <c r="AK1138" s="8">
        <v>0.50634000000000001</v>
      </c>
      <c r="AL1138" s="8">
        <v>3.4195199999999999</v>
      </c>
      <c r="AM1138">
        <v>1.9064399999999999</v>
      </c>
      <c r="AN1138">
        <v>1.1292599999999999</v>
      </c>
      <c r="AO1138">
        <v>0.13664000000000001</v>
      </c>
      <c r="AP1138">
        <v>3.1253899999999999</v>
      </c>
      <c r="AR1138">
        <v>0</v>
      </c>
      <c r="AS1138">
        <v>10</v>
      </c>
      <c r="AT1138">
        <v>2</v>
      </c>
      <c r="AU1138">
        <v>2</v>
      </c>
      <c r="AV1138" s="4">
        <v>14980.01</v>
      </c>
      <c r="AW1138">
        <v>0</v>
      </c>
      <c r="AX1138">
        <v>2</v>
      </c>
      <c r="AZ1138" s="1">
        <v>44504</v>
      </c>
      <c r="BA1138">
        <v>10</v>
      </c>
      <c r="BB1138">
        <v>6</v>
      </c>
      <c r="BC1138">
        <v>5</v>
      </c>
      <c r="BD1138">
        <v>76</v>
      </c>
      <c r="BE1138">
        <v>1</v>
      </c>
      <c r="BF1138">
        <v>0</v>
      </c>
      <c r="BG1138">
        <v>76</v>
      </c>
      <c r="BH1138">
        <v>43805</v>
      </c>
      <c r="BI1138">
        <v>5</v>
      </c>
      <c r="BJ1138">
        <v>4</v>
      </c>
      <c r="BK1138">
        <v>1</v>
      </c>
      <c r="BL1138">
        <v>36</v>
      </c>
      <c r="BM1138">
        <v>1</v>
      </c>
      <c r="BN1138">
        <v>0</v>
      </c>
      <c r="BO1138">
        <v>36</v>
      </c>
      <c r="BP1138">
        <v>43432</v>
      </c>
      <c r="BQ1138">
        <v>4</v>
      </c>
      <c r="BR1138">
        <v>3</v>
      </c>
      <c r="BS1138">
        <v>1</v>
      </c>
      <c r="BT1138">
        <v>36</v>
      </c>
      <c r="BU1138">
        <v>1</v>
      </c>
      <c r="BV1138">
        <v>0</v>
      </c>
      <c r="BW1138">
        <v>36</v>
      </c>
      <c r="BX1138" s="8">
        <v>56</v>
      </c>
      <c r="BZ1138" t="s">
        <v>989</v>
      </c>
      <c r="CA1138" t="s">
        <v>4904</v>
      </c>
      <c r="CB1138">
        <v>77845</v>
      </c>
      <c r="CC1138">
        <v>190</v>
      </c>
      <c r="CD1138">
        <v>9792721000</v>
      </c>
      <c r="CE1138" t="s">
        <v>336</v>
      </c>
      <c r="CF1138" t="s">
        <v>334</v>
      </c>
      <c r="CG1138" s="1">
        <v>43055</v>
      </c>
      <c r="CH1138" t="s">
        <v>334</v>
      </c>
      <c r="CI1138" t="s">
        <v>334</v>
      </c>
      <c r="CJ1138" t="s">
        <v>334</v>
      </c>
      <c r="CK1138" t="s">
        <v>338</v>
      </c>
      <c r="CL1138" t="s">
        <v>4905</v>
      </c>
      <c r="CM1138">
        <v>116</v>
      </c>
      <c r="CN1138" s="1">
        <v>44835</v>
      </c>
      <c r="CP1138"/>
      <c r="CQ1138"/>
      <c r="CR1138"/>
      <c r="CS1138"/>
      <c r="CT1138"/>
      <c r="CU1138" s="23"/>
      <c r="CV1138"/>
      <c r="CW1138"/>
      <c r="CX1138"/>
    </row>
    <row r="1139" spans="1:102" x14ac:dyDescent="0.35">
      <c r="A1139" t="s">
        <v>143</v>
      </c>
      <c r="B1139" t="s">
        <v>390</v>
      </c>
      <c r="C1139">
        <v>676438</v>
      </c>
      <c r="D1139" t="s">
        <v>4906</v>
      </c>
      <c r="E1139" t="s">
        <v>743</v>
      </c>
      <c r="F1139" t="s">
        <v>518</v>
      </c>
      <c r="G1139" t="s">
        <v>168</v>
      </c>
      <c r="H1139" t="s">
        <v>404</v>
      </c>
      <c r="I1139">
        <v>81.5</v>
      </c>
      <c r="K1139" t="s">
        <v>334</v>
      </c>
      <c r="L1139" t="s">
        <v>339</v>
      </c>
      <c r="M1139">
        <v>1</v>
      </c>
      <c r="N1139">
        <v>1</v>
      </c>
      <c r="P1139">
        <v>4</v>
      </c>
      <c r="Q1139">
        <v>5</v>
      </c>
      <c r="R1139">
        <v>2</v>
      </c>
      <c r="T1139" s="8">
        <v>3.3938799999999998</v>
      </c>
      <c r="U1139" s="8">
        <v>0.12952</v>
      </c>
      <c r="V1139">
        <v>78.400000000000006</v>
      </c>
      <c r="W1139" s="8">
        <v>1.14577</v>
      </c>
      <c r="X1139" s="8">
        <v>1.27528</v>
      </c>
      <c r="Y1139" s="8">
        <v>2.60581</v>
      </c>
      <c r="Z1139" s="8">
        <v>0.13494999999999999</v>
      </c>
      <c r="AA1139" s="8">
        <v>5.4390000000000001E-2</v>
      </c>
      <c r="AC1139" s="8">
        <v>2.1185900000000002</v>
      </c>
      <c r="AE1139">
        <v>6</v>
      </c>
      <c r="AF1139">
        <v>1</v>
      </c>
      <c r="AI1139" s="8">
        <v>1.9479200000000001</v>
      </c>
      <c r="AJ1139" s="8">
        <v>0.81532000000000004</v>
      </c>
      <c r="AK1139" s="8">
        <v>0.43469999999999998</v>
      </c>
      <c r="AL1139" s="8">
        <v>3.1979299999999999</v>
      </c>
      <c r="AM1139">
        <v>2.2185199999999998</v>
      </c>
      <c r="AN1139">
        <v>1.03447</v>
      </c>
      <c r="AO1139">
        <v>0.11319</v>
      </c>
      <c r="AP1139">
        <v>3.3491599999999999</v>
      </c>
      <c r="AR1139">
        <v>0</v>
      </c>
      <c r="AS1139">
        <v>3</v>
      </c>
      <c r="AT1139">
        <v>0</v>
      </c>
      <c r="AU1139">
        <v>0</v>
      </c>
      <c r="AV1139" s="4">
        <v>0</v>
      </c>
      <c r="AW1139">
        <v>0</v>
      </c>
      <c r="AX1139">
        <v>0</v>
      </c>
      <c r="AZ1139" s="1">
        <v>44448</v>
      </c>
      <c r="BA1139">
        <v>7</v>
      </c>
      <c r="BB1139">
        <v>6</v>
      </c>
      <c r="BC1139">
        <v>1</v>
      </c>
      <c r="BD1139">
        <v>36</v>
      </c>
      <c r="BE1139">
        <v>1</v>
      </c>
      <c r="BF1139">
        <v>0</v>
      </c>
      <c r="BG1139">
        <v>36</v>
      </c>
      <c r="BH1139">
        <v>43804</v>
      </c>
      <c r="BI1139">
        <v>11</v>
      </c>
      <c r="BJ1139">
        <v>10</v>
      </c>
      <c r="BK1139">
        <v>1</v>
      </c>
      <c r="BL1139">
        <v>92</v>
      </c>
      <c r="BM1139">
        <v>1</v>
      </c>
      <c r="BN1139">
        <v>0</v>
      </c>
      <c r="BO1139">
        <v>92</v>
      </c>
      <c r="BP1139">
        <v>43495</v>
      </c>
      <c r="BQ1139">
        <v>6</v>
      </c>
      <c r="BR1139">
        <v>4</v>
      </c>
      <c r="BS1139">
        <v>2</v>
      </c>
      <c r="BT1139">
        <v>56</v>
      </c>
      <c r="BU1139">
        <v>1</v>
      </c>
      <c r="BV1139">
        <v>0</v>
      </c>
      <c r="BW1139">
        <v>56</v>
      </c>
      <c r="BX1139" s="8">
        <v>58</v>
      </c>
      <c r="BZ1139" t="s">
        <v>1016</v>
      </c>
      <c r="CA1139" t="s">
        <v>4907</v>
      </c>
      <c r="CB1139">
        <v>76549</v>
      </c>
      <c r="CC1139">
        <v>120</v>
      </c>
      <c r="CD1139">
        <v>2542216380</v>
      </c>
      <c r="CE1139" t="s">
        <v>336</v>
      </c>
      <c r="CF1139" t="s">
        <v>334</v>
      </c>
      <c r="CG1139" s="1">
        <v>43125</v>
      </c>
      <c r="CH1139" t="s">
        <v>334</v>
      </c>
      <c r="CI1139" t="s">
        <v>334</v>
      </c>
      <c r="CJ1139" t="s">
        <v>334</v>
      </c>
      <c r="CK1139" t="s">
        <v>338</v>
      </c>
      <c r="CL1139" t="s">
        <v>4908</v>
      </c>
      <c r="CM1139">
        <v>120</v>
      </c>
      <c r="CN1139" s="1">
        <v>44835</v>
      </c>
      <c r="CP1139"/>
      <c r="CQ1139"/>
      <c r="CR1139"/>
      <c r="CS1139"/>
      <c r="CT1139"/>
      <c r="CU1139" s="23"/>
      <c r="CV1139"/>
      <c r="CW1139"/>
      <c r="CX1139"/>
    </row>
    <row r="1140" spans="1:102" x14ac:dyDescent="0.35">
      <c r="A1140" t="s">
        <v>143</v>
      </c>
      <c r="B1140" t="s">
        <v>390</v>
      </c>
      <c r="C1140">
        <v>676439</v>
      </c>
      <c r="D1140" t="s">
        <v>4909</v>
      </c>
      <c r="E1140" t="s">
        <v>434</v>
      </c>
      <c r="F1140" t="s">
        <v>1621</v>
      </c>
      <c r="G1140" t="s">
        <v>168</v>
      </c>
      <c r="H1140" t="s">
        <v>404</v>
      </c>
      <c r="I1140">
        <v>60.2</v>
      </c>
      <c r="K1140" t="s">
        <v>334</v>
      </c>
      <c r="L1140" t="s">
        <v>339</v>
      </c>
      <c r="M1140">
        <v>1</v>
      </c>
      <c r="N1140">
        <v>1</v>
      </c>
      <c r="P1140">
        <v>4</v>
      </c>
      <c r="Q1140">
        <v>4</v>
      </c>
      <c r="R1140">
        <v>3</v>
      </c>
      <c r="T1140" s="8">
        <v>2.8071799999999998</v>
      </c>
      <c r="U1140" s="8">
        <v>0.20807999999999999</v>
      </c>
      <c r="V1140">
        <v>78</v>
      </c>
      <c r="W1140" s="8">
        <v>0.77112999999999998</v>
      </c>
      <c r="X1140" s="8">
        <v>0.97921000000000002</v>
      </c>
      <c r="Y1140" s="8">
        <v>2.3093699999999999</v>
      </c>
      <c r="Z1140" s="8">
        <v>0.14216999999999999</v>
      </c>
      <c r="AA1140" s="8">
        <v>1.9820000000000001E-2</v>
      </c>
      <c r="AC1140" s="8">
        <v>1.8279700000000001</v>
      </c>
      <c r="AE1140">
        <v>6</v>
      </c>
      <c r="AF1140">
        <v>0</v>
      </c>
      <c r="AI1140" s="8">
        <v>1.8116300000000001</v>
      </c>
      <c r="AJ1140" s="8">
        <v>0.68923999999999996</v>
      </c>
      <c r="AK1140" s="8">
        <v>0.34475</v>
      </c>
      <c r="AL1140" s="8">
        <v>2.8456299999999999</v>
      </c>
      <c r="AM1140">
        <v>2.0581800000000001</v>
      </c>
      <c r="AN1140">
        <v>0.82357999999999998</v>
      </c>
      <c r="AO1140">
        <v>0.22928999999999999</v>
      </c>
      <c r="AP1140">
        <v>3.1131600000000001</v>
      </c>
      <c r="AR1140">
        <v>2</v>
      </c>
      <c r="AS1140">
        <v>2</v>
      </c>
      <c r="AT1140">
        <v>3</v>
      </c>
      <c r="AU1140">
        <v>2</v>
      </c>
      <c r="AV1140" s="4">
        <v>52375</v>
      </c>
      <c r="AW1140">
        <v>0</v>
      </c>
      <c r="AX1140">
        <v>2</v>
      </c>
      <c r="AZ1140" s="1">
        <v>44461</v>
      </c>
      <c r="BA1140">
        <v>10</v>
      </c>
      <c r="BB1140">
        <v>5</v>
      </c>
      <c r="BC1140">
        <v>5</v>
      </c>
      <c r="BD1140">
        <v>159</v>
      </c>
      <c r="BE1140">
        <v>1</v>
      </c>
      <c r="BF1140">
        <v>0</v>
      </c>
      <c r="BG1140">
        <v>159</v>
      </c>
      <c r="BH1140">
        <v>43775</v>
      </c>
      <c r="BI1140">
        <v>4</v>
      </c>
      <c r="BJ1140">
        <v>3</v>
      </c>
      <c r="BK1140">
        <v>1</v>
      </c>
      <c r="BL1140">
        <v>36</v>
      </c>
      <c r="BM1140">
        <v>1</v>
      </c>
      <c r="BN1140">
        <v>0</v>
      </c>
      <c r="BO1140">
        <v>36</v>
      </c>
      <c r="BP1140">
        <v>43433</v>
      </c>
      <c r="BQ1140">
        <v>15</v>
      </c>
      <c r="BR1140">
        <v>13</v>
      </c>
      <c r="BS1140">
        <v>2</v>
      </c>
      <c r="BT1140">
        <v>148</v>
      </c>
      <c r="BU1140">
        <v>1</v>
      </c>
      <c r="BV1140">
        <v>0</v>
      </c>
      <c r="BW1140">
        <v>148</v>
      </c>
      <c r="BX1140" s="8">
        <v>116.167</v>
      </c>
      <c r="BZ1140" t="s">
        <v>626</v>
      </c>
      <c r="CA1140" t="s">
        <v>4910</v>
      </c>
      <c r="CB1140">
        <v>75862</v>
      </c>
      <c r="CC1140">
        <v>941</v>
      </c>
      <c r="CD1140">
        <v>9367441300</v>
      </c>
      <c r="CE1140" t="s">
        <v>336</v>
      </c>
      <c r="CF1140" t="s">
        <v>334</v>
      </c>
      <c r="CG1140" s="1">
        <v>43124</v>
      </c>
      <c r="CH1140" t="s">
        <v>334</v>
      </c>
      <c r="CI1140" t="s">
        <v>334</v>
      </c>
      <c r="CJ1140" t="s">
        <v>334</v>
      </c>
      <c r="CK1140" t="s">
        <v>338</v>
      </c>
      <c r="CL1140" t="s">
        <v>4911</v>
      </c>
      <c r="CM1140">
        <v>76</v>
      </c>
      <c r="CN1140" s="1">
        <v>44835</v>
      </c>
      <c r="CP1140"/>
      <c r="CQ1140"/>
      <c r="CR1140">
        <v>12</v>
      </c>
      <c r="CS1140"/>
      <c r="CT1140"/>
      <c r="CU1140" s="23"/>
      <c r="CV1140"/>
      <c r="CW1140"/>
      <c r="CX1140"/>
    </row>
    <row r="1141" spans="1:102" x14ac:dyDescent="0.35">
      <c r="A1141" t="s">
        <v>143</v>
      </c>
      <c r="B1141" t="s">
        <v>390</v>
      </c>
      <c r="C1141">
        <v>676440</v>
      </c>
      <c r="D1141" t="s">
        <v>4912</v>
      </c>
      <c r="E1141" t="s">
        <v>543</v>
      </c>
      <c r="F1141" t="s">
        <v>477</v>
      </c>
      <c r="G1141" t="s">
        <v>166</v>
      </c>
      <c r="H1141" t="s">
        <v>333</v>
      </c>
      <c r="I1141">
        <v>50.3</v>
      </c>
      <c r="K1141" t="s">
        <v>334</v>
      </c>
      <c r="L1141" t="s">
        <v>353</v>
      </c>
      <c r="M1141">
        <v>3</v>
      </c>
      <c r="N1141">
        <v>2</v>
      </c>
      <c r="P1141">
        <v>3</v>
      </c>
      <c r="R1141">
        <v>3</v>
      </c>
      <c r="T1141" s="8">
        <v>4.9395699999999998</v>
      </c>
      <c r="U1141" s="8">
        <v>0.51661999999999997</v>
      </c>
      <c r="V1141">
        <v>81.900000000000006</v>
      </c>
      <c r="W1141" s="8">
        <v>0.24876000000000001</v>
      </c>
      <c r="X1141" s="8">
        <v>0.76539000000000001</v>
      </c>
      <c r="Y1141" s="8">
        <v>3.5486800000000001</v>
      </c>
      <c r="Z1141" s="8">
        <v>0.32433000000000001</v>
      </c>
      <c r="AA1141" s="8">
        <v>0</v>
      </c>
      <c r="AC1141" s="8">
        <v>4.1741799999999998</v>
      </c>
      <c r="AD1141">
        <v>66.7</v>
      </c>
      <c r="AF1141">
        <v>2</v>
      </c>
      <c r="AI1141" s="8">
        <v>1.91944</v>
      </c>
      <c r="AJ1141" s="8">
        <v>0.86534999999999995</v>
      </c>
      <c r="AK1141" s="8">
        <v>0.48182000000000003</v>
      </c>
      <c r="AL1141" s="8">
        <v>3.26661</v>
      </c>
      <c r="AM1141">
        <v>4.4359000000000002</v>
      </c>
      <c r="AN1141">
        <v>0.21160999999999999</v>
      </c>
      <c r="AO1141">
        <v>0.40733000000000003</v>
      </c>
      <c r="AP1141">
        <v>4.7720000000000002</v>
      </c>
      <c r="AR1141">
        <v>0</v>
      </c>
      <c r="AS1141">
        <v>0</v>
      </c>
      <c r="AT1141">
        <v>1</v>
      </c>
      <c r="AU1141">
        <v>2</v>
      </c>
      <c r="AV1141" s="4">
        <v>15655.1</v>
      </c>
      <c r="AW1141">
        <v>0</v>
      </c>
      <c r="AX1141">
        <v>2</v>
      </c>
      <c r="AZ1141" s="1">
        <v>44721</v>
      </c>
      <c r="BA1141">
        <v>12</v>
      </c>
      <c r="BB1141">
        <v>12</v>
      </c>
      <c r="BC1141">
        <v>0</v>
      </c>
      <c r="BD1141">
        <v>68</v>
      </c>
      <c r="BE1141">
        <v>1</v>
      </c>
      <c r="BF1141">
        <v>0</v>
      </c>
      <c r="BG1141">
        <v>68</v>
      </c>
      <c r="BH1141">
        <v>43859</v>
      </c>
      <c r="BI1141">
        <v>2</v>
      </c>
      <c r="BJ1141">
        <v>1</v>
      </c>
      <c r="BK1141">
        <v>0</v>
      </c>
      <c r="BL1141">
        <v>16</v>
      </c>
      <c r="BM1141">
        <v>1</v>
      </c>
      <c r="BN1141">
        <v>0</v>
      </c>
      <c r="BO1141">
        <v>16</v>
      </c>
      <c r="BP1141">
        <v>43502</v>
      </c>
      <c r="BQ1141">
        <v>3</v>
      </c>
      <c r="BR1141">
        <v>3</v>
      </c>
      <c r="BS1141">
        <v>0</v>
      </c>
      <c r="BT1141">
        <v>32</v>
      </c>
      <c r="BU1141">
        <v>1</v>
      </c>
      <c r="BV1141">
        <v>0</v>
      </c>
      <c r="BW1141">
        <v>32</v>
      </c>
      <c r="BX1141" s="8">
        <v>44.667000000000002</v>
      </c>
      <c r="BZ1141" t="s">
        <v>4912</v>
      </c>
      <c r="CA1141" t="s">
        <v>4913</v>
      </c>
      <c r="CB1141">
        <v>78717</v>
      </c>
      <c r="CC1141">
        <v>970</v>
      </c>
      <c r="CD1141">
        <v>5125201834</v>
      </c>
      <c r="CE1141" t="s">
        <v>381</v>
      </c>
      <c r="CF1141" t="s">
        <v>334</v>
      </c>
      <c r="CG1141" s="1">
        <v>43152</v>
      </c>
      <c r="CH1141" t="s">
        <v>334</v>
      </c>
      <c r="CI1141" t="s">
        <v>334</v>
      </c>
      <c r="CJ1141" t="s">
        <v>334</v>
      </c>
      <c r="CK1141" t="s">
        <v>338</v>
      </c>
      <c r="CL1141" t="s">
        <v>4914</v>
      </c>
      <c r="CM1141">
        <v>70</v>
      </c>
      <c r="CN1141" s="1">
        <v>44835</v>
      </c>
      <c r="CP1141"/>
      <c r="CQ1141"/>
      <c r="CR1141"/>
      <c r="CS1141"/>
      <c r="CT1141"/>
      <c r="CU1141" s="23">
        <v>2</v>
      </c>
      <c r="CV1141"/>
      <c r="CW1141"/>
      <c r="CX1141"/>
    </row>
    <row r="1142" spans="1:102" x14ac:dyDescent="0.35">
      <c r="A1142" t="s">
        <v>143</v>
      </c>
      <c r="B1142" t="s">
        <v>390</v>
      </c>
      <c r="C1142">
        <v>676441</v>
      </c>
      <c r="D1142" t="s">
        <v>4915</v>
      </c>
      <c r="E1142" t="s">
        <v>603</v>
      </c>
      <c r="F1142" t="s">
        <v>710</v>
      </c>
      <c r="G1142" t="s">
        <v>166</v>
      </c>
      <c r="H1142" t="s">
        <v>333</v>
      </c>
      <c r="I1142">
        <v>72.7</v>
      </c>
      <c r="K1142" t="s">
        <v>334</v>
      </c>
      <c r="L1142" t="s">
        <v>353</v>
      </c>
      <c r="M1142">
        <v>5</v>
      </c>
      <c r="N1142">
        <v>1</v>
      </c>
      <c r="P1142">
        <v>5</v>
      </c>
      <c r="Q1142">
        <v>5</v>
      </c>
      <c r="R1142">
        <v>5</v>
      </c>
      <c r="T1142" s="8">
        <v>3.3855300000000002</v>
      </c>
      <c r="U1142" s="8">
        <v>0.30151</v>
      </c>
      <c r="V1142"/>
      <c r="W1142" s="8">
        <v>0.99150000000000005</v>
      </c>
      <c r="X1142" s="8">
        <v>1.29301</v>
      </c>
      <c r="Y1142" s="8">
        <v>2.83616</v>
      </c>
      <c r="Z1142" s="8">
        <v>0.1201</v>
      </c>
      <c r="AA1142" s="8">
        <v>3.678E-2</v>
      </c>
      <c r="AB1142">
        <v>6</v>
      </c>
      <c r="AC1142" s="8">
        <v>2.0925199999999999</v>
      </c>
      <c r="AE1142">
        <v>6</v>
      </c>
      <c r="AG1142">
        <v>6</v>
      </c>
      <c r="AI1142" s="8">
        <v>2.3471299999999999</v>
      </c>
      <c r="AJ1142" s="8">
        <v>0.83111000000000002</v>
      </c>
      <c r="AK1142" s="8">
        <v>0.39341999999999999</v>
      </c>
      <c r="AL1142" s="8">
        <v>3.5716600000000001</v>
      </c>
      <c r="AM1142">
        <v>1.8185100000000001</v>
      </c>
      <c r="AN1142">
        <v>0.87817999999999996</v>
      </c>
      <c r="AO1142">
        <v>0.29114000000000001</v>
      </c>
      <c r="AP1142">
        <v>2.99133</v>
      </c>
      <c r="AR1142">
        <v>0</v>
      </c>
      <c r="AS1142">
        <v>0</v>
      </c>
      <c r="AT1142">
        <v>4</v>
      </c>
      <c r="AU1142">
        <v>1</v>
      </c>
      <c r="AV1142" s="4">
        <v>3250</v>
      </c>
      <c r="AW1142">
        <v>0</v>
      </c>
      <c r="AX1142">
        <v>1</v>
      </c>
      <c r="AZ1142" s="1">
        <v>44532</v>
      </c>
      <c r="BA1142">
        <v>1</v>
      </c>
      <c r="BB1142">
        <v>1</v>
      </c>
      <c r="BC1142">
        <v>0</v>
      </c>
      <c r="BD1142">
        <v>4</v>
      </c>
      <c r="BE1142">
        <v>1</v>
      </c>
      <c r="BF1142">
        <v>0</v>
      </c>
      <c r="BG1142">
        <v>4</v>
      </c>
      <c r="BH1142">
        <v>44097</v>
      </c>
      <c r="BI1142">
        <v>0</v>
      </c>
      <c r="BJ1142">
        <v>0</v>
      </c>
      <c r="BK1142">
        <v>0</v>
      </c>
      <c r="BL1142">
        <v>0</v>
      </c>
      <c r="BM1142">
        <v>0</v>
      </c>
      <c r="BN1142">
        <v>0</v>
      </c>
      <c r="BO1142">
        <v>0</v>
      </c>
      <c r="BP1142">
        <v>43552</v>
      </c>
      <c r="BQ1142">
        <v>10</v>
      </c>
      <c r="BR1142">
        <v>3</v>
      </c>
      <c r="BS1142">
        <v>3</v>
      </c>
      <c r="BT1142">
        <v>64</v>
      </c>
      <c r="BU1142">
        <v>1</v>
      </c>
      <c r="BV1142">
        <v>0</v>
      </c>
      <c r="BW1142">
        <v>64</v>
      </c>
      <c r="BX1142" s="8">
        <v>12.667</v>
      </c>
      <c r="BZ1142" t="s">
        <v>744</v>
      </c>
      <c r="CA1142" t="s">
        <v>4916</v>
      </c>
      <c r="CB1142">
        <v>78516</v>
      </c>
      <c r="CC1142">
        <v>650</v>
      </c>
      <c r="CD1142">
        <v>9567158600</v>
      </c>
      <c r="CE1142" t="s">
        <v>336</v>
      </c>
      <c r="CF1142" t="s">
        <v>334</v>
      </c>
      <c r="CG1142" s="1">
        <v>43195</v>
      </c>
      <c r="CH1142" t="s">
        <v>334</v>
      </c>
      <c r="CI1142" t="s">
        <v>334</v>
      </c>
      <c r="CJ1142" t="s">
        <v>334</v>
      </c>
      <c r="CK1142" t="s">
        <v>338</v>
      </c>
      <c r="CL1142" t="s">
        <v>4917</v>
      </c>
      <c r="CM1142">
        <v>65</v>
      </c>
      <c r="CN1142" s="1">
        <v>44835</v>
      </c>
      <c r="CP1142"/>
      <c r="CQ1142"/>
      <c r="CR1142"/>
      <c r="CS1142"/>
      <c r="CT1142"/>
      <c r="CU1142" s="23"/>
      <c r="CV1142"/>
      <c r="CW1142"/>
      <c r="CX1142"/>
    </row>
    <row r="1143" spans="1:102" x14ac:dyDescent="0.35">
      <c r="A1143" t="s">
        <v>143</v>
      </c>
      <c r="B1143" t="s">
        <v>390</v>
      </c>
      <c r="C1143">
        <v>676442</v>
      </c>
      <c r="D1143" t="s">
        <v>4918</v>
      </c>
      <c r="E1143" t="s">
        <v>1795</v>
      </c>
      <c r="F1143" t="s">
        <v>450</v>
      </c>
      <c r="G1143" t="s">
        <v>166</v>
      </c>
      <c r="H1143" t="s">
        <v>346</v>
      </c>
      <c r="I1143">
        <v>92.1</v>
      </c>
      <c r="K1143" t="s">
        <v>334</v>
      </c>
      <c r="L1143" t="s">
        <v>335</v>
      </c>
      <c r="M1143">
        <v>2</v>
      </c>
      <c r="N1143">
        <v>1</v>
      </c>
      <c r="P1143">
        <v>5</v>
      </c>
      <c r="Q1143">
        <v>5</v>
      </c>
      <c r="R1143">
        <v>5</v>
      </c>
      <c r="T1143" s="8">
        <v>3.2827600000000001</v>
      </c>
      <c r="U1143" s="8">
        <v>0.15890000000000001</v>
      </c>
      <c r="V1143">
        <v>70.8</v>
      </c>
      <c r="W1143" s="8">
        <v>0.96316000000000002</v>
      </c>
      <c r="X1143" s="8">
        <v>1.1220600000000001</v>
      </c>
      <c r="Y1143" s="8">
        <v>2.8648099999999999</v>
      </c>
      <c r="Z1143" s="8">
        <v>0.13488</v>
      </c>
      <c r="AA1143" s="8">
        <v>6.9220000000000004E-2</v>
      </c>
      <c r="AC1143" s="8">
        <v>2.1606999999999998</v>
      </c>
      <c r="AE1143">
        <v>6</v>
      </c>
      <c r="AF1143">
        <v>2</v>
      </c>
      <c r="AI1143" s="8">
        <v>1.9758</v>
      </c>
      <c r="AJ1143" s="8">
        <v>0.78979999999999995</v>
      </c>
      <c r="AK1143" s="8">
        <v>0.41946</v>
      </c>
      <c r="AL1143" s="8">
        <v>3.18506</v>
      </c>
      <c r="AM1143">
        <v>2.2306699999999999</v>
      </c>
      <c r="AN1143">
        <v>0.89770000000000005</v>
      </c>
      <c r="AO1143">
        <v>0.14391000000000001</v>
      </c>
      <c r="AP1143">
        <v>3.2526000000000002</v>
      </c>
      <c r="AR1143">
        <v>5</v>
      </c>
      <c r="AS1143">
        <v>14</v>
      </c>
      <c r="AT1143">
        <v>1</v>
      </c>
      <c r="AU1143">
        <v>3</v>
      </c>
      <c r="AV1143" s="4">
        <v>31144.75</v>
      </c>
      <c r="AW1143">
        <v>0</v>
      </c>
      <c r="AX1143">
        <v>3</v>
      </c>
      <c r="AZ1143" s="1">
        <v>44791</v>
      </c>
      <c r="BA1143">
        <v>7</v>
      </c>
      <c r="BB1143">
        <v>5</v>
      </c>
      <c r="BC1143">
        <v>2</v>
      </c>
      <c r="BD1143">
        <v>52</v>
      </c>
      <c r="BE1143">
        <v>1</v>
      </c>
      <c r="BF1143">
        <v>0</v>
      </c>
      <c r="BG1143">
        <v>52</v>
      </c>
      <c r="BH1143">
        <v>44356</v>
      </c>
      <c r="BI1143">
        <v>14</v>
      </c>
      <c r="BJ1143">
        <v>9</v>
      </c>
      <c r="BK1143">
        <v>6</v>
      </c>
      <c r="BL1143">
        <v>217</v>
      </c>
      <c r="BM1143">
        <v>1</v>
      </c>
      <c r="BN1143">
        <v>0</v>
      </c>
      <c r="BO1143">
        <v>217</v>
      </c>
      <c r="BP1143">
        <v>43896</v>
      </c>
      <c r="BQ1143">
        <v>3</v>
      </c>
      <c r="BR1143">
        <v>1</v>
      </c>
      <c r="BS1143">
        <v>2</v>
      </c>
      <c r="BT1143">
        <v>24</v>
      </c>
      <c r="BU1143">
        <v>1</v>
      </c>
      <c r="BV1143">
        <v>0</v>
      </c>
      <c r="BW1143">
        <v>24</v>
      </c>
      <c r="BX1143" s="8">
        <v>102.333</v>
      </c>
      <c r="BZ1143" t="s">
        <v>637</v>
      </c>
      <c r="CA1143" t="s">
        <v>4919</v>
      </c>
      <c r="CB1143">
        <v>77521</v>
      </c>
      <c r="CC1143">
        <v>610</v>
      </c>
      <c r="CD1143">
        <v>8325727575</v>
      </c>
      <c r="CE1143" t="s">
        <v>336</v>
      </c>
      <c r="CF1143" t="s">
        <v>334</v>
      </c>
      <c r="CG1143" s="1">
        <v>43181</v>
      </c>
      <c r="CH1143" t="s">
        <v>334</v>
      </c>
      <c r="CI1143" t="s">
        <v>334</v>
      </c>
      <c r="CJ1143" t="s">
        <v>334</v>
      </c>
      <c r="CK1143" t="s">
        <v>338</v>
      </c>
      <c r="CL1143" t="s">
        <v>4920</v>
      </c>
      <c r="CM1143">
        <v>130</v>
      </c>
      <c r="CN1143" s="1">
        <v>44835</v>
      </c>
      <c r="CP1143"/>
      <c r="CQ1143"/>
      <c r="CR1143"/>
      <c r="CS1143"/>
      <c r="CT1143"/>
      <c r="CU1143" s="23"/>
      <c r="CV1143"/>
      <c r="CW1143"/>
      <c r="CX1143"/>
    </row>
    <row r="1144" spans="1:102" x14ac:dyDescent="0.35">
      <c r="A1144" t="s">
        <v>143</v>
      </c>
      <c r="B1144" t="s">
        <v>390</v>
      </c>
      <c r="C1144">
        <v>676443</v>
      </c>
      <c r="D1144" t="s">
        <v>4921</v>
      </c>
      <c r="E1144" t="s">
        <v>545</v>
      </c>
      <c r="F1144" t="s">
        <v>504</v>
      </c>
      <c r="G1144" t="s">
        <v>166</v>
      </c>
      <c r="H1144" t="s">
        <v>333</v>
      </c>
      <c r="I1144">
        <v>56.6</v>
      </c>
      <c r="K1144" t="s">
        <v>334</v>
      </c>
      <c r="L1144" t="s">
        <v>339</v>
      </c>
      <c r="M1144">
        <v>3</v>
      </c>
      <c r="N1144">
        <v>4</v>
      </c>
      <c r="P1144">
        <v>4</v>
      </c>
      <c r="R1144">
        <v>4</v>
      </c>
      <c r="T1144" s="8">
        <v>5.7490399999999999</v>
      </c>
      <c r="U1144" s="8">
        <v>0.70213000000000003</v>
      </c>
      <c r="V1144">
        <v>69.3</v>
      </c>
      <c r="W1144" s="8">
        <v>2.1947899999999998</v>
      </c>
      <c r="X1144" s="8">
        <v>2.8969200000000002</v>
      </c>
      <c r="Y1144" s="8">
        <v>4.5168400000000002</v>
      </c>
      <c r="Z1144" s="8">
        <v>0.39112000000000002</v>
      </c>
      <c r="AA1144" s="8">
        <v>0.30131000000000002</v>
      </c>
      <c r="AC1144" s="8">
        <v>2.8521100000000001</v>
      </c>
      <c r="AD1144">
        <v>71.400000000000006</v>
      </c>
      <c r="AF1144">
        <v>0</v>
      </c>
      <c r="AI1144" s="8">
        <v>1.8802399999999999</v>
      </c>
      <c r="AJ1144" s="8">
        <v>0.70959000000000005</v>
      </c>
      <c r="AK1144" s="8">
        <v>0.36515999999999998</v>
      </c>
      <c r="AL1144" s="8">
        <v>2.9549799999999999</v>
      </c>
      <c r="AM1144">
        <v>3.0941399999999999</v>
      </c>
      <c r="AN1144">
        <v>2.2768700000000002</v>
      </c>
      <c r="AO1144">
        <v>0.73045000000000004</v>
      </c>
      <c r="AP1144">
        <v>6.1397300000000001</v>
      </c>
      <c r="AR1144">
        <v>0</v>
      </c>
      <c r="AS1144">
        <v>1</v>
      </c>
      <c r="AT1144">
        <v>2</v>
      </c>
      <c r="AU1144">
        <v>1</v>
      </c>
      <c r="AV1144" s="4">
        <v>11984.61</v>
      </c>
      <c r="AW1144">
        <v>0</v>
      </c>
      <c r="AX1144">
        <v>1</v>
      </c>
      <c r="AZ1144" s="1">
        <v>44475</v>
      </c>
      <c r="BA1144">
        <v>3</v>
      </c>
      <c r="BB1144">
        <v>3</v>
      </c>
      <c r="BC1144">
        <v>0</v>
      </c>
      <c r="BD1144">
        <v>16</v>
      </c>
      <c r="BE1144">
        <v>1</v>
      </c>
      <c r="BF1144">
        <v>0</v>
      </c>
      <c r="BG1144">
        <v>16</v>
      </c>
      <c r="BH1144">
        <v>43839</v>
      </c>
      <c r="BI1144">
        <v>10</v>
      </c>
      <c r="BJ1144">
        <v>7</v>
      </c>
      <c r="BK1144">
        <v>4</v>
      </c>
      <c r="BL1144">
        <v>92</v>
      </c>
      <c r="BM1144">
        <v>1</v>
      </c>
      <c r="BN1144">
        <v>0</v>
      </c>
      <c r="BO1144">
        <v>92</v>
      </c>
      <c r="BP1144">
        <v>43489</v>
      </c>
      <c r="BQ1144">
        <v>7</v>
      </c>
      <c r="BR1144">
        <v>7</v>
      </c>
      <c r="BS1144">
        <v>0</v>
      </c>
      <c r="BT1144">
        <v>40</v>
      </c>
      <c r="BU1144">
        <v>1</v>
      </c>
      <c r="BV1144">
        <v>0</v>
      </c>
      <c r="BW1144">
        <v>40</v>
      </c>
      <c r="BX1144" s="8">
        <v>45.332999999999998</v>
      </c>
      <c r="BZ1144" t="s">
        <v>4922</v>
      </c>
      <c r="CA1144" t="s">
        <v>4923</v>
      </c>
      <c r="CB1144">
        <v>75707</v>
      </c>
      <c r="CC1144">
        <v>892</v>
      </c>
      <c r="CD1144">
        <v>7195222000</v>
      </c>
      <c r="CE1144" t="s">
        <v>336</v>
      </c>
      <c r="CF1144" t="s">
        <v>334</v>
      </c>
      <c r="CG1144" s="1">
        <v>43195</v>
      </c>
      <c r="CH1144" t="s">
        <v>334</v>
      </c>
      <c r="CI1144" t="s">
        <v>334</v>
      </c>
      <c r="CJ1144" t="s">
        <v>334</v>
      </c>
      <c r="CK1144" t="s">
        <v>338</v>
      </c>
      <c r="CL1144" t="s">
        <v>4924</v>
      </c>
      <c r="CM1144">
        <v>96</v>
      </c>
      <c r="CN1144" s="1">
        <v>44835</v>
      </c>
      <c r="CP1144"/>
      <c r="CQ1144"/>
      <c r="CR1144"/>
      <c r="CS1144"/>
      <c r="CT1144"/>
      <c r="CU1144" s="23">
        <v>2</v>
      </c>
      <c r="CV1144"/>
      <c r="CW1144"/>
      <c r="CX1144"/>
    </row>
    <row r="1145" spans="1:102" x14ac:dyDescent="0.35">
      <c r="A1145" t="s">
        <v>143</v>
      </c>
      <c r="B1145" t="s">
        <v>390</v>
      </c>
      <c r="C1145">
        <v>676444</v>
      </c>
      <c r="D1145" t="s">
        <v>4925</v>
      </c>
      <c r="E1145" t="s">
        <v>1971</v>
      </c>
      <c r="F1145" t="s">
        <v>342</v>
      </c>
      <c r="G1145" t="s">
        <v>166</v>
      </c>
      <c r="H1145" t="s">
        <v>333</v>
      </c>
      <c r="I1145">
        <v>120.2</v>
      </c>
      <c r="K1145" t="s">
        <v>334</v>
      </c>
      <c r="L1145" t="s">
        <v>335</v>
      </c>
      <c r="M1145">
        <v>3</v>
      </c>
      <c r="N1145">
        <v>2</v>
      </c>
      <c r="P1145">
        <v>4</v>
      </c>
      <c r="Q1145">
        <v>4</v>
      </c>
      <c r="R1145">
        <v>5</v>
      </c>
      <c r="T1145" s="8">
        <v>3.5651299999999999</v>
      </c>
      <c r="U1145" s="8">
        <v>0.28639999999999999</v>
      </c>
      <c r="V1145">
        <v>49.2</v>
      </c>
      <c r="W1145" s="8">
        <v>1.51667</v>
      </c>
      <c r="X1145" s="8">
        <v>1.80308</v>
      </c>
      <c r="Y1145" s="8">
        <v>2.9784600000000001</v>
      </c>
      <c r="Z1145" s="8">
        <v>0.17805000000000001</v>
      </c>
      <c r="AA1145" s="8">
        <v>8.8739999999999999E-2</v>
      </c>
      <c r="AC1145" s="8">
        <v>1.76206</v>
      </c>
      <c r="AD1145">
        <v>50</v>
      </c>
      <c r="AF1145">
        <v>0</v>
      </c>
      <c r="AI1145" s="8">
        <v>2.0661299999999998</v>
      </c>
      <c r="AJ1145" s="8">
        <v>0.77281</v>
      </c>
      <c r="AK1145" s="8">
        <v>0.38388</v>
      </c>
      <c r="AL1145" s="8">
        <v>3.22282</v>
      </c>
      <c r="AM1145">
        <v>1.73959</v>
      </c>
      <c r="AN1145">
        <v>1.4446699999999999</v>
      </c>
      <c r="AO1145">
        <v>0.28343000000000002</v>
      </c>
      <c r="AP1145">
        <v>3.4910000000000001</v>
      </c>
      <c r="AR1145">
        <v>0</v>
      </c>
      <c r="AS1145">
        <v>1</v>
      </c>
      <c r="AT1145">
        <v>3</v>
      </c>
      <c r="AU1145">
        <v>1</v>
      </c>
      <c r="AV1145" s="4">
        <v>11715</v>
      </c>
      <c r="AW1145">
        <v>0</v>
      </c>
      <c r="AX1145">
        <v>1</v>
      </c>
      <c r="AZ1145" s="1">
        <v>44370</v>
      </c>
      <c r="BA1145">
        <v>3</v>
      </c>
      <c r="BB1145">
        <v>3</v>
      </c>
      <c r="BC1145">
        <v>0</v>
      </c>
      <c r="BD1145">
        <v>12</v>
      </c>
      <c r="BE1145">
        <v>1</v>
      </c>
      <c r="BF1145">
        <v>0</v>
      </c>
      <c r="BG1145">
        <v>12</v>
      </c>
      <c r="BH1145">
        <v>43894</v>
      </c>
      <c r="BI1145">
        <v>8</v>
      </c>
      <c r="BJ1145">
        <v>5</v>
      </c>
      <c r="BK1145">
        <v>3</v>
      </c>
      <c r="BL1145">
        <v>52</v>
      </c>
      <c r="BM1145">
        <v>1</v>
      </c>
      <c r="BN1145">
        <v>0</v>
      </c>
      <c r="BO1145">
        <v>52</v>
      </c>
      <c r="BP1145">
        <v>43566</v>
      </c>
      <c r="BQ1145">
        <v>12</v>
      </c>
      <c r="BR1145">
        <v>12</v>
      </c>
      <c r="BS1145">
        <v>0</v>
      </c>
      <c r="BT1145">
        <v>108</v>
      </c>
      <c r="BU1145">
        <v>1</v>
      </c>
      <c r="BV1145">
        <v>0</v>
      </c>
      <c r="BW1145">
        <v>108</v>
      </c>
      <c r="BX1145" s="8">
        <v>41.332999999999998</v>
      </c>
      <c r="BZ1145" t="s">
        <v>796</v>
      </c>
      <c r="CA1145" t="s">
        <v>4926</v>
      </c>
      <c r="CB1145">
        <v>77640</v>
      </c>
      <c r="CC1145">
        <v>700</v>
      </c>
      <c r="CD1145">
        <v>4097271525</v>
      </c>
      <c r="CE1145" t="s">
        <v>336</v>
      </c>
      <c r="CF1145" t="s">
        <v>334</v>
      </c>
      <c r="CG1145" s="1">
        <v>43249</v>
      </c>
      <c r="CH1145" t="s">
        <v>334</v>
      </c>
      <c r="CI1145" t="s">
        <v>334</v>
      </c>
      <c r="CJ1145" t="s">
        <v>334</v>
      </c>
      <c r="CK1145" t="s">
        <v>338</v>
      </c>
      <c r="CL1145" t="s">
        <v>4927</v>
      </c>
      <c r="CM1145">
        <v>140</v>
      </c>
      <c r="CN1145" s="1">
        <v>44835</v>
      </c>
      <c r="CP1145"/>
      <c r="CQ1145"/>
      <c r="CR1145"/>
      <c r="CS1145"/>
      <c r="CT1145"/>
      <c r="CU1145" s="23"/>
      <c r="CV1145"/>
      <c r="CW1145"/>
      <c r="CX1145"/>
    </row>
    <row r="1146" spans="1:102" x14ac:dyDescent="0.35">
      <c r="A1146" t="s">
        <v>143</v>
      </c>
      <c r="B1146" t="s">
        <v>390</v>
      </c>
      <c r="C1146">
        <v>676446</v>
      </c>
      <c r="D1146" t="s">
        <v>4928</v>
      </c>
      <c r="E1146" t="s">
        <v>1160</v>
      </c>
      <c r="F1146" t="s">
        <v>710</v>
      </c>
      <c r="G1146" t="s">
        <v>168</v>
      </c>
      <c r="H1146" t="s">
        <v>404</v>
      </c>
      <c r="I1146">
        <v>114</v>
      </c>
      <c r="K1146" t="s">
        <v>334</v>
      </c>
      <c r="L1146" t="s">
        <v>339</v>
      </c>
      <c r="M1146">
        <v>4</v>
      </c>
      <c r="N1146">
        <v>1</v>
      </c>
      <c r="P1146">
        <v>5</v>
      </c>
      <c r="Q1146">
        <v>5</v>
      </c>
      <c r="R1146">
        <v>5</v>
      </c>
      <c r="T1146" s="8">
        <v>3.6326900000000002</v>
      </c>
      <c r="U1146" s="8">
        <v>0.38290999999999997</v>
      </c>
      <c r="V1146"/>
      <c r="W1146" s="8">
        <v>1.0216099999999999</v>
      </c>
      <c r="X1146" s="8">
        <v>1.40452</v>
      </c>
      <c r="Y1146" s="8">
        <v>3.2717499999999999</v>
      </c>
      <c r="Z1146" s="8">
        <v>0.26930999999999999</v>
      </c>
      <c r="AA1146" s="8">
        <v>9.0440000000000006E-2</v>
      </c>
      <c r="AB1146">
        <v>6</v>
      </c>
      <c r="AC1146" s="8">
        <v>2.22817</v>
      </c>
      <c r="AE1146">
        <v>6</v>
      </c>
      <c r="AG1146">
        <v>6</v>
      </c>
      <c r="AI1146" s="8">
        <v>2.3182999999999998</v>
      </c>
      <c r="AJ1146" s="8">
        <v>0.88561999999999996</v>
      </c>
      <c r="AK1146" s="8">
        <v>0.44292999999999999</v>
      </c>
      <c r="AL1146" s="8">
        <v>3.6468400000000001</v>
      </c>
      <c r="AM1146">
        <v>1.9604900000000001</v>
      </c>
      <c r="AN1146">
        <v>0.84916000000000003</v>
      </c>
      <c r="AO1146">
        <v>0.32840999999999998</v>
      </c>
      <c r="AP1146">
        <v>3.1435499999999998</v>
      </c>
      <c r="AR1146">
        <v>0</v>
      </c>
      <c r="AS1146">
        <v>0</v>
      </c>
      <c r="AT1146">
        <v>0</v>
      </c>
      <c r="AU1146">
        <v>2</v>
      </c>
      <c r="AV1146" s="4">
        <v>15655.14</v>
      </c>
      <c r="AW1146">
        <v>0</v>
      </c>
      <c r="AX1146">
        <v>2</v>
      </c>
      <c r="AZ1146" s="1">
        <v>44295</v>
      </c>
      <c r="BA1146">
        <v>0</v>
      </c>
      <c r="BB1146">
        <v>0</v>
      </c>
      <c r="BC1146">
        <v>0</v>
      </c>
      <c r="BD1146">
        <v>0</v>
      </c>
      <c r="BE1146">
        <v>0</v>
      </c>
      <c r="BF1146">
        <v>0</v>
      </c>
      <c r="BG1146">
        <v>0</v>
      </c>
      <c r="BH1146">
        <v>43658</v>
      </c>
      <c r="BI1146">
        <v>7</v>
      </c>
      <c r="BJ1146">
        <v>7</v>
      </c>
      <c r="BK1146">
        <v>0</v>
      </c>
      <c r="BL1146">
        <v>44</v>
      </c>
      <c r="BM1146">
        <v>1</v>
      </c>
      <c r="BN1146">
        <v>0</v>
      </c>
      <c r="BO1146">
        <v>44</v>
      </c>
      <c r="BP1146">
        <v>43292</v>
      </c>
      <c r="BQ1146">
        <v>5</v>
      </c>
      <c r="BR1146">
        <v>0</v>
      </c>
      <c r="BS1146">
        <v>5</v>
      </c>
      <c r="BT1146">
        <v>20</v>
      </c>
      <c r="BU1146">
        <v>0</v>
      </c>
      <c r="BV1146">
        <v>0</v>
      </c>
      <c r="BW1146">
        <v>20</v>
      </c>
      <c r="BX1146" s="8">
        <v>18</v>
      </c>
      <c r="BZ1146" t="s">
        <v>791</v>
      </c>
      <c r="CA1146" t="s">
        <v>4929</v>
      </c>
      <c r="CB1146">
        <v>78572</v>
      </c>
      <c r="CC1146">
        <v>650</v>
      </c>
      <c r="CD1146">
        <v>8556878282</v>
      </c>
      <c r="CE1146" t="s">
        <v>336</v>
      </c>
      <c r="CF1146" t="s">
        <v>334</v>
      </c>
      <c r="CG1146" s="1">
        <v>43292</v>
      </c>
      <c r="CH1146" t="s">
        <v>334</v>
      </c>
      <c r="CI1146" t="s">
        <v>334</v>
      </c>
      <c r="CJ1146" t="s">
        <v>334</v>
      </c>
      <c r="CK1146" t="s">
        <v>338</v>
      </c>
      <c r="CL1146" t="s">
        <v>4930</v>
      </c>
      <c r="CM1146">
        <v>120</v>
      </c>
      <c r="CN1146" s="1">
        <v>44835</v>
      </c>
      <c r="CP1146"/>
      <c r="CQ1146"/>
      <c r="CR1146"/>
      <c r="CS1146"/>
      <c r="CT1146"/>
      <c r="CU1146" s="23"/>
      <c r="CV1146"/>
      <c r="CW1146"/>
      <c r="CX1146"/>
    </row>
    <row r="1147" spans="1:102" x14ac:dyDescent="0.35">
      <c r="A1147" t="s">
        <v>143</v>
      </c>
      <c r="B1147" t="s">
        <v>390</v>
      </c>
      <c r="C1147">
        <v>676447</v>
      </c>
      <c r="D1147" t="s">
        <v>4931</v>
      </c>
      <c r="E1147" t="s">
        <v>635</v>
      </c>
      <c r="F1147" t="s">
        <v>636</v>
      </c>
      <c r="G1147" t="s">
        <v>166</v>
      </c>
      <c r="H1147" t="s">
        <v>333</v>
      </c>
      <c r="I1147">
        <v>83</v>
      </c>
      <c r="K1147" t="s">
        <v>334</v>
      </c>
      <c r="L1147" t="s">
        <v>353</v>
      </c>
      <c r="M1147">
        <v>3</v>
      </c>
      <c r="N1147">
        <v>3</v>
      </c>
      <c r="P1147">
        <v>3</v>
      </c>
      <c r="R1147">
        <v>3</v>
      </c>
      <c r="T1147" s="8">
        <v>4.1225199999999997</v>
      </c>
      <c r="U1147" s="8">
        <v>0.73797000000000001</v>
      </c>
      <c r="V1147">
        <v>58.1</v>
      </c>
      <c r="W1147" s="8">
        <v>0.24883</v>
      </c>
      <c r="X1147" s="8">
        <v>0.98680000000000001</v>
      </c>
      <c r="Y1147" s="8">
        <v>3.23753</v>
      </c>
      <c r="Z1147" s="8">
        <v>0.44435000000000002</v>
      </c>
      <c r="AA1147" s="8">
        <v>0</v>
      </c>
      <c r="AC1147" s="8">
        <v>3.1357200000000001</v>
      </c>
      <c r="AD1147">
        <v>45.5</v>
      </c>
      <c r="AF1147">
        <v>1</v>
      </c>
      <c r="AI1147" s="8">
        <v>2.0503800000000001</v>
      </c>
      <c r="AJ1147" s="8">
        <v>0.87572000000000005</v>
      </c>
      <c r="AK1147" s="8">
        <v>0.50024000000000002</v>
      </c>
      <c r="AL1147" s="8">
        <v>3.4263400000000002</v>
      </c>
      <c r="AM1147">
        <v>3.1195300000000001</v>
      </c>
      <c r="AN1147">
        <v>0.20916000000000001</v>
      </c>
      <c r="AO1147">
        <v>0.56042000000000003</v>
      </c>
      <c r="AP1147">
        <v>3.7970100000000002</v>
      </c>
      <c r="AR1147">
        <v>0</v>
      </c>
      <c r="AS1147">
        <v>0</v>
      </c>
      <c r="AT1147">
        <v>1</v>
      </c>
      <c r="AU1147">
        <v>3</v>
      </c>
      <c r="AV1147" s="4">
        <v>11636.7</v>
      </c>
      <c r="AW1147">
        <v>0</v>
      </c>
      <c r="AX1147">
        <v>3</v>
      </c>
      <c r="AZ1147" s="1">
        <v>44701</v>
      </c>
      <c r="BA1147">
        <v>7</v>
      </c>
      <c r="BB1147">
        <v>6</v>
      </c>
      <c r="BC1147">
        <v>0</v>
      </c>
      <c r="BD1147">
        <v>48</v>
      </c>
      <c r="BE1147">
        <v>1</v>
      </c>
      <c r="BF1147">
        <v>0</v>
      </c>
      <c r="BG1147">
        <v>48</v>
      </c>
      <c r="BH1147">
        <v>44211</v>
      </c>
      <c r="BI1147">
        <v>6</v>
      </c>
      <c r="BJ1147">
        <v>4</v>
      </c>
      <c r="BK1147">
        <v>2</v>
      </c>
      <c r="BL1147">
        <v>44</v>
      </c>
      <c r="BM1147">
        <v>1</v>
      </c>
      <c r="BN1147">
        <v>0</v>
      </c>
      <c r="BO1147">
        <v>44</v>
      </c>
      <c r="BP1147">
        <v>43622</v>
      </c>
      <c r="BQ1147">
        <v>5</v>
      </c>
      <c r="BR1147">
        <v>5</v>
      </c>
      <c r="BS1147">
        <v>0</v>
      </c>
      <c r="BT1147">
        <v>40</v>
      </c>
      <c r="BU1147">
        <v>1</v>
      </c>
      <c r="BV1147">
        <v>0</v>
      </c>
      <c r="BW1147">
        <v>40</v>
      </c>
      <c r="BX1147" s="8">
        <v>45.332999999999998</v>
      </c>
      <c r="BZ1147" t="s">
        <v>4931</v>
      </c>
      <c r="CA1147" t="s">
        <v>4932</v>
      </c>
      <c r="CB1147">
        <v>78229</v>
      </c>
      <c r="CC1147">
        <v>130</v>
      </c>
      <c r="CD1147">
        <v>2106425300</v>
      </c>
      <c r="CE1147" t="s">
        <v>381</v>
      </c>
      <c r="CF1147" t="s">
        <v>334</v>
      </c>
      <c r="CG1147" s="1">
        <v>43263</v>
      </c>
      <c r="CH1147" t="s">
        <v>334</v>
      </c>
      <c r="CI1147" t="s">
        <v>334</v>
      </c>
      <c r="CJ1147" t="s">
        <v>337</v>
      </c>
      <c r="CK1147" t="s">
        <v>338</v>
      </c>
      <c r="CL1147" t="s">
        <v>4933</v>
      </c>
      <c r="CM1147">
        <v>105</v>
      </c>
      <c r="CN1147" s="1">
        <v>44835</v>
      </c>
      <c r="CP1147"/>
      <c r="CQ1147"/>
      <c r="CR1147"/>
      <c r="CS1147"/>
      <c r="CT1147"/>
      <c r="CU1147" s="23">
        <v>2</v>
      </c>
      <c r="CV1147"/>
      <c r="CW1147"/>
      <c r="CX1147"/>
    </row>
    <row r="1148" spans="1:102" x14ac:dyDescent="0.35">
      <c r="A1148" t="s">
        <v>143</v>
      </c>
      <c r="B1148" t="s">
        <v>390</v>
      </c>
      <c r="C1148">
        <v>676448</v>
      </c>
      <c r="D1148" t="s">
        <v>4934</v>
      </c>
      <c r="E1148" t="s">
        <v>1858</v>
      </c>
      <c r="F1148" t="s">
        <v>95</v>
      </c>
      <c r="G1148" t="s">
        <v>166</v>
      </c>
      <c r="H1148" t="s">
        <v>346</v>
      </c>
      <c r="I1148">
        <v>55.9</v>
      </c>
      <c r="K1148" t="s">
        <v>334</v>
      </c>
      <c r="L1148" t="s">
        <v>339</v>
      </c>
      <c r="M1148">
        <v>2</v>
      </c>
      <c r="N1148">
        <v>4</v>
      </c>
      <c r="P1148">
        <v>3</v>
      </c>
      <c r="Q1148">
        <v>4</v>
      </c>
      <c r="R1148">
        <v>3</v>
      </c>
      <c r="T1148" s="8">
        <v>3.9861900000000001</v>
      </c>
      <c r="U1148" s="8">
        <v>0.89490999999999998</v>
      </c>
      <c r="V1148"/>
      <c r="W1148" s="8">
        <v>0.72307999999999995</v>
      </c>
      <c r="X1148" s="8">
        <v>1.61799</v>
      </c>
      <c r="Y1148" s="8">
        <v>3.2957800000000002</v>
      </c>
      <c r="Z1148" s="8">
        <v>0.78817999999999999</v>
      </c>
      <c r="AA1148" s="8">
        <v>4.7879999999999999E-2</v>
      </c>
      <c r="AB1148">
        <v>6</v>
      </c>
      <c r="AC1148" s="8">
        <v>2.3681999999999999</v>
      </c>
      <c r="AE1148">
        <v>6</v>
      </c>
      <c r="AG1148">
        <v>6</v>
      </c>
      <c r="AI1148" s="8">
        <v>2.1425399999999999</v>
      </c>
      <c r="AJ1148" s="8">
        <v>0.76380000000000003</v>
      </c>
      <c r="AK1148" s="8">
        <v>0.36728</v>
      </c>
      <c r="AL1148" s="8">
        <v>3.2736200000000002</v>
      </c>
      <c r="AM1148">
        <v>2.2546200000000001</v>
      </c>
      <c r="AN1148">
        <v>0.69688000000000005</v>
      </c>
      <c r="AO1148">
        <v>0.92561000000000004</v>
      </c>
      <c r="AP1148">
        <v>3.8427099999999998</v>
      </c>
      <c r="AR1148">
        <v>3</v>
      </c>
      <c r="AS1148">
        <v>1</v>
      </c>
      <c r="AT1148">
        <v>1</v>
      </c>
      <c r="AU1148">
        <v>7</v>
      </c>
      <c r="AV1148" s="4">
        <v>147420.39000000001</v>
      </c>
      <c r="AW1148">
        <v>1</v>
      </c>
      <c r="AX1148">
        <v>8</v>
      </c>
      <c r="AZ1148" s="1">
        <v>44485</v>
      </c>
      <c r="BA1148">
        <v>9</v>
      </c>
      <c r="BB1148">
        <v>7</v>
      </c>
      <c r="BC1148">
        <v>2</v>
      </c>
      <c r="BD1148">
        <v>127</v>
      </c>
      <c r="BE1148">
        <v>1</v>
      </c>
      <c r="BF1148">
        <v>0</v>
      </c>
      <c r="BG1148">
        <v>127</v>
      </c>
      <c r="BH1148">
        <v>43642</v>
      </c>
      <c r="BI1148">
        <v>8</v>
      </c>
      <c r="BJ1148">
        <v>6</v>
      </c>
      <c r="BK1148">
        <v>2</v>
      </c>
      <c r="BL1148">
        <v>36</v>
      </c>
      <c r="BM1148">
        <v>1</v>
      </c>
      <c r="BN1148">
        <v>0</v>
      </c>
      <c r="BO1148">
        <v>36</v>
      </c>
      <c r="BP1148">
        <v>43272</v>
      </c>
      <c r="BQ1148">
        <v>1</v>
      </c>
      <c r="BR1148">
        <v>1</v>
      </c>
      <c r="BS1148">
        <v>0</v>
      </c>
      <c r="BT1148">
        <v>4</v>
      </c>
      <c r="BU1148">
        <v>1</v>
      </c>
      <c r="BV1148">
        <v>0</v>
      </c>
      <c r="BW1148">
        <v>4</v>
      </c>
      <c r="BX1148" s="8">
        <v>76.167000000000002</v>
      </c>
      <c r="BZ1148" t="s">
        <v>4935</v>
      </c>
      <c r="CA1148" t="s">
        <v>4936</v>
      </c>
      <c r="CB1148">
        <v>75080</v>
      </c>
      <c r="CC1148">
        <v>390</v>
      </c>
      <c r="CD1148">
        <v>9726008219</v>
      </c>
      <c r="CE1148" t="s">
        <v>336</v>
      </c>
      <c r="CF1148" t="s">
        <v>334</v>
      </c>
      <c r="CG1148" s="1">
        <v>43273</v>
      </c>
      <c r="CH1148" t="s">
        <v>334</v>
      </c>
      <c r="CI1148" t="s">
        <v>334</v>
      </c>
      <c r="CJ1148" t="s">
        <v>334</v>
      </c>
      <c r="CK1148" t="s">
        <v>338</v>
      </c>
      <c r="CL1148" t="s">
        <v>4937</v>
      </c>
      <c r="CM1148">
        <v>129</v>
      </c>
      <c r="CN1148" s="1">
        <v>44835</v>
      </c>
      <c r="CP1148"/>
      <c r="CQ1148"/>
      <c r="CR1148"/>
      <c r="CS1148"/>
      <c r="CT1148"/>
      <c r="CU1148" s="23"/>
      <c r="CV1148"/>
      <c r="CW1148"/>
      <c r="CX1148"/>
    </row>
    <row r="1149" spans="1:102" x14ac:dyDescent="0.35">
      <c r="A1149" t="s">
        <v>143</v>
      </c>
      <c r="B1149" t="s">
        <v>390</v>
      </c>
      <c r="C1149">
        <v>676449</v>
      </c>
      <c r="D1149" t="s">
        <v>4938</v>
      </c>
      <c r="E1149" t="s">
        <v>646</v>
      </c>
      <c r="F1149" t="s">
        <v>647</v>
      </c>
      <c r="G1149" t="s">
        <v>166</v>
      </c>
      <c r="H1149" t="s">
        <v>333</v>
      </c>
      <c r="I1149">
        <v>60.4</v>
      </c>
      <c r="K1149" t="s">
        <v>334</v>
      </c>
      <c r="L1149" t="s">
        <v>353</v>
      </c>
      <c r="M1149">
        <v>4</v>
      </c>
      <c r="N1149">
        <v>2</v>
      </c>
      <c r="P1149">
        <v>4</v>
      </c>
      <c r="R1149">
        <v>4</v>
      </c>
      <c r="T1149" s="8">
        <v>4.2163000000000004</v>
      </c>
      <c r="U1149" s="8">
        <v>0.58523000000000003</v>
      </c>
      <c r="V1149">
        <v>75.599999999999994</v>
      </c>
      <c r="W1149" s="8">
        <v>0.12776999999999999</v>
      </c>
      <c r="X1149" s="8">
        <v>0.71299999999999997</v>
      </c>
      <c r="Y1149" s="8">
        <v>3.6100099999999999</v>
      </c>
      <c r="Z1149" s="8">
        <v>0.49210999999999999</v>
      </c>
      <c r="AA1149" s="8">
        <v>0</v>
      </c>
      <c r="AC1149" s="8">
        <v>3.5032999999999999</v>
      </c>
      <c r="AD1149">
        <v>83.3</v>
      </c>
      <c r="AF1149">
        <v>4</v>
      </c>
      <c r="AI1149" s="8">
        <v>1.89575</v>
      </c>
      <c r="AJ1149" s="8">
        <v>0.82830999999999999</v>
      </c>
      <c r="AK1149" s="8">
        <v>0.43756</v>
      </c>
      <c r="AL1149" s="8">
        <v>3.16161</v>
      </c>
      <c r="AM1149">
        <v>3.7694800000000002</v>
      </c>
      <c r="AN1149">
        <v>0.11355</v>
      </c>
      <c r="AO1149">
        <v>0.50809000000000004</v>
      </c>
      <c r="AP1149">
        <v>4.2085400000000002</v>
      </c>
      <c r="AR1149">
        <v>1</v>
      </c>
      <c r="AS1149">
        <v>3</v>
      </c>
      <c r="AT1149">
        <v>6</v>
      </c>
      <c r="AU1149">
        <v>1</v>
      </c>
      <c r="AV1149" s="4">
        <v>650</v>
      </c>
      <c r="AW1149">
        <v>0</v>
      </c>
      <c r="AX1149">
        <v>1</v>
      </c>
      <c r="AZ1149" s="1">
        <v>44756</v>
      </c>
      <c r="BA1149">
        <v>6</v>
      </c>
      <c r="BB1149">
        <v>0</v>
      </c>
      <c r="BC1149">
        <v>6</v>
      </c>
      <c r="BD1149">
        <v>28</v>
      </c>
      <c r="BE1149">
        <v>0</v>
      </c>
      <c r="BF1149">
        <v>0</v>
      </c>
      <c r="BG1149">
        <v>28</v>
      </c>
      <c r="BH1149">
        <v>44302</v>
      </c>
      <c r="BI1149">
        <v>1</v>
      </c>
      <c r="BJ1149">
        <v>0</v>
      </c>
      <c r="BK1149">
        <v>1</v>
      </c>
      <c r="BL1149">
        <v>8</v>
      </c>
      <c r="BM1149">
        <v>0</v>
      </c>
      <c r="BN1149">
        <v>0</v>
      </c>
      <c r="BO1149">
        <v>8</v>
      </c>
      <c r="BP1149">
        <v>43581</v>
      </c>
      <c r="BQ1149">
        <v>2</v>
      </c>
      <c r="BR1149">
        <v>2</v>
      </c>
      <c r="BS1149">
        <v>0</v>
      </c>
      <c r="BT1149">
        <v>12</v>
      </c>
      <c r="BU1149">
        <v>1</v>
      </c>
      <c r="BV1149">
        <v>0</v>
      </c>
      <c r="BW1149">
        <v>12</v>
      </c>
      <c r="BX1149" s="8">
        <v>18.667000000000002</v>
      </c>
      <c r="BZ1149" t="s">
        <v>4938</v>
      </c>
      <c r="CA1149" t="s">
        <v>4939</v>
      </c>
      <c r="CB1149">
        <v>76132</v>
      </c>
      <c r="CC1149">
        <v>910</v>
      </c>
      <c r="CD1149">
        <v>6823128577</v>
      </c>
      <c r="CE1149" t="s">
        <v>336</v>
      </c>
      <c r="CF1149" t="s">
        <v>334</v>
      </c>
      <c r="CG1149" s="1">
        <v>43272</v>
      </c>
      <c r="CH1149" t="s">
        <v>334</v>
      </c>
      <c r="CI1149" t="s">
        <v>334</v>
      </c>
      <c r="CJ1149" t="s">
        <v>337</v>
      </c>
      <c r="CK1149" t="s">
        <v>338</v>
      </c>
      <c r="CL1149" t="s">
        <v>4940</v>
      </c>
      <c r="CM1149">
        <v>70</v>
      </c>
      <c r="CN1149" s="1">
        <v>44835</v>
      </c>
      <c r="CP1149"/>
      <c r="CQ1149"/>
      <c r="CR1149"/>
      <c r="CS1149"/>
      <c r="CT1149"/>
      <c r="CU1149" s="23">
        <v>2</v>
      </c>
      <c r="CV1149"/>
      <c r="CW1149"/>
      <c r="CX1149"/>
    </row>
    <row r="1150" spans="1:102" x14ac:dyDescent="0.35">
      <c r="A1150" t="s">
        <v>143</v>
      </c>
      <c r="B1150" t="s">
        <v>390</v>
      </c>
      <c r="C1150">
        <v>676450</v>
      </c>
      <c r="D1150" t="s">
        <v>4941</v>
      </c>
      <c r="E1150" t="s">
        <v>548</v>
      </c>
      <c r="F1150" t="s">
        <v>450</v>
      </c>
      <c r="G1150" t="s">
        <v>166</v>
      </c>
      <c r="H1150" t="s">
        <v>346</v>
      </c>
      <c r="I1150">
        <v>104.3</v>
      </c>
      <c r="K1150" t="s">
        <v>334</v>
      </c>
      <c r="L1150" t="s">
        <v>339</v>
      </c>
      <c r="M1150">
        <v>1</v>
      </c>
      <c r="N1150">
        <v>1</v>
      </c>
      <c r="P1150">
        <v>2</v>
      </c>
      <c r="Q1150">
        <v>3</v>
      </c>
      <c r="R1150">
        <v>2</v>
      </c>
      <c r="T1150" s="8">
        <v>3.3563399999999999</v>
      </c>
      <c r="U1150" s="8">
        <v>0.24931</v>
      </c>
      <c r="V1150">
        <v>72.400000000000006</v>
      </c>
      <c r="W1150" s="8">
        <v>1.0443499999999999</v>
      </c>
      <c r="X1150" s="8">
        <v>1.29365</v>
      </c>
      <c r="Y1150" s="8">
        <v>2.9856400000000001</v>
      </c>
      <c r="Z1150" s="8">
        <v>0.37304999999999999</v>
      </c>
      <c r="AA1150" s="8">
        <v>5.3440000000000001E-2</v>
      </c>
      <c r="AC1150" s="8">
        <v>2.0626899999999999</v>
      </c>
      <c r="AD1150">
        <v>63.6</v>
      </c>
      <c r="AF1150">
        <v>2</v>
      </c>
      <c r="AI1150" s="8">
        <v>2.07639</v>
      </c>
      <c r="AJ1150" s="8">
        <v>0.75463000000000002</v>
      </c>
      <c r="AK1150" s="8">
        <v>0.38488</v>
      </c>
      <c r="AL1150" s="8">
        <v>3.21591</v>
      </c>
      <c r="AM1150">
        <v>2.0263200000000001</v>
      </c>
      <c r="AN1150">
        <v>1.0187299999999999</v>
      </c>
      <c r="AO1150">
        <v>0.24607000000000001</v>
      </c>
      <c r="AP1150">
        <v>3.2936000000000001</v>
      </c>
      <c r="AR1150">
        <v>10</v>
      </c>
      <c r="AS1150">
        <v>15</v>
      </c>
      <c r="AT1150">
        <v>2</v>
      </c>
      <c r="AU1150">
        <v>3</v>
      </c>
      <c r="AV1150" s="4">
        <v>16655</v>
      </c>
      <c r="AW1150">
        <v>0</v>
      </c>
      <c r="AX1150">
        <v>3</v>
      </c>
      <c r="AZ1150" s="1">
        <v>44742</v>
      </c>
      <c r="BA1150">
        <v>18</v>
      </c>
      <c r="BB1150">
        <v>14</v>
      </c>
      <c r="BC1150">
        <v>4</v>
      </c>
      <c r="BD1150">
        <v>120</v>
      </c>
      <c r="BE1150">
        <v>1</v>
      </c>
      <c r="BF1150">
        <v>0</v>
      </c>
      <c r="BG1150">
        <v>120</v>
      </c>
      <c r="BH1150">
        <v>44281</v>
      </c>
      <c r="BI1150">
        <v>11</v>
      </c>
      <c r="BJ1150">
        <v>6</v>
      </c>
      <c r="BK1150">
        <v>5</v>
      </c>
      <c r="BL1150">
        <v>56</v>
      </c>
      <c r="BM1150">
        <v>1</v>
      </c>
      <c r="BN1150">
        <v>0</v>
      </c>
      <c r="BO1150">
        <v>56</v>
      </c>
      <c r="BP1150">
        <v>43628</v>
      </c>
      <c r="BQ1150">
        <v>8</v>
      </c>
      <c r="BR1150">
        <v>4</v>
      </c>
      <c r="BS1150">
        <v>4</v>
      </c>
      <c r="BT1150">
        <v>52</v>
      </c>
      <c r="BU1150">
        <v>1</v>
      </c>
      <c r="BV1150">
        <v>0</v>
      </c>
      <c r="BW1150">
        <v>52</v>
      </c>
      <c r="BX1150" s="8">
        <v>87.332999999999998</v>
      </c>
      <c r="BZ1150" t="s">
        <v>4942</v>
      </c>
      <c r="CA1150" t="s">
        <v>4943</v>
      </c>
      <c r="CB1150">
        <v>77047</v>
      </c>
      <c r="CC1150">
        <v>610</v>
      </c>
      <c r="CD1150">
        <v>3469983500</v>
      </c>
      <c r="CE1150" t="s">
        <v>336</v>
      </c>
      <c r="CF1150" t="s">
        <v>334</v>
      </c>
      <c r="CG1150" s="1">
        <v>43279</v>
      </c>
      <c r="CH1150" t="s">
        <v>334</v>
      </c>
      <c r="CI1150" t="s">
        <v>334</v>
      </c>
      <c r="CJ1150" t="s">
        <v>334</v>
      </c>
      <c r="CK1150" t="s">
        <v>338</v>
      </c>
      <c r="CL1150" t="s">
        <v>4944</v>
      </c>
      <c r="CM1150">
        <v>125</v>
      </c>
      <c r="CN1150" s="1">
        <v>44835</v>
      </c>
      <c r="CP1150"/>
      <c r="CQ1150"/>
      <c r="CR1150"/>
      <c r="CS1150"/>
      <c r="CT1150"/>
      <c r="CU1150" s="23"/>
      <c r="CV1150"/>
      <c r="CW1150"/>
      <c r="CX1150"/>
    </row>
    <row r="1151" spans="1:102" x14ac:dyDescent="0.35">
      <c r="A1151" t="s">
        <v>143</v>
      </c>
      <c r="B1151" t="s">
        <v>390</v>
      </c>
      <c r="C1151">
        <v>676451</v>
      </c>
      <c r="D1151" t="s">
        <v>4945</v>
      </c>
      <c r="E1151" t="s">
        <v>439</v>
      </c>
      <c r="F1151" t="s">
        <v>95</v>
      </c>
      <c r="G1151" t="s">
        <v>166</v>
      </c>
      <c r="H1151" t="s">
        <v>346</v>
      </c>
      <c r="I1151">
        <v>44.5</v>
      </c>
      <c r="K1151" t="s">
        <v>334</v>
      </c>
      <c r="L1151" t="s">
        <v>339</v>
      </c>
      <c r="M1151">
        <v>3</v>
      </c>
      <c r="N1151">
        <v>1</v>
      </c>
      <c r="P1151">
        <v>4</v>
      </c>
      <c r="Q1151">
        <v>4</v>
      </c>
      <c r="R1151">
        <v>5</v>
      </c>
      <c r="T1151" s="8"/>
      <c r="V1151">
        <v>70.7</v>
      </c>
      <c r="W1151" s="8"/>
      <c r="X1151" s="8"/>
      <c r="Y1151" s="8"/>
      <c r="Z1151" s="8"/>
      <c r="AA1151" s="8"/>
      <c r="AC1151" s="8"/>
      <c r="AD1151">
        <v>81.3</v>
      </c>
      <c r="AF1151">
        <v>1</v>
      </c>
      <c r="AI1151" s="8"/>
      <c r="AJ1151" s="8"/>
      <c r="AK1151" s="8"/>
      <c r="AL1151" s="8"/>
      <c r="AR1151">
        <v>0</v>
      </c>
      <c r="AS1151">
        <v>3</v>
      </c>
      <c r="AT1151">
        <v>4</v>
      </c>
      <c r="AU1151">
        <v>1</v>
      </c>
      <c r="AV1151" s="4">
        <v>650</v>
      </c>
      <c r="AW1151">
        <v>0</v>
      </c>
      <c r="AX1151">
        <v>1</v>
      </c>
      <c r="AZ1151" s="1">
        <v>44756</v>
      </c>
      <c r="BA1151">
        <v>2</v>
      </c>
      <c r="BB1151">
        <v>1</v>
      </c>
      <c r="BC1151">
        <v>1</v>
      </c>
      <c r="BD1151">
        <v>12</v>
      </c>
      <c r="BE1151">
        <v>1</v>
      </c>
      <c r="BF1151">
        <v>0</v>
      </c>
      <c r="BG1151">
        <v>12</v>
      </c>
      <c r="BH1151">
        <v>44308</v>
      </c>
      <c r="BI1151">
        <v>4</v>
      </c>
      <c r="BJ1151">
        <v>3</v>
      </c>
      <c r="BK1151">
        <v>4</v>
      </c>
      <c r="BL1151">
        <v>20</v>
      </c>
      <c r="BM1151">
        <v>1</v>
      </c>
      <c r="BN1151">
        <v>0</v>
      </c>
      <c r="BO1151">
        <v>20</v>
      </c>
      <c r="BP1151">
        <v>43615</v>
      </c>
      <c r="BQ1151">
        <v>4</v>
      </c>
      <c r="BR1151">
        <v>4</v>
      </c>
      <c r="BS1151">
        <v>0</v>
      </c>
      <c r="BT1151">
        <v>44</v>
      </c>
      <c r="BU1151">
        <v>1</v>
      </c>
      <c r="BV1151">
        <v>0</v>
      </c>
      <c r="BW1151">
        <v>44</v>
      </c>
      <c r="BX1151" s="8">
        <v>20</v>
      </c>
      <c r="BZ1151" t="s">
        <v>4946</v>
      </c>
      <c r="CA1151" t="s">
        <v>4947</v>
      </c>
      <c r="CB1151">
        <v>75231</v>
      </c>
      <c r="CC1151">
        <v>390</v>
      </c>
      <c r="CD1151">
        <v>2147653300</v>
      </c>
      <c r="CE1151" t="s">
        <v>336</v>
      </c>
      <c r="CF1151" t="s">
        <v>334</v>
      </c>
      <c r="CG1151" s="1">
        <v>43269</v>
      </c>
      <c r="CH1151" t="s">
        <v>334</v>
      </c>
      <c r="CI1151" t="s">
        <v>334</v>
      </c>
      <c r="CJ1151" t="s">
        <v>334</v>
      </c>
      <c r="CK1151" t="s">
        <v>338</v>
      </c>
      <c r="CL1151" t="s">
        <v>4948</v>
      </c>
      <c r="CM1151">
        <v>82</v>
      </c>
      <c r="CN1151" s="1">
        <v>44835</v>
      </c>
      <c r="CP1151"/>
      <c r="CQ1151"/>
      <c r="CR1151">
        <v>12</v>
      </c>
      <c r="CS1151"/>
      <c r="CT1151"/>
      <c r="CU1151" s="23"/>
      <c r="CV1151"/>
      <c r="CW1151">
        <v>6</v>
      </c>
      <c r="CX1151">
        <v>6</v>
      </c>
    </row>
    <row r="1152" spans="1:102" x14ac:dyDescent="0.35">
      <c r="A1152" t="s">
        <v>143</v>
      </c>
      <c r="B1152" t="s">
        <v>390</v>
      </c>
      <c r="C1152">
        <v>676452</v>
      </c>
      <c r="D1152" t="s">
        <v>4949</v>
      </c>
      <c r="E1152" t="s">
        <v>525</v>
      </c>
      <c r="F1152" t="s">
        <v>647</v>
      </c>
      <c r="G1152" t="s">
        <v>166</v>
      </c>
      <c r="H1152" t="s">
        <v>333</v>
      </c>
      <c r="I1152">
        <v>36.299999999999997</v>
      </c>
      <c r="K1152" t="s">
        <v>334</v>
      </c>
      <c r="L1152" t="s">
        <v>339</v>
      </c>
      <c r="M1152">
        <v>5</v>
      </c>
      <c r="N1152">
        <v>2</v>
      </c>
      <c r="P1152">
        <v>4</v>
      </c>
      <c r="Q1152">
        <v>3</v>
      </c>
      <c r="R1152">
        <v>5</v>
      </c>
      <c r="T1152" s="8">
        <v>4.0871199999999996</v>
      </c>
      <c r="U1152" s="8">
        <v>0.45889999999999997</v>
      </c>
      <c r="V1152">
        <v>66.7</v>
      </c>
      <c r="W1152" s="8">
        <v>1.5141100000000001</v>
      </c>
      <c r="X1152" s="8">
        <v>1.9730099999999999</v>
      </c>
      <c r="Y1152" s="8">
        <v>3.4043399999999999</v>
      </c>
      <c r="Z1152" s="8">
        <v>0.29804999999999998</v>
      </c>
      <c r="AA1152" s="8">
        <v>0.14024</v>
      </c>
      <c r="AC1152" s="8">
        <v>2.1141100000000002</v>
      </c>
      <c r="AD1152">
        <v>80</v>
      </c>
      <c r="AF1152">
        <v>1</v>
      </c>
      <c r="AI1152" s="8">
        <v>2.0214300000000001</v>
      </c>
      <c r="AJ1152" s="8">
        <v>0.84645999999999999</v>
      </c>
      <c r="AK1152" s="8">
        <v>0.51061000000000001</v>
      </c>
      <c r="AL1152" s="8">
        <v>3.3784999999999998</v>
      </c>
      <c r="AM1152">
        <v>2.1333099999999998</v>
      </c>
      <c r="AN1152">
        <v>1.3167500000000001</v>
      </c>
      <c r="AO1152">
        <v>0.34140999999999999</v>
      </c>
      <c r="AP1152">
        <v>3.8176999999999999</v>
      </c>
      <c r="AR1152">
        <v>1</v>
      </c>
      <c r="AS1152">
        <v>3</v>
      </c>
      <c r="AT1152">
        <v>1</v>
      </c>
      <c r="AU1152">
        <v>7</v>
      </c>
      <c r="AV1152" s="4">
        <v>11540.85</v>
      </c>
      <c r="AW1152">
        <v>0</v>
      </c>
      <c r="AX1152">
        <v>7</v>
      </c>
      <c r="AZ1152" s="1">
        <v>44665</v>
      </c>
      <c r="BA1152">
        <v>4</v>
      </c>
      <c r="BB1152">
        <v>1</v>
      </c>
      <c r="BC1152">
        <v>3</v>
      </c>
      <c r="BD1152">
        <v>16</v>
      </c>
      <c r="BE1152">
        <v>1</v>
      </c>
      <c r="BF1152">
        <v>0</v>
      </c>
      <c r="BG1152">
        <v>16</v>
      </c>
      <c r="BH1152">
        <v>43699</v>
      </c>
      <c r="BI1152">
        <v>0</v>
      </c>
      <c r="BJ1152">
        <v>0</v>
      </c>
      <c r="BK1152">
        <v>0</v>
      </c>
      <c r="BL1152">
        <v>0</v>
      </c>
      <c r="BM1152">
        <v>0</v>
      </c>
      <c r="BN1152">
        <v>0</v>
      </c>
      <c r="BO1152">
        <v>0</v>
      </c>
      <c r="BP1152">
        <v>43284</v>
      </c>
      <c r="BQ1152">
        <v>1</v>
      </c>
      <c r="BR1152">
        <v>0</v>
      </c>
      <c r="BS1152">
        <v>1</v>
      </c>
      <c r="BT1152">
        <v>4</v>
      </c>
      <c r="BU1152">
        <v>0</v>
      </c>
      <c r="BV1152">
        <v>0</v>
      </c>
      <c r="BW1152">
        <v>4</v>
      </c>
      <c r="BX1152" s="8">
        <v>8.6669999999999998</v>
      </c>
      <c r="BZ1152" t="s">
        <v>4950</v>
      </c>
      <c r="CA1152" t="s">
        <v>4951</v>
      </c>
      <c r="CB1152">
        <v>76036</v>
      </c>
      <c r="CC1152">
        <v>910</v>
      </c>
      <c r="CD1152">
        <v>8172974141</v>
      </c>
      <c r="CE1152" t="s">
        <v>336</v>
      </c>
      <c r="CF1152" t="s">
        <v>334</v>
      </c>
      <c r="CG1152" s="1">
        <v>43284</v>
      </c>
      <c r="CH1152" t="s">
        <v>334</v>
      </c>
      <c r="CI1152" t="s">
        <v>334</v>
      </c>
      <c r="CJ1152" t="s">
        <v>334</v>
      </c>
      <c r="CK1152" t="s">
        <v>338</v>
      </c>
      <c r="CL1152" t="s">
        <v>4952</v>
      </c>
      <c r="CM1152">
        <v>60</v>
      </c>
      <c r="CN1152" s="1">
        <v>44835</v>
      </c>
      <c r="CP1152"/>
      <c r="CQ1152"/>
      <c r="CR1152"/>
      <c r="CS1152"/>
      <c r="CT1152"/>
      <c r="CU1152" s="23"/>
      <c r="CV1152"/>
      <c r="CW1152"/>
      <c r="CX1152"/>
    </row>
    <row r="1153" spans="1:102" x14ac:dyDescent="0.35">
      <c r="A1153" t="s">
        <v>143</v>
      </c>
      <c r="B1153" t="s">
        <v>390</v>
      </c>
      <c r="C1153">
        <v>676453</v>
      </c>
      <c r="D1153" t="s">
        <v>4953</v>
      </c>
      <c r="E1153" t="s">
        <v>439</v>
      </c>
      <c r="F1153" t="s">
        <v>95</v>
      </c>
      <c r="G1153" t="s">
        <v>166</v>
      </c>
      <c r="H1153" t="s">
        <v>333</v>
      </c>
      <c r="I1153">
        <v>45.2</v>
      </c>
      <c r="K1153" t="s">
        <v>334</v>
      </c>
      <c r="L1153" t="s">
        <v>339</v>
      </c>
      <c r="M1153">
        <v>2</v>
      </c>
      <c r="N1153">
        <v>1</v>
      </c>
      <c r="P1153">
        <v>5</v>
      </c>
      <c r="Q1153">
        <v>5</v>
      </c>
      <c r="R1153">
        <v>5</v>
      </c>
      <c r="T1153" s="8">
        <v>3.4695999999999998</v>
      </c>
      <c r="U1153" s="8">
        <v>0.38805000000000001</v>
      </c>
      <c r="V1153">
        <v>69.400000000000006</v>
      </c>
      <c r="W1153" s="8">
        <v>1.0389999999999999</v>
      </c>
      <c r="X1153" s="8">
        <v>1.4270499999999999</v>
      </c>
      <c r="Y1153" s="8">
        <v>2.67354</v>
      </c>
      <c r="Z1153" s="8">
        <v>0.59833999999999998</v>
      </c>
      <c r="AA1153" s="8">
        <v>2.341E-2</v>
      </c>
      <c r="AC1153" s="8">
        <v>2.0425499999999999</v>
      </c>
      <c r="AD1153">
        <v>71.400000000000006</v>
      </c>
      <c r="AF1153">
        <v>1</v>
      </c>
      <c r="AI1153" s="8">
        <v>2.0802999999999998</v>
      </c>
      <c r="AJ1153" s="8">
        <v>0.79376999999999998</v>
      </c>
      <c r="AK1153" s="8">
        <v>0.41614000000000001</v>
      </c>
      <c r="AL1153" s="8">
        <v>3.2902100000000001</v>
      </c>
      <c r="AM1153">
        <v>2.0027699999999999</v>
      </c>
      <c r="AN1153">
        <v>0.96355000000000002</v>
      </c>
      <c r="AO1153">
        <v>0.35424</v>
      </c>
      <c r="AP1153">
        <v>3.3278599999999998</v>
      </c>
      <c r="AR1153">
        <v>4</v>
      </c>
      <c r="AS1153">
        <v>14</v>
      </c>
      <c r="AT1153">
        <v>2</v>
      </c>
      <c r="AU1153">
        <v>1</v>
      </c>
      <c r="AV1153" s="4">
        <v>655.01</v>
      </c>
      <c r="AW1153">
        <v>0</v>
      </c>
      <c r="AX1153">
        <v>1</v>
      </c>
      <c r="AZ1153" s="1">
        <v>44433</v>
      </c>
      <c r="BA1153">
        <v>7</v>
      </c>
      <c r="BB1153">
        <v>2</v>
      </c>
      <c r="BC1153">
        <v>6</v>
      </c>
      <c r="BD1153">
        <v>40</v>
      </c>
      <c r="BE1153">
        <v>1</v>
      </c>
      <c r="BF1153">
        <v>0</v>
      </c>
      <c r="BG1153">
        <v>40</v>
      </c>
      <c r="BH1153">
        <v>43657</v>
      </c>
      <c r="BI1153">
        <v>7</v>
      </c>
      <c r="BJ1153">
        <v>2</v>
      </c>
      <c r="BK1153">
        <v>5</v>
      </c>
      <c r="BL1153">
        <v>80</v>
      </c>
      <c r="BM1153">
        <v>1</v>
      </c>
      <c r="BN1153">
        <v>0</v>
      </c>
      <c r="BO1153">
        <v>80</v>
      </c>
      <c r="BP1153">
        <v>43328</v>
      </c>
      <c r="BQ1153">
        <v>10</v>
      </c>
      <c r="BR1153">
        <v>0</v>
      </c>
      <c r="BS1153">
        <v>10</v>
      </c>
      <c r="BT1153">
        <v>60</v>
      </c>
      <c r="BU1153">
        <v>0</v>
      </c>
      <c r="BV1153">
        <v>0</v>
      </c>
      <c r="BW1153">
        <v>60</v>
      </c>
      <c r="BX1153" s="8">
        <v>56.667000000000002</v>
      </c>
      <c r="BZ1153" t="s">
        <v>4954</v>
      </c>
      <c r="CA1153" t="s">
        <v>4955</v>
      </c>
      <c r="CB1153">
        <v>75246</v>
      </c>
      <c r="CC1153">
        <v>390</v>
      </c>
      <c r="CD1153">
        <v>2142310864</v>
      </c>
      <c r="CE1153" t="s">
        <v>336</v>
      </c>
      <c r="CF1153" t="s">
        <v>334</v>
      </c>
      <c r="CG1153" s="1">
        <v>43328</v>
      </c>
      <c r="CH1153" t="s">
        <v>334</v>
      </c>
      <c r="CI1153" t="s">
        <v>334</v>
      </c>
      <c r="CJ1153" t="s">
        <v>334</v>
      </c>
      <c r="CK1153" t="s">
        <v>338</v>
      </c>
      <c r="CL1153" t="s">
        <v>4956</v>
      </c>
      <c r="CM1153">
        <v>50</v>
      </c>
      <c r="CN1153" s="1">
        <v>44835</v>
      </c>
      <c r="CP1153"/>
      <c r="CQ1153"/>
      <c r="CR1153">
        <v>12</v>
      </c>
      <c r="CS1153"/>
      <c r="CT1153"/>
      <c r="CU1153" s="23"/>
      <c r="CV1153"/>
      <c r="CW1153"/>
      <c r="CX1153"/>
    </row>
    <row r="1154" spans="1:102" x14ac:dyDescent="0.35">
      <c r="A1154" t="s">
        <v>143</v>
      </c>
      <c r="B1154" t="s">
        <v>390</v>
      </c>
      <c r="C1154">
        <v>676454</v>
      </c>
      <c r="D1154" t="s">
        <v>4957</v>
      </c>
      <c r="E1154" t="s">
        <v>1076</v>
      </c>
      <c r="F1154" t="s">
        <v>450</v>
      </c>
      <c r="G1154" t="s">
        <v>166</v>
      </c>
      <c r="H1154" t="s">
        <v>333</v>
      </c>
      <c r="I1154">
        <v>40.700000000000003</v>
      </c>
      <c r="K1154" t="s">
        <v>334</v>
      </c>
      <c r="L1154" t="s">
        <v>339</v>
      </c>
      <c r="M1154">
        <v>4</v>
      </c>
      <c r="N1154">
        <v>2</v>
      </c>
      <c r="P1154">
        <v>2</v>
      </c>
      <c r="Q1154">
        <v>2</v>
      </c>
      <c r="R1154">
        <v>3</v>
      </c>
      <c r="T1154" s="8">
        <v>3.7254299999999998</v>
      </c>
      <c r="U1154" s="8">
        <v>1.0184899999999999</v>
      </c>
      <c r="V1154">
        <v>75.5</v>
      </c>
      <c r="W1154" s="8">
        <v>0.79664000000000001</v>
      </c>
      <c r="X1154" s="8">
        <v>1.8151299999999999</v>
      </c>
      <c r="Y1154" s="8">
        <v>3.3739300000000001</v>
      </c>
      <c r="Z1154" s="8">
        <v>0.96136999999999995</v>
      </c>
      <c r="AA1154" s="8">
        <v>0.16245999999999999</v>
      </c>
      <c r="AC1154" s="8">
        <v>1.9103000000000001</v>
      </c>
      <c r="AD1154">
        <v>80</v>
      </c>
      <c r="AF1154">
        <v>0</v>
      </c>
      <c r="AI1154" s="8">
        <v>2.0522900000000002</v>
      </c>
      <c r="AJ1154" s="8">
        <v>0.90715999999999997</v>
      </c>
      <c r="AK1154" s="8">
        <v>0.48520999999999997</v>
      </c>
      <c r="AL1154" s="8">
        <v>3.4446599999999998</v>
      </c>
      <c r="AM1154">
        <v>1.89866</v>
      </c>
      <c r="AN1154">
        <v>0.64644000000000001</v>
      </c>
      <c r="AO1154">
        <v>0.7974</v>
      </c>
      <c r="AP1154">
        <v>3.4130199999999999</v>
      </c>
      <c r="AR1154">
        <v>1</v>
      </c>
      <c r="AS1154">
        <v>7</v>
      </c>
      <c r="AT1154">
        <v>0</v>
      </c>
      <c r="AU1154">
        <v>1</v>
      </c>
      <c r="AV1154" s="4">
        <v>7302.75</v>
      </c>
      <c r="AW1154">
        <v>0</v>
      </c>
      <c r="AX1154">
        <v>1</v>
      </c>
      <c r="AZ1154" s="1">
        <v>44504</v>
      </c>
      <c r="BA1154">
        <v>3</v>
      </c>
      <c r="BB1154">
        <v>3</v>
      </c>
      <c r="BC1154">
        <v>0</v>
      </c>
      <c r="BD1154">
        <v>16</v>
      </c>
      <c r="BE1154">
        <v>1</v>
      </c>
      <c r="BF1154">
        <v>0</v>
      </c>
      <c r="BG1154">
        <v>16</v>
      </c>
      <c r="BH1154">
        <v>43770</v>
      </c>
      <c r="BI1154">
        <v>4</v>
      </c>
      <c r="BJ1154">
        <v>3</v>
      </c>
      <c r="BK1154">
        <v>1</v>
      </c>
      <c r="BL1154">
        <v>28</v>
      </c>
      <c r="BM1154">
        <v>1</v>
      </c>
      <c r="BN1154">
        <v>0</v>
      </c>
      <c r="BO1154">
        <v>28</v>
      </c>
      <c r="BP1154">
        <v>43356</v>
      </c>
      <c r="BQ1154">
        <v>1</v>
      </c>
      <c r="BR1154">
        <v>0</v>
      </c>
      <c r="BS1154">
        <v>1</v>
      </c>
      <c r="BT1154">
        <v>20</v>
      </c>
      <c r="BU1154">
        <v>0</v>
      </c>
      <c r="BV1154">
        <v>0</v>
      </c>
      <c r="BW1154">
        <v>20</v>
      </c>
      <c r="BX1154" s="8">
        <v>20.667000000000002</v>
      </c>
      <c r="BZ1154" t="s">
        <v>4958</v>
      </c>
      <c r="CA1154" t="s">
        <v>4959</v>
      </c>
      <c r="CB1154">
        <v>77493</v>
      </c>
      <c r="CC1154">
        <v>610</v>
      </c>
      <c r="CD1154">
        <v>3467626300</v>
      </c>
      <c r="CE1154" t="s">
        <v>336</v>
      </c>
      <c r="CF1154" t="s">
        <v>334</v>
      </c>
      <c r="CG1154" s="1">
        <v>43356</v>
      </c>
      <c r="CH1154" t="s">
        <v>334</v>
      </c>
      <c r="CI1154" t="s">
        <v>334</v>
      </c>
      <c r="CJ1154" t="s">
        <v>334</v>
      </c>
      <c r="CK1154" t="s">
        <v>338</v>
      </c>
      <c r="CL1154" t="s">
        <v>4960</v>
      </c>
      <c r="CM1154">
        <v>70</v>
      </c>
      <c r="CN1154" s="1">
        <v>44835</v>
      </c>
      <c r="CP1154"/>
      <c r="CQ1154"/>
      <c r="CR1154"/>
      <c r="CS1154"/>
      <c r="CT1154"/>
      <c r="CU1154" s="23"/>
      <c r="CV1154"/>
      <c r="CW1154"/>
      <c r="CX1154"/>
    </row>
    <row r="1155" spans="1:102" x14ac:dyDescent="0.35">
      <c r="A1155" t="s">
        <v>143</v>
      </c>
      <c r="B1155" t="s">
        <v>390</v>
      </c>
      <c r="C1155">
        <v>676455</v>
      </c>
      <c r="D1155" t="s">
        <v>4961</v>
      </c>
      <c r="E1155" t="s">
        <v>705</v>
      </c>
      <c r="F1155" t="s">
        <v>594</v>
      </c>
      <c r="G1155" t="s">
        <v>166</v>
      </c>
      <c r="H1155" t="s">
        <v>346</v>
      </c>
      <c r="I1155">
        <v>78.599999999999994</v>
      </c>
      <c r="K1155" t="s">
        <v>334</v>
      </c>
      <c r="L1155" t="s">
        <v>339</v>
      </c>
      <c r="M1155">
        <v>4</v>
      </c>
      <c r="N1155">
        <v>1</v>
      </c>
      <c r="P1155">
        <v>4</v>
      </c>
      <c r="Q1155">
        <v>4</v>
      </c>
      <c r="R1155">
        <v>4</v>
      </c>
      <c r="T1155" s="8">
        <v>2.2349100000000002</v>
      </c>
      <c r="U1155" s="8">
        <v>0.39888000000000001</v>
      </c>
      <c r="V1155">
        <v>51.7</v>
      </c>
      <c r="W1155" s="8">
        <v>1.1755599999999999</v>
      </c>
      <c r="X1155" s="8">
        <v>1.5744499999999999</v>
      </c>
      <c r="Y1155" s="8">
        <v>1.90985</v>
      </c>
      <c r="Z1155" s="8">
        <v>0.15618000000000001</v>
      </c>
      <c r="AA1155" s="8">
        <v>3.2710000000000003E-2</v>
      </c>
      <c r="AC1155" s="8">
        <v>0.66047</v>
      </c>
      <c r="AD1155">
        <v>50</v>
      </c>
      <c r="AG1155">
        <v>6</v>
      </c>
      <c r="AI1155" s="8">
        <v>2.0643600000000002</v>
      </c>
      <c r="AJ1155" s="8">
        <v>0.77334000000000003</v>
      </c>
      <c r="AK1155" s="8">
        <v>0.39601999999999998</v>
      </c>
      <c r="AL1155" s="8">
        <v>3.23373</v>
      </c>
      <c r="AM1155">
        <v>0.65259999999999996</v>
      </c>
      <c r="AN1155">
        <v>1.1189899999999999</v>
      </c>
      <c r="AO1155">
        <v>0.38263000000000003</v>
      </c>
      <c r="AP1155">
        <v>2.1810499999999999</v>
      </c>
      <c r="AR1155">
        <v>0</v>
      </c>
      <c r="AS1155">
        <v>1</v>
      </c>
      <c r="AT1155">
        <v>0</v>
      </c>
      <c r="AU1155">
        <v>1</v>
      </c>
      <c r="AV1155" s="4">
        <v>3250</v>
      </c>
      <c r="AW1155">
        <v>0</v>
      </c>
      <c r="AX1155">
        <v>1</v>
      </c>
      <c r="AZ1155" s="1">
        <v>44483</v>
      </c>
      <c r="BA1155">
        <v>1</v>
      </c>
      <c r="BB1155">
        <v>1</v>
      </c>
      <c r="BC1155">
        <v>0</v>
      </c>
      <c r="BD1155">
        <v>8</v>
      </c>
      <c r="BE1155">
        <v>1</v>
      </c>
      <c r="BF1155">
        <v>0</v>
      </c>
      <c r="BG1155">
        <v>8</v>
      </c>
      <c r="BH1155">
        <v>43734</v>
      </c>
      <c r="BI1155">
        <v>7</v>
      </c>
      <c r="BJ1155">
        <v>7</v>
      </c>
      <c r="BK1155">
        <v>0</v>
      </c>
      <c r="BL1155">
        <v>36</v>
      </c>
      <c r="BM1155">
        <v>1</v>
      </c>
      <c r="BN1155">
        <v>0</v>
      </c>
      <c r="BO1155">
        <v>36</v>
      </c>
      <c r="BP1155">
        <v>43377</v>
      </c>
      <c r="BQ1155">
        <v>2</v>
      </c>
      <c r="BR1155">
        <v>0</v>
      </c>
      <c r="BS1155">
        <v>2</v>
      </c>
      <c r="BT1155">
        <v>8</v>
      </c>
      <c r="BU1155">
        <v>0</v>
      </c>
      <c r="BV1155">
        <v>0</v>
      </c>
      <c r="BW1155">
        <v>8</v>
      </c>
      <c r="BX1155" s="8">
        <v>17.332999999999998</v>
      </c>
      <c r="BZ1155" t="s">
        <v>1141</v>
      </c>
      <c r="CA1155" t="s">
        <v>4962</v>
      </c>
      <c r="CB1155">
        <v>79124</v>
      </c>
      <c r="CC1155">
        <v>860</v>
      </c>
      <c r="CD1155">
        <v>8173488969</v>
      </c>
      <c r="CE1155" t="s">
        <v>336</v>
      </c>
      <c r="CF1155" t="s">
        <v>334</v>
      </c>
      <c r="CG1155" s="1">
        <v>43377</v>
      </c>
      <c r="CH1155" t="s">
        <v>334</v>
      </c>
      <c r="CI1155" t="s">
        <v>334</v>
      </c>
      <c r="CJ1155" t="s">
        <v>337</v>
      </c>
      <c r="CK1155" t="s">
        <v>338</v>
      </c>
      <c r="CL1155" t="s">
        <v>4963</v>
      </c>
      <c r="CM1155">
        <v>120</v>
      </c>
      <c r="CN1155" s="1">
        <v>44835</v>
      </c>
      <c r="CP1155"/>
      <c r="CQ1155"/>
      <c r="CR1155"/>
      <c r="CS1155"/>
      <c r="CT1155"/>
      <c r="CU1155" s="23"/>
      <c r="CV1155"/>
      <c r="CW1155"/>
      <c r="CX1155"/>
    </row>
    <row r="1156" spans="1:102" x14ac:dyDescent="0.35">
      <c r="A1156" t="s">
        <v>143</v>
      </c>
      <c r="B1156" t="s">
        <v>390</v>
      </c>
      <c r="C1156">
        <v>676456</v>
      </c>
      <c r="D1156" t="s">
        <v>4964</v>
      </c>
      <c r="E1156" t="s">
        <v>4276</v>
      </c>
      <c r="F1156" t="s">
        <v>348</v>
      </c>
      <c r="G1156" t="s">
        <v>166</v>
      </c>
      <c r="H1156" t="s">
        <v>333</v>
      </c>
      <c r="I1156">
        <v>16.7</v>
      </c>
      <c r="J1156" t="s">
        <v>366</v>
      </c>
      <c r="K1156" t="s">
        <v>334</v>
      </c>
      <c r="L1156" t="s">
        <v>339</v>
      </c>
      <c r="T1156" s="8">
        <v>3.8733399999999998</v>
      </c>
      <c r="U1156" s="8">
        <v>0.87089000000000005</v>
      </c>
      <c r="V1156">
        <v>95.3</v>
      </c>
      <c r="W1156" s="8">
        <v>1.3581799999999999</v>
      </c>
      <c r="X1156" s="8">
        <v>2.2290700000000001</v>
      </c>
      <c r="Y1156" s="8">
        <v>3.0927099999999998</v>
      </c>
      <c r="Z1156" s="8">
        <v>0.78747</v>
      </c>
      <c r="AA1156" s="8">
        <v>6.5700000000000003E-3</v>
      </c>
      <c r="AC1156" s="8">
        <v>1.64428</v>
      </c>
      <c r="AD1156">
        <v>100</v>
      </c>
      <c r="AG1156">
        <v>6</v>
      </c>
      <c r="AI1156" s="8">
        <v>2.1354500000000001</v>
      </c>
      <c r="AJ1156" s="8">
        <v>0.72089000000000003</v>
      </c>
      <c r="AK1156" s="8">
        <v>0.32762000000000002</v>
      </c>
      <c r="AL1156" s="8">
        <v>3.18397</v>
      </c>
      <c r="AM1156">
        <v>1.5706199999999999</v>
      </c>
      <c r="AN1156">
        <v>1.38687</v>
      </c>
      <c r="AO1156">
        <v>1.0098100000000001</v>
      </c>
      <c r="AP1156">
        <v>3.83907</v>
      </c>
      <c r="AR1156">
        <v>3</v>
      </c>
      <c r="AS1156">
        <v>8</v>
      </c>
      <c r="AT1156">
        <v>2</v>
      </c>
      <c r="AU1156">
        <v>6</v>
      </c>
      <c r="AV1156" s="4">
        <v>163530.60999999999</v>
      </c>
      <c r="AW1156">
        <v>1</v>
      </c>
      <c r="AX1156">
        <v>7</v>
      </c>
      <c r="AZ1156" s="1">
        <v>44764</v>
      </c>
      <c r="BA1156">
        <v>11</v>
      </c>
      <c r="BB1156">
        <v>10</v>
      </c>
      <c r="BC1156">
        <v>1</v>
      </c>
      <c r="BD1156">
        <v>48</v>
      </c>
      <c r="BE1156">
        <v>1</v>
      </c>
      <c r="BF1156">
        <v>0</v>
      </c>
      <c r="BG1156">
        <v>48</v>
      </c>
      <c r="BH1156">
        <v>44588</v>
      </c>
      <c r="BI1156">
        <v>13</v>
      </c>
      <c r="BJ1156">
        <v>7</v>
      </c>
      <c r="BK1156">
        <v>13</v>
      </c>
      <c r="BL1156">
        <v>346</v>
      </c>
      <c r="BM1156">
        <v>1</v>
      </c>
      <c r="BN1156">
        <v>0</v>
      </c>
      <c r="BO1156">
        <v>346</v>
      </c>
      <c r="BP1156">
        <v>44426</v>
      </c>
      <c r="BQ1156">
        <v>11</v>
      </c>
      <c r="BR1156">
        <v>5</v>
      </c>
      <c r="BS1156">
        <v>6</v>
      </c>
      <c r="BT1156">
        <v>254</v>
      </c>
      <c r="BU1156">
        <v>1</v>
      </c>
      <c r="BV1156">
        <v>0</v>
      </c>
      <c r="BW1156">
        <v>254</v>
      </c>
      <c r="BX1156" s="8">
        <v>181.667</v>
      </c>
      <c r="BZ1156" t="s">
        <v>4965</v>
      </c>
      <c r="CA1156" t="s">
        <v>4966</v>
      </c>
      <c r="CB1156">
        <v>77386</v>
      </c>
      <c r="CC1156">
        <v>801</v>
      </c>
      <c r="CD1156">
        <v>3468310656</v>
      </c>
      <c r="CE1156" t="s">
        <v>336</v>
      </c>
      <c r="CF1156" t="s">
        <v>334</v>
      </c>
      <c r="CG1156" s="1">
        <v>43349</v>
      </c>
      <c r="CH1156" t="s">
        <v>334</v>
      </c>
      <c r="CI1156" t="s">
        <v>334</v>
      </c>
      <c r="CJ1156" t="s">
        <v>334</v>
      </c>
      <c r="CK1156" t="s">
        <v>338</v>
      </c>
      <c r="CL1156" t="s">
        <v>4967</v>
      </c>
      <c r="CM1156">
        <v>90</v>
      </c>
      <c r="CN1156" s="1">
        <v>44835</v>
      </c>
      <c r="CP1156"/>
      <c r="CQ1156">
        <v>18</v>
      </c>
      <c r="CR1156">
        <v>18</v>
      </c>
      <c r="CS1156">
        <v>18</v>
      </c>
      <c r="CT1156">
        <v>18</v>
      </c>
      <c r="CU1156" s="23">
        <v>18</v>
      </c>
      <c r="CV1156">
        <v>18</v>
      </c>
      <c r="CW1156"/>
      <c r="CX1156"/>
    </row>
    <row r="1157" spans="1:102" x14ac:dyDescent="0.35">
      <c r="A1157" t="s">
        <v>143</v>
      </c>
      <c r="B1157" t="s">
        <v>390</v>
      </c>
      <c r="C1157">
        <v>676457</v>
      </c>
      <c r="D1157" t="s">
        <v>4968</v>
      </c>
      <c r="E1157" t="s">
        <v>461</v>
      </c>
      <c r="F1157" t="s">
        <v>412</v>
      </c>
      <c r="G1157" t="s">
        <v>166</v>
      </c>
      <c r="H1157" t="s">
        <v>364</v>
      </c>
      <c r="I1157">
        <v>54.6</v>
      </c>
      <c r="K1157" t="s">
        <v>334</v>
      </c>
      <c r="L1157" t="s">
        <v>339</v>
      </c>
      <c r="M1157">
        <v>1</v>
      </c>
      <c r="N1157">
        <v>1</v>
      </c>
      <c r="P1157">
        <v>2</v>
      </c>
      <c r="Q1157">
        <v>3</v>
      </c>
      <c r="R1157">
        <v>1</v>
      </c>
      <c r="T1157" s="8">
        <v>3.6110500000000001</v>
      </c>
      <c r="U1157" s="8">
        <v>0.23186000000000001</v>
      </c>
      <c r="V1157"/>
      <c r="W1157" s="8">
        <v>1.4888399999999999</v>
      </c>
      <c r="X1157" s="8">
        <v>1.7206999999999999</v>
      </c>
      <c r="Y1157" s="8">
        <v>2.81053</v>
      </c>
      <c r="Z1157" s="8">
        <v>0.15015000000000001</v>
      </c>
      <c r="AA1157" s="8">
        <v>5.2409999999999998E-2</v>
      </c>
      <c r="AB1157">
        <v>6</v>
      </c>
      <c r="AC1157" s="8">
        <v>1.89035</v>
      </c>
      <c r="AE1157">
        <v>6</v>
      </c>
      <c r="AG1157">
        <v>6</v>
      </c>
      <c r="AI1157" s="8">
        <v>2.10778</v>
      </c>
      <c r="AJ1157" s="8">
        <v>0.86860999999999999</v>
      </c>
      <c r="AK1157" s="8">
        <v>0.47228999999999999</v>
      </c>
      <c r="AL1157" s="8">
        <v>3.44868</v>
      </c>
      <c r="AM1157">
        <v>1.8293699999999999</v>
      </c>
      <c r="AN1157">
        <v>1.2617499999999999</v>
      </c>
      <c r="AO1157">
        <v>0.18648999999999999</v>
      </c>
      <c r="AP1157">
        <v>3.30437</v>
      </c>
      <c r="AR1157">
        <v>3</v>
      </c>
      <c r="AS1157">
        <v>13</v>
      </c>
      <c r="AT1157">
        <v>4</v>
      </c>
      <c r="AU1157">
        <v>4</v>
      </c>
      <c r="AV1157" s="4">
        <v>91954.1</v>
      </c>
      <c r="AW1157">
        <v>0</v>
      </c>
      <c r="AX1157">
        <v>4</v>
      </c>
      <c r="AZ1157" s="1">
        <v>43818</v>
      </c>
      <c r="BA1157">
        <v>8</v>
      </c>
      <c r="BB1157">
        <v>5</v>
      </c>
      <c r="BC1157">
        <v>3</v>
      </c>
      <c r="BD1157">
        <v>206</v>
      </c>
      <c r="BE1157">
        <v>1</v>
      </c>
      <c r="BF1157">
        <v>0</v>
      </c>
      <c r="BG1157">
        <v>206</v>
      </c>
      <c r="BH1157">
        <v>43406</v>
      </c>
      <c r="BI1157">
        <v>0</v>
      </c>
      <c r="BJ1157">
        <v>0</v>
      </c>
      <c r="BK1157">
        <v>0</v>
      </c>
      <c r="BL1157">
        <v>0</v>
      </c>
      <c r="BM1157">
        <v>0</v>
      </c>
      <c r="BN1157">
        <v>0</v>
      </c>
      <c r="BO1157">
        <v>0</v>
      </c>
      <c r="BQ1157" t="s">
        <v>385</v>
      </c>
      <c r="BR1157" t="s">
        <v>385</v>
      </c>
      <c r="BS1157" t="s">
        <v>385</v>
      </c>
      <c r="BT1157" t="s">
        <v>385</v>
      </c>
      <c r="BU1157" t="s">
        <v>385</v>
      </c>
      <c r="BV1157" t="s">
        <v>385</v>
      </c>
      <c r="BW1157" t="s">
        <v>385</v>
      </c>
      <c r="BX1157" s="8">
        <v>123.6</v>
      </c>
      <c r="BZ1157" t="s">
        <v>4969</v>
      </c>
      <c r="CA1157" t="s">
        <v>4970</v>
      </c>
      <c r="CB1157">
        <v>79912</v>
      </c>
      <c r="CC1157">
        <v>480</v>
      </c>
      <c r="CD1157">
        <v>9155848438</v>
      </c>
      <c r="CE1157" t="s">
        <v>336</v>
      </c>
      <c r="CF1157" t="s">
        <v>334</v>
      </c>
      <c r="CG1157" s="1">
        <v>43406</v>
      </c>
      <c r="CH1157" t="s">
        <v>334</v>
      </c>
      <c r="CI1157" t="s">
        <v>337</v>
      </c>
      <c r="CJ1157" t="s">
        <v>334</v>
      </c>
      <c r="CK1157" t="s">
        <v>338</v>
      </c>
      <c r="CL1157" t="s">
        <v>4971</v>
      </c>
      <c r="CM1157">
        <v>58</v>
      </c>
      <c r="CN1157" s="1">
        <v>44835</v>
      </c>
      <c r="CP1157"/>
      <c r="CQ1157"/>
      <c r="CR1157"/>
      <c r="CS1157"/>
      <c r="CT1157"/>
      <c r="CU1157" s="23"/>
      <c r="CV1157"/>
      <c r="CW1157"/>
      <c r="CX1157"/>
    </row>
    <row r="1158" spans="1:102" x14ac:dyDescent="0.35">
      <c r="A1158" t="s">
        <v>143</v>
      </c>
      <c r="B1158" t="s">
        <v>390</v>
      </c>
      <c r="C1158">
        <v>676458</v>
      </c>
      <c r="D1158" t="s">
        <v>4972</v>
      </c>
      <c r="E1158" t="s">
        <v>4973</v>
      </c>
      <c r="F1158" t="s">
        <v>1459</v>
      </c>
      <c r="G1158" t="s">
        <v>166</v>
      </c>
      <c r="H1158" t="s">
        <v>343</v>
      </c>
      <c r="I1158">
        <v>55.2</v>
      </c>
      <c r="K1158" t="s">
        <v>334</v>
      </c>
      <c r="L1158" t="s">
        <v>339</v>
      </c>
      <c r="M1158">
        <v>4</v>
      </c>
      <c r="N1158">
        <v>2</v>
      </c>
      <c r="P1158">
        <v>1</v>
      </c>
      <c r="Q1158">
        <v>1</v>
      </c>
      <c r="R1158">
        <v>1</v>
      </c>
      <c r="T1158" s="8">
        <v>3.9531000000000001</v>
      </c>
      <c r="U1158" s="8">
        <v>0.28014</v>
      </c>
      <c r="V1158">
        <v>38.200000000000003</v>
      </c>
      <c r="W1158" s="8">
        <v>1.06525</v>
      </c>
      <c r="X1158" s="8">
        <v>1.34538</v>
      </c>
      <c r="Y1158" s="8">
        <v>3.1592600000000002</v>
      </c>
      <c r="Z1158" s="8">
        <v>0.23100000000000001</v>
      </c>
      <c r="AA1158" s="8">
        <v>6.4009999999999997E-2</v>
      </c>
      <c r="AC1158" s="8">
        <v>2.60772</v>
      </c>
      <c r="AE1158">
        <v>6</v>
      </c>
      <c r="AF1158">
        <v>0</v>
      </c>
      <c r="AI1158" s="8">
        <v>2.1772800000000001</v>
      </c>
      <c r="AJ1158" s="8">
        <v>0.82896999999999998</v>
      </c>
      <c r="AK1158" s="8">
        <v>0.47064</v>
      </c>
      <c r="AL1158" s="8">
        <v>3.4769000000000001</v>
      </c>
      <c r="AM1158">
        <v>2.4430499999999999</v>
      </c>
      <c r="AN1158">
        <v>0.94593000000000005</v>
      </c>
      <c r="AO1158">
        <v>0.22611000000000001</v>
      </c>
      <c r="AP1158">
        <v>3.5880200000000002</v>
      </c>
      <c r="AR1158">
        <v>2</v>
      </c>
      <c r="AS1158">
        <v>0</v>
      </c>
      <c r="AT1158">
        <v>1</v>
      </c>
      <c r="AU1158">
        <v>0</v>
      </c>
      <c r="AV1158" s="4">
        <v>0</v>
      </c>
      <c r="AW1158">
        <v>0</v>
      </c>
      <c r="AX1158">
        <v>0</v>
      </c>
      <c r="AZ1158" s="1">
        <v>44489</v>
      </c>
      <c r="BA1158">
        <v>4</v>
      </c>
      <c r="BB1158">
        <v>3</v>
      </c>
      <c r="BC1158">
        <v>1</v>
      </c>
      <c r="BD1158">
        <v>20</v>
      </c>
      <c r="BE1158">
        <v>1</v>
      </c>
      <c r="BF1158">
        <v>0</v>
      </c>
      <c r="BG1158">
        <v>20</v>
      </c>
      <c r="BH1158">
        <v>43768</v>
      </c>
      <c r="BI1158">
        <v>3</v>
      </c>
      <c r="BJ1158">
        <v>3</v>
      </c>
      <c r="BK1158">
        <v>3</v>
      </c>
      <c r="BL1158">
        <v>16</v>
      </c>
      <c r="BM1158">
        <v>1</v>
      </c>
      <c r="BN1158">
        <v>0</v>
      </c>
      <c r="BO1158">
        <v>16</v>
      </c>
      <c r="BP1158">
        <v>43412</v>
      </c>
      <c r="BQ1158">
        <v>1</v>
      </c>
      <c r="BR1158">
        <v>1</v>
      </c>
      <c r="BS1158">
        <v>0</v>
      </c>
      <c r="BT1158">
        <v>0</v>
      </c>
      <c r="BU1158">
        <v>1</v>
      </c>
      <c r="BV1158">
        <v>0</v>
      </c>
      <c r="BW1158">
        <v>0</v>
      </c>
      <c r="BX1158" s="8">
        <v>15.333</v>
      </c>
      <c r="BZ1158" t="s">
        <v>1112</v>
      </c>
      <c r="CA1158" t="s">
        <v>4974</v>
      </c>
      <c r="CB1158">
        <v>75147</v>
      </c>
      <c r="CC1158">
        <v>730</v>
      </c>
      <c r="CD1158">
        <v>9038872436</v>
      </c>
      <c r="CE1158" t="s">
        <v>336</v>
      </c>
      <c r="CF1158" t="s">
        <v>334</v>
      </c>
      <c r="CG1158" s="1">
        <v>43457</v>
      </c>
      <c r="CH1158" t="s">
        <v>334</v>
      </c>
      <c r="CI1158" t="s">
        <v>334</v>
      </c>
      <c r="CJ1158" t="s">
        <v>337</v>
      </c>
      <c r="CK1158" t="s">
        <v>338</v>
      </c>
      <c r="CL1158" t="s">
        <v>4975</v>
      </c>
      <c r="CM1158">
        <v>60</v>
      </c>
      <c r="CN1158" s="1">
        <v>44835</v>
      </c>
      <c r="CP1158"/>
      <c r="CQ1158"/>
      <c r="CR1158"/>
      <c r="CS1158"/>
      <c r="CT1158"/>
      <c r="CU1158" s="23"/>
      <c r="CV1158"/>
      <c r="CW1158"/>
      <c r="CX1158"/>
    </row>
    <row r="1159" spans="1:102" x14ac:dyDescent="0.35">
      <c r="A1159" t="s">
        <v>143</v>
      </c>
      <c r="B1159" t="s">
        <v>390</v>
      </c>
      <c r="C1159">
        <v>676459</v>
      </c>
      <c r="D1159" t="s">
        <v>4976</v>
      </c>
      <c r="E1159" t="s">
        <v>543</v>
      </c>
      <c r="F1159" t="s">
        <v>912</v>
      </c>
      <c r="G1159" t="s">
        <v>166</v>
      </c>
      <c r="H1159" t="s">
        <v>346</v>
      </c>
      <c r="I1159">
        <v>80.400000000000006</v>
      </c>
      <c r="K1159" t="s">
        <v>334</v>
      </c>
      <c r="L1159" t="s">
        <v>339</v>
      </c>
      <c r="M1159">
        <v>1</v>
      </c>
      <c r="N1159">
        <v>1</v>
      </c>
      <c r="P1159">
        <v>4</v>
      </c>
      <c r="Q1159">
        <v>5</v>
      </c>
      <c r="R1159">
        <v>3</v>
      </c>
      <c r="T1159" s="8">
        <v>2.7696399999999999</v>
      </c>
      <c r="U1159" s="8">
        <v>0.27234999999999998</v>
      </c>
      <c r="V1159"/>
      <c r="W1159" s="8">
        <v>0.87429000000000001</v>
      </c>
      <c r="X1159" s="8">
        <v>1.1466400000000001</v>
      </c>
      <c r="Y1159" s="8">
        <v>2.51227</v>
      </c>
      <c r="Z1159" s="8">
        <v>0.14621999999999999</v>
      </c>
      <c r="AA1159" s="8">
        <v>0.17338999999999999</v>
      </c>
      <c r="AB1159">
        <v>6</v>
      </c>
      <c r="AC1159" s="8">
        <v>1.6229899999999999</v>
      </c>
      <c r="AE1159">
        <v>6</v>
      </c>
      <c r="AF1159">
        <v>1</v>
      </c>
      <c r="AI1159" s="8">
        <v>2.0648900000000001</v>
      </c>
      <c r="AJ1159" s="8">
        <v>0.82679000000000002</v>
      </c>
      <c r="AK1159" s="8">
        <v>0.42174</v>
      </c>
      <c r="AL1159" s="8">
        <v>3.3134199999999998</v>
      </c>
      <c r="AM1159">
        <v>1.6032599999999999</v>
      </c>
      <c r="AN1159">
        <v>0.77842</v>
      </c>
      <c r="AO1159">
        <v>0.24532000000000001</v>
      </c>
      <c r="AP1159">
        <v>2.6378900000000001</v>
      </c>
      <c r="AR1159">
        <v>2</v>
      </c>
      <c r="AS1159">
        <v>2</v>
      </c>
      <c r="AT1159">
        <v>5</v>
      </c>
      <c r="AU1159">
        <v>1</v>
      </c>
      <c r="AV1159" s="4">
        <v>51967.5</v>
      </c>
      <c r="AW1159">
        <v>1</v>
      </c>
      <c r="AX1159">
        <v>2</v>
      </c>
      <c r="AZ1159" s="1">
        <v>43782</v>
      </c>
      <c r="BA1159">
        <v>6</v>
      </c>
      <c r="BB1159">
        <v>4</v>
      </c>
      <c r="BC1159">
        <v>2</v>
      </c>
      <c r="BD1159">
        <v>52</v>
      </c>
      <c r="BE1159">
        <v>1</v>
      </c>
      <c r="BF1159">
        <v>0</v>
      </c>
      <c r="BG1159">
        <v>52</v>
      </c>
      <c r="BH1159">
        <v>43424</v>
      </c>
      <c r="BI1159">
        <v>3</v>
      </c>
      <c r="BJ1159">
        <v>0</v>
      </c>
      <c r="BK1159">
        <v>3</v>
      </c>
      <c r="BL1159">
        <v>112</v>
      </c>
      <c r="BM1159">
        <v>0</v>
      </c>
      <c r="BN1159">
        <v>0</v>
      </c>
      <c r="BO1159">
        <v>112</v>
      </c>
      <c r="BQ1159" t="s">
        <v>385</v>
      </c>
      <c r="BR1159" t="s">
        <v>385</v>
      </c>
      <c r="BS1159" t="s">
        <v>385</v>
      </c>
      <c r="BT1159" t="s">
        <v>385</v>
      </c>
      <c r="BU1159" t="s">
        <v>385</v>
      </c>
      <c r="BV1159" t="s">
        <v>385</v>
      </c>
      <c r="BW1159" t="s">
        <v>385</v>
      </c>
      <c r="BX1159" s="8">
        <v>76</v>
      </c>
      <c r="BZ1159" t="s">
        <v>772</v>
      </c>
      <c r="CA1159" t="s">
        <v>4977</v>
      </c>
      <c r="CB1159">
        <v>78754</v>
      </c>
      <c r="CC1159">
        <v>940</v>
      </c>
      <c r="CD1159">
        <v>7372410800</v>
      </c>
      <c r="CE1159" t="s">
        <v>336</v>
      </c>
      <c r="CF1159" t="s">
        <v>334</v>
      </c>
      <c r="CG1159" s="1">
        <v>43424</v>
      </c>
      <c r="CH1159" t="s">
        <v>334</v>
      </c>
      <c r="CI1159" t="s">
        <v>337</v>
      </c>
      <c r="CJ1159" t="s">
        <v>334</v>
      </c>
      <c r="CK1159" t="s">
        <v>338</v>
      </c>
      <c r="CL1159" t="s">
        <v>4978</v>
      </c>
      <c r="CM1159">
        <v>119</v>
      </c>
      <c r="CN1159" s="1">
        <v>44835</v>
      </c>
      <c r="CP1159"/>
      <c r="CQ1159"/>
      <c r="CR1159"/>
      <c r="CS1159"/>
      <c r="CT1159"/>
      <c r="CU1159" s="23"/>
      <c r="CV1159"/>
      <c r="CW1159"/>
      <c r="CX1159"/>
    </row>
    <row r="1160" spans="1:102" x14ac:dyDescent="0.35">
      <c r="A1160" t="s">
        <v>143</v>
      </c>
      <c r="B1160" t="s">
        <v>390</v>
      </c>
      <c r="C1160">
        <v>676460</v>
      </c>
      <c r="D1160" t="s">
        <v>4979</v>
      </c>
      <c r="E1160" t="s">
        <v>533</v>
      </c>
      <c r="F1160" t="s">
        <v>450</v>
      </c>
      <c r="G1160" t="s">
        <v>166</v>
      </c>
      <c r="H1160" t="s">
        <v>333</v>
      </c>
      <c r="I1160">
        <v>53.6</v>
      </c>
      <c r="K1160" t="s">
        <v>334</v>
      </c>
      <c r="L1160" t="s">
        <v>353</v>
      </c>
      <c r="M1160">
        <v>5</v>
      </c>
      <c r="N1160">
        <v>3</v>
      </c>
      <c r="P1160">
        <v>4</v>
      </c>
      <c r="R1160">
        <v>4</v>
      </c>
      <c r="T1160" s="8">
        <v>4.82674</v>
      </c>
      <c r="U1160" s="8">
        <v>0.60348000000000002</v>
      </c>
      <c r="V1160">
        <v>55.9</v>
      </c>
      <c r="W1160" s="8">
        <v>0.20180000000000001</v>
      </c>
      <c r="X1160" s="8">
        <v>0.80528</v>
      </c>
      <c r="Y1160" s="8">
        <v>4.0266400000000004</v>
      </c>
      <c r="Z1160" s="8">
        <v>0.39840999999999999</v>
      </c>
      <c r="AA1160" s="8">
        <v>0</v>
      </c>
      <c r="AC1160" s="8">
        <v>4.0214600000000003</v>
      </c>
      <c r="AD1160">
        <v>60</v>
      </c>
      <c r="AF1160">
        <v>1</v>
      </c>
      <c r="AI1160" s="8">
        <v>2.0846300000000002</v>
      </c>
      <c r="AJ1160" s="8">
        <v>0.84591000000000005</v>
      </c>
      <c r="AK1160" s="8">
        <v>0.53746000000000005</v>
      </c>
      <c r="AL1160" s="8">
        <v>3.468</v>
      </c>
      <c r="AM1160">
        <v>3.9349500000000002</v>
      </c>
      <c r="AN1160">
        <v>0.17560999999999999</v>
      </c>
      <c r="AO1160">
        <v>0.42654999999999998</v>
      </c>
      <c r="AP1160">
        <v>4.3922100000000004</v>
      </c>
      <c r="AR1160">
        <v>0</v>
      </c>
      <c r="AS1160">
        <v>1</v>
      </c>
      <c r="AT1160">
        <v>0</v>
      </c>
      <c r="AU1160">
        <v>0</v>
      </c>
      <c r="AV1160" s="4">
        <v>0</v>
      </c>
      <c r="AW1160">
        <v>0</v>
      </c>
      <c r="AX1160">
        <v>0</v>
      </c>
      <c r="AZ1160" s="1">
        <v>44559</v>
      </c>
      <c r="BA1160">
        <v>1</v>
      </c>
      <c r="BB1160">
        <v>1</v>
      </c>
      <c r="BC1160">
        <v>0</v>
      </c>
      <c r="BD1160">
        <v>4</v>
      </c>
      <c r="BE1160">
        <v>1</v>
      </c>
      <c r="BF1160">
        <v>0</v>
      </c>
      <c r="BG1160">
        <v>4</v>
      </c>
      <c r="BH1160">
        <v>44099</v>
      </c>
      <c r="BI1160">
        <v>4</v>
      </c>
      <c r="BJ1160">
        <v>1</v>
      </c>
      <c r="BK1160">
        <v>3</v>
      </c>
      <c r="BL1160">
        <v>16</v>
      </c>
      <c r="BM1160">
        <v>1</v>
      </c>
      <c r="BN1160">
        <v>0</v>
      </c>
      <c r="BO1160">
        <v>16</v>
      </c>
      <c r="BP1160">
        <v>43490</v>
      </c>
      <c r="BQ1160">
        <v>0</v>
      </c>
      <c r="BR1160">
        <v>0</v>
      </c>
      <c r="BS1160">
        <v>0</v>
      </c>
      <c r="BT1160">
        <v>0</v>
      </c>
      <c r="BU1160">
        <v>0</v>
      </c>
      <c r="BV1160">
        <v>0</v>
      </c>
      <c r="BW1160">
        <v>0</v>
      </c>
      <c r="BX1160" s="8">
        <v>7.3330000000000002</v>
      </c>
      <c r="BZ1160" t="s">
        <v>4979</v>
      </c>
      <c r="CA1160" t="s">
        <v>4980</v>
      </c>
      <c r="CB1160">
        <v>77598</v>
      </c>
      <c r="CC1160">
        <v>610</v>
      </c>
      <c r="CD1160">
        <v>8324267030</v>
      </c>
      <c r="CE1160" t="s">
        <v>336</v>
      </c>
      <c r="CF1160" t="s">
        <v>334</v>
      </c>
      <c r="CG1160" s="1">
        <v>43490</v>
      </c>
      <c r="CH1160" t="s">
        <v>334</v>
      </c>
      <c r="CI1160" t="s">
        <v>334</v>
      </c>
      <c r="CJ1160" t="s">
        <v>337</v>
      </c>
      <c r="CK1160" t="s">
        <v>338</v>
      </c>
      <c r="CL1160" t="s">
        <v>4981</v>
      </c>
      <c r="CM1160">
        <v>70</v>
      </c>
      <c r="CN1160" s="1">
        <v>44835</v>
      </c>
      <c r="CP1160"/>
      <c r="CQ1160"/>
      <c r="CR1160"/>
      <c r="CS1160"/>
      <c r="CT1160"/>
      <c r="CU1160" s="23">
        <v>2</v>
      </c>
      <c r="CV1160"/>
      <c r="CW1160"/>
      <c r="CX1160"/>
    </row>
    <row r="1161" spans="1:102" x14ac:dyDescent="0.35">
      <c r="A1161" t="s">
        <v>143</v>
      </c>
      <c r="B1161" t="s">
        <v>390</v>
      </c>
      <c r="C1161">
        <v>676461</v>
      </c>
      <c r="D1161" t="s">
        <v>4982</v>
      </c>
      <c r="E1161" t="s">
        <v>4130</v>
      </c>
      <c r="F1161" t="s">
        <v>4131</v>
      </c>
      <c r="G1161" t="s">
        <v>168</v>
      </c>
      <c r="H1161" t="s">
        <v>404</v>
      </c>
      <c r="I1161">
        <v>47.7</v>
      </c>
      <c r="K1161" t="s">
        <v>334</v>
      </c>
      <c r="L1161" t="s">
        <v>339</v>
      </c>
      <c r="M1161">
        <v>4</v>
      </c>
      <c r="N1161">
        <v>4</v>
      </c>
      <c r="P1161">
        <v>4</v>
      </c>
      <c r="Q1161">
        <v>4</v>
      </c>
      <c r="T1161" s="8">
        <v>4.3885800000000001</v>
      </c>
      <c r="U1161" s="8">
        <v>0.55420999999999998</v>
      </c>
      <c r="V1161">
        <v>60.5</v>
      </c>
      <c r="W1161" s="8">
        <v>0.85687999999999998</v>
      </c>
      <c r="X1161" s="8">
        <v>1.4110799999999999</v>
      </c>
      <c r="Y1161" s="8">
        <v>3.5762999999999998</v>
      </c>
      <c r="Z1161" s="8">
        <v>0.39406999999999998</v>
      </c>
      <c r="AA1161" s="8">
        <v>3.3500000000000001E-3</v>
      </c>
      <c r="AC1161" s="8">
        <v>2.9775</v>
      </c>
      <c r="AD1161">
        <v>50</v>
      </c>
      <c r="AF1161">
        <v>0</v>
      </c>
      <c r="AI1161" s="8">
        <v>1.81335</v>
      </c>
      <c r="AJ1161" s="8">
        <v>0.69147000000000003</v>
      </c>
      <c r="AK1161" s="8">
        <v>0.34006999999999998</v>
      </c>
      <c r="AL1161" s="8">
        <v>2.8449</v>
      </c>
      <c r="AM1161">
        <v>3.3492999999999999</v>
      </c>
      <c r="AN1161">
        <v>0.91220999999999997</v>
      </c>
      <c r="AO1161">
        <v>0.61907999999999996</v>
      </c>
      <c r="AP1161">
        <v>4.8681799999999997</v>
      </c>
      <c r="AR1161">
        <v>1</v>
      </c>
      <c r="AS1161">
        <v>0</v>
      </c>
      <c r="AT1161">
        <v>2</v>
      </c>
      <c r="AU1161">
        <v>1</v>
      </c>
      <c r="AV1161" s="4">
        <v>3250</v>
      </c>
      <c r="AW1161">
        <v>0</v>
      </c>
      <c r="AX1161">
        <v>1</v>
      </c>
      <c r="AZ1161" s="1">
        <v>44735</v>
      </c>
      <c r="BA1161">
        <v>2</v>
      </c>
      <c r="BB1161">
        <v>2</v>
      </c>
      <c r="BC1161">
        <v>2</v>
      </c>
      <c r="BD1161">
        <v>12</v>
      </c>
      <c r="BE1161">
        <v>1</v>
      </c>
      <c r="BF1161">
        <v>0</v>
      </c>
      <c r="BG1161">
        <v>12</v>
      </c>
      <c r="BH1161">
        <v>44272</v>
      </c>
      <c r="BI1161">
        <v>5</v>
      </c>
      <c r="BJ1161">
        <v>5</v>
      </c>
      <c r="BK1161">
        <v>0</v>
      </c>
      <c r="BL1161">
        <v>40</v>
      </c>
      <c r="BM1161">
        <v>1</v>
      </c>
      <c r="BN1161">
        <v>0</v>
      </c>
      <c r="BO1161">
        <v>40</v>
      </c>
      <c r="BP1161">
        <v>43573</v>
      </c>
      <c r="BQ1161">
        <v>1</v>
      </c>
      <c r="BR1161">
        <v>0</v>
      </c>
      <c r="BS1161">
        <v>1</v>
      </c>
      <c r="BT1161">
        <v>4</v>
      </c>
      <c r="BU1161">
        <v>0</v>
      </c>
      <c r="BV1161">
        <v>0</v>
      </c>
      <c r="BW1161">
        <v>4</v>
      </c>
      <c r="BX1161" s="8">
        <v>20</v>
      </c>
      <c r="BZ1161" t="s">
        <v>4983</v>
      </c>
      <c r="CA1161" t="s">
        <v>4984</v>
      </c>
      <c r="CB1161">
        <v>79027</v>
      </c>
      <c r="CC1161">
        <v>270</v>
      </c>
      <c r="CD1161">
        <v>8066472984</v>
      </c>
      <c r="CE1161" t="s">
        <v>336</v>
      </c>
      <c r="CF1161" t="s">
        <v>334</v>
      </c>
      <c r="CG1161" s="1">
        <v>43573</v>
      </c>
      <c r="CH1161" t="s">
        <v>334</v>
      </c>
      <c r="CI1161" t="s">
        <v>334</v>
      </c>
      <c r="CJ1161" t="s">
        <v>334</v>
      </c>
      <c r="CK1161" t="s">
        <v>338</v>
      </c>
      <c r="CL1161" t="s">
        <v>4985</v>
      </c>
      <c r="CM1161">
        <v>50</v>
      </c>
      <c r="CN1161" s="1">
        <v>44835</v>
      </c>
      <c r="CP1161"/>
      <c r="CQ1161"/>
      <c r="CR1161"/>
      <c r="CS1161"/>
      <c r="CT1161"/>
      <c r="CU1161" s="23"/>
      <c r="CV1161">
        <v>2</v>
      </c>
      <c r="CW1161"/>
      <c r="CX1161"/>
    </row>
    <row r="1162" spans="1:102" x14ac:dyDescent="0.35">
      <c r="A1162" t="s">
        <v>143</v>
      </c>
      <c r="B1162" t="s">
        <v>390</v>
      </c>
      <c r="C1162">
        <v>676462</v>
      </c>
      <c r="D1162" t="s">
        <v>4986</v>
      </c>
      <c r="E1162" t="s">
        <v>700</v>
      </c>
      <c r="F1162" t="s">
        <v>701</v>
      </c>
      <c r="G1162" t="s">
        <v>166</v>
      </c>
      <c r="H1162" t="s">
        <v>346</v>
      </c>
      <c r="I1162">
        <v>89</v>
      </c>
      <c r="K1162" t="s">
        <v>334</v>
      </c>
      <c r="L1162" t="s">
        <v>339</v>
      </c>
      <c r="M1162">
        <v>2</v>
      </c>
      <c r="N1162">
        <v>1</v>
      </c>
      <c r="P1162">
        <v>4</v>
      </c>
      <c r="Q1162">
        <v>4</v>
      </c>
      <c r="R1162">
        <v>3</v>
      </c>
      <c r="T1162" s="8">
        <v>3.4306100000000002</v>
      </c>
      <c r="U1162" s="8">
        <v>0.27903</v>
      </c>
      <c r="V1162">
        <v>73</v>
      </c>
      <c r="W1162" s="8">
        <v>0.80371000000000004</v>
      </c>
      <c r="X1162" s="8">
        <v>1.08274</v>
      </c>
      <c r="Y1162" s="8">
        <v>2.8714</v>
      </c>
      <c r="Z1162" s="8">
        <v>0.23866000000000001</v>
      </c>
      <c r="AA1162" s="8">
        <v>3.4810000000000001E-2</v>
      </c>
      <c r="AC1162" s="8">
        <v>2.34788</v>
      </c>
      <c r="AE1162">
        <v>6</v>
      </c>
      <c r="AF1162">
        <v>0</v>
      </c>
      <c r="AI1162" s="8">
        <v>2.12148</v>
      </c>
      <c r="AJ1162" s="8">
        <v>0.79176999999999997</v>
      </c>
      <c r="AK1162" s="8">
        <v>0.41133999999999998</v>
      </c>
      <c r="AL1162" s="8">
        <v>3.3245800000000001</v>
      </c>
      <c r="AM1162">
        <v>2.2574700000000001</v>
      </c>
      <c r="AN1162">
        <v>0.74722999999999995</v>
      </c>
      <c r="AO1162">
        <v>0.25768999999999997</v>
      </c>
      <c r="AP1162">
        <v>3.25644</v>
      </c>
      <c r="AR1162">
        <v>2</v>
      </c>
      <c r="AS1162">
        <v>0</v>
      </c>
      <c r="AT1162">
        <v>0</v>
      </c>
      <c r="AU1162">
        <v>0</v>
      </c>
      <c r="AV1162" s="4">
        <v>0</v>
      </c>
      <c r="AW1162">
        <v>0</v>
      </c>
      <c r="AX1162">
        <v>0</v>
      </c>
      <c r="AZ1162" s="1">
        <v>44391</v>
      </c>
      <c r="BA1162">
        <v>9</v>
      </c>
      <c r="BB1162">
        <v>9</v>
      </c>
      <c r="BC1162">
        <v>0</v>
      </c>
      <c r="BD1162">
        <v>68</v>
      </c>
      <c r="BE1162">
        <v>1</v>
      </c>
      <c r="BF1162">
        <v>0</v>
      </c>
      <c r="BG1162">
        <v>68</v>
      </c>
      <c r="BH1162">
        <v>43578</v>
      </c>
      <c r="BI1162">
        <v>0</v>
      </c>
      <c r="BJ1162">
        <v>0</v>
      </c>
      <c r="BK1162">
        <v>0</v>
      </c>
      <c r="BL1162">
        <v>0</v>
      </c>
      <c r="BM1162">
        <v>0</v>
      </c>
      <c r="BN1162">
        <v>0</v>
      </c>
      <c r="BO1162">
        <v>0</v>
      </c>
      <c r="BQ1162" t="s">
        <v>385</v>
      </c>
      <c r="BR1162" t="s">
        <v>385</v>
      </c>
      <c r="BS1162" t="s">
        <v>385</v>
      </c>
      <c r="BT1162" t="s">
        <v>385</v>
      </c>
      <c r="BU1162" t="s">
        <v>385</v>
      </c>
      <c r="BV1162" t="s">
        <v>385</v>
      </c>
      <c r="BW1162" t="s">
        <v>385</v>
      </c>
      <c r="BX1162" s="8">
        <v>40.799999999999997</v>
      </c>
      <c r="BZ1162" t="s">
        <v>4987</v>
      </c>
      <c r="CA1162" t="s">
        <v>4988</v>
      </c>
      <c r="CB1162">
        <v>76712</v>
      </c>
      <c r="CC1162">
        <v>780</v>
      </c>
      <c r="CD1162">
        <v>2546668003</v>
      </c>
      <c r="CE1162" t="s">
        <v>336</v>
      </c>
      <c r="CF1162" t="s">
        <v>334</v>
      </c>
      <c r="CG1162" s="1">
        <v>43578</v>
      </c>
      <c r="CH1162" t="s">
        <v>334</v>
      </c>
      <c r="CI1162" t="s">
        <v>334</v>
      </c>
      <c r="CJ1162" t="s">
        <v>334</v>
      </c>
      <c r="CK1162" t="s">
        <v>338</v>
      </c>
      <c r="CL1162" t="s">
        <v>4989</v>
      </c>
      <c r="CM1162">
        <v>74</v>
      </c>
      <c r="CN1162" s="1">
        <v>44835</v>
      </c>
      <c r="CP1162"/>
      <c r="CQ1162"/>
      <c r="CR1162"/>
      <c r="CS1162"/>
      <c r="CT1162"/>
      <c r="CU1162" s="23"/>
      <c r="CV1162"/>
      <c r="CW1162"/>
      <c r="CX1162"/>
    </row>
    <row r="1163" spans="1:102" x14ac:dyDescent="0.35">
      <c r="A1163" t="s">
        <v>143</v>
      </c>
      <c r="B1163" t="s">
        <v>390</v>
      </c>
      <c r="C1163">
        <v>676463</v>
      </c>
      <c r="D1163" t="s">
        <v>4990</v>
      </c>
      <c r="E1163" t="s">
        <v>1102</v>
      </c>
      <c r="F1163" t="s">
        <v>450</v>
      </c>
      <c r="G1163" t="s">
        <v>166</v>
      </c>
      <c r="H1163" t="s">
        <v>333</v>
      </c>
      <c r="I1163">
        <v>92</v>
      </c>
      <c r="K1163" t="s">
        <v>334</v>
      </c>
      <c r="L1163" t="s">
        <v>335</v>
      </c>
      <c r="M1163">
        <v>1</v>
      </c>
      <c r="N1163">
        <v>2</v>
      </c>
      <c r="P1163">
        <v>3</v>
      </c>
      <c r="Q1163">
        <v>3</v>
      </c>
      <c r="R1163">
        <v>3</v>
      </c>
      <c r="T1163" s="8">
        <v>3.5695999999999999</v>
      </c>
      <c r="U1163" s="8">
        <v>0.26630999999999999</v>
      </c>
      <c r="V1163">
        <v>68.099999999999994</v>
      </c>
      <c r="W1163" s="8">
        <v>1.21773</v>
      </c>
      <c r="X1163" s="8">
        <v>1.48404</v>
      </c>
      <c r="Y1163" s="8">
        <v>2.6018300000000001</v>
      </c>
      <c r="Z1163" s="8">
        <v>0.18249000000000001</v>
      </c>
      <c r="AA1163" s="8">
        <v>5.9110000000000003E-2</v>
      </c>
      <c r="AC1163" s="8">
        <v>2.0855600000000001</v>
      </c>
      <c r="AD1163">
        <v>44.4</v>
      </c>
      <c r="AF1163">
        <v>0</v>
      </c>
      <c r="AI1163" s="8">
        <v>2.0026700000000002</v>
      </c>
      <c r="AJ1163" s="8">
        <v>0.73341999999999996</v>
      </c>
      <c r="AK1163" s="8">
        <v>0.33478999999999998</v>
      </c>
      <c r="AL1163" s="8">
        <v>3.0708899999999999</v>
      </c>
      <c r="AM1163">
        <v>2.1242100000000002</v>
      </c>
      <c r="AN1163">
        <v>1.2222200000000001</v>
      </c>
      <c r="AO1163">
        <v>0.30216999999999999</v>
      </c>
      <c r="AP1163">
        <v>3.6682899999999998</v>
      </c>
      <c r="AR1163">
        <v>2</v>
      </c>
      <c r="AS1163">
        <v>16</v>
      </c>
      <c r="AT1163">
        <v>1</v>
      </c>
      <c r="AU1163">
        <v>3</v>
      </c>
      <c r="AV1163" s="4">
        <v>170342.25</v>
      </c>
      <c r="AW1163">
        <v>1</v>
      </c>
      <c r="AX1163">
        <v>4</v>
      </c>
      <c r="AZ1163" s="1">
        <v>44594</v>
      </c>
      <c r="BA1163">
        <v>4</v>
      </c>
      <c r="BB1163">
        <v>4</v>
      </c>
      <c r="BC1163">
        <v>0</v>
      </c>
      <c r="BD1163">
        <v>24</v>
      </c>
      <c r="BE1163">
        <v>1</v>
      </c>
      <c r="BF1163">
        <v>0</v>
      </c>
      <c r="BG1163">
        <v>24</v>
      </c>
      <c r="BH1163">
        <v>44274</v>
      </c>
      <c r="BI1163">
        <v>9</v>
      </c>
      <c r="BJ1163">
        <v>2</v>
      </c>
      <c r="BK1163">
        <v>7</v>
      </c>
      <c r="BL1163">
        <v>290</v>
      </c>
      <c r="BM1163">
        <v>1</v>
      </c>
      <c r="BN1163">
        <v>0</v>
      </c>
      <c r="BO1163">
        <v>290</v>
      </c>
      <c r="BP1163">
        <v>43572</v>
      </c>
      <c r="BQ1163">
        <v>4</v>
      </c>
      <c r="BR1163">
        <v>0</v>
      </c>
      <c r="BS1163">
        <v>4</v>
      </c>
      <c r="BT1163">
        <v>112</v>
      </c>
      <c r="BU1163">
        <v>0</v>
      </c>
      <c r="BV1163">
        <v>0</v>
      </c>
      <c r="BW1163">
        <v>112</v>
      </c>
      <c r="BX1163" s="8">
        <v>127.333</v>
      </c>
      <c r="BZ1163" t="s">
        <v>4991</v>
      </c>
      <c r="CA1163" t="s">
        <v>4992</v>
      </c>
      <c r="CB1163">
        <v>77338</v>
      </c>
      <c r="CC1163">
        <v>610</v>
      </c>
      <c r="CD1163">
        <v>9403376231</v>
      </c>
      <c r="CE1163" t="s">
        <v>336</v>
      </c>
      <c r="CF1163" t="s">
        <v>334</v>
      </c>
      <c r="CG1163" s="1">
        <v>43572</v>
      </c>
      <c r="CH1163" t="s">
        <v>334</v>
      </c>
      <c r="CI1163" t="s">
        <v>334</v>
      </c>
      <c r="CJ1163" t="s">
        <v>334</v>
      </c>
      <c r="CK1163" t="s">
        <v>338</v>
      </c>
      <c r="CL1163" t="s">
        <v>4993</v>
      </c>
      <c r="CM1163">
        <v>81</v>
      </c>
      <c r="CN1163" s="1">
        <v>44835</v>
      </c>
      <c r="CP1163"/>
      <c r="CQ1163"/>
      <c r="CR1163"/>
      <c r="CS1163"/>
      <c r="CT1163"/>
      <c r="CU1163" s="23"/>
      <c r="CV1163"/>
      <c r="CW1163"/>
      <c r="CX1163"/>
    </row>
    <row r="1164" spans="1:102" x14ac:dyDescent="0.35">
      <c r="A1164" t="s">
        <v>143</v>
      </c>
      <c r="B1164" t="s">
        <v>390</v>
      </c>
      <c r="C1164">
        <v>676464</v>
      </c>
      <c r="D1164" t="s">
        <v>4994</v>
      </c>
      <c r="E1164" t="s">
        <v>1145</v>
      </c>
      <c r="F1164" t="s">
        <v>95</v>
      </c>
      <c r="G1164" t="s">
        <v>166</v>
      </c>
      <c r="H1164" t="s">
        <v>333</v>
      </c>
      <c r="I1164">
        <v>68.099999999999994</v>
      </c>
      <c r="K1164" t="s">
        <v>334</v>
      </c>
      <c r="L1164" t="s">
        <v>339</v>
      </c>
      <c r="M1164">
        <v>2</v>
      </c>
      <c r="N1164">
        <v>1</v>
      </c>
      <c r="P1164">
        <v>3</v>
      </c>
      <c r="Q1164">
        <v>4</v>
      </c>
      <c r="R1164">
        <v>3</v>
      </c>
      <c r="T1164" s="8">
        <v>3.0535700000000001</v>
      </c>
      <c r="U1164" s="8">
        <v>0.45182</v>
      </c>
      <c r="V1164">
        <v>63.8</v>
      </c>
      <c r="W1164" s="8">
        <v>0.70728000000000002</v>
      </c>
      <c r="X1164" s="8">
        <v>1.1591</v>
      </c>
      <c r="Y1164" s="8">
        <v>2.6201599999999998</v>
      </c>
      <c r="Z1164" s="8">
        <v>0.31187999999999999</v>
      </c>
      <c r="AA1164" s="8">
        <v>5.6579999999999998E-2</v>
      </c>
      <c r="AC1164" s="8">
        <v>1.8944700000000001</v>
      </c>
      <c r="AD1164">
        <v>69.2</v>
      </c>
      <c r="AF1164">
        <v>1</v>
      </c>
      <c r="AI1164" s="8">
        <v>1.93316</v>
      </c>
      <c r="AJ1164" s="8">
        <v>0.76549999999999996</v>
      </c>
      <c r="AK1164" s="8">
        <v>0.40084999999999998</v>
      </c>
      <c r="AL1164" s="8">
        <v>3.09951</v>
      </c>
      <c r="AM1164">
        <v>1.9989600000000001</v>
      </c>
      <c r="AN1164">
        <v>0.68013999999999997</v>
      </c>
      <c r="AO1164">
        <v>0.42819000000000002</v>
      </c>
      <c r="AP1164">
        <v>3.1090300000000002</v>
      </c>
      <c r="AR1164">
        <v>4</v>
      </c>
      <c r="AS1164">
        <v>11</v>
      </c>
      <c r="AT1164">
        <v>0</v>
      </c>
      <c r="AU1164">
        <v>2</v>
      </c>
      <c r="AV1164" s="4">
        <v>29650.5</v>
      </c>
      <c r="AW1164">
        <v>0</v>
      </c>
      <c r="AX1164">
        <v>2</v>
      </c>
      <c r="AZ1164" s="1">
        <v>44771</v>
      </c>
      <c r="BA1164">
        <v>4</v>
      </c>
      <c r="BB1164">
        <v>4</v>
      </c>
      <c r="BC1164">
        <v>0</v>
      </c>
      <c r="BD1164">
        <v>20</v>
      </c>
      <c r="BE1164">
        <v>1</v>
      </c>
      <c r="BF1164">
        <v>0</v>
      </c>
      <c r="BG1164">
        <v>20</v>
      </c>
      <c r="BH1164">
        <v>44336</v>
      </c>
      <c r="BI1164">
        <v>5</v>
      </c>
      <c r="BJ1164">
        <v>3</v>
      </c>
      <c r="BK1164">
        <v>4</v>
      </c>
      <c r="BL1164">
        <v>36</v>
      </c>
      <c r="BM1164">
        <v>1</v>
      </c>
      <c r="BN1164">
        <v>0</v>
      </c>
      <c r="BO1164">
        <v>36</v>
      </c>
      <c r="BP1164">
        <v>43859</v>
      </c>
      <c r="BQ1164">
        <v>19</v>
      </c>
      <c r="BR1164">
        <v>3</v>
      </c>
      <c r="BS1164">
        <v>19</v>
      </c>
      <c r="BT1164">
        <v>176</v>
      </c>
      <c r="BU1164">
        <v>1</v>
      </c>
      <c r="BV1164">
        <v>0</v>
      </c>
      <c r="BW1164">
        <v>176</v>
      </c>
      <c r="BX1164" s="8">
        <v>51.332999999999998</v>
      </c>
      <c r="BZ1164" t="s">
        <v>1016</v>
      </c>
      <c r="CA1164" t="s">
        <v>4995</v>
      </c>
      <c r="CB1164">
        <v>75038</v>
      </c>
      <c r="CC1164">
        <v>390</v>
      </c>
      <c r="CD1164">
        <v>4699570216</v>
      </c>
      <c r="CE1164" t="s">
        <v>336</v>
      </c>
      <c r="CF1164" t="s">
        <v>334</v>
      </c>
      <c r="CG1164" s="1">
        <v>43530</v>
      </c>
      <c r="CH1164" t="s">
        <v>334</v>
      </c>
      <c r="CI1164" t="s">
        <v>334</v>
      </c>
      <c r="CJ1164" t="s">
        <v>337</v>
      </c>
      <c r="CK1164" t="s">
        <v>338</v>
      </c>
      <c r="CL1164" t="s">
        <v>4996</v>
      </c>
      <c r="CM1164">
        <v>128</v>
      </c>
      <c r="CN1164" s="1">
        <v>44835</v>
      </c>
      <c r="CP1164"/>
      <c r="CQ1164"/>
      <c r="CR1164"/>
      <c r="CS1164"/>
      <c r="CT1164"/>
      <c r="CU1164" s="23"/>
      <c r="CV1164"/>
      <c r="CW1164"/>
      <c r="CX1164"/>
    </row>
    <row r="1165" spans="1:102" x14ac:dyDescent="0.35">
      <c r="A1165" t="s">
        <v>143</v>
      </c>
      <c r="B1165" t="s">
        <v>390</v>
      </c>
      <c r="C1165">
        <v>676465</v>
      </c>
      <c r="D1165" t="s">
        <v>4997</v>
      </c>
      <c r="E1165" t="s">
        <v>776</v>
      </c>
      <c r="F1165" t="s">
        <v>777</v>
      </c>
      <c r="G1165" t="s">
        <v>168</v>
      </c>
      <c r="H1165" t="s">
        <v>404</v>
      </c>
      <c r="I1165">
        <v>118.5</v>
      </c>
      <c r="K1165" t="s">
        <v>334</v>
      </c>
      <c r="L1165" t="s">
        <v>339</v>
      </c>
      <c r="M1165">
        <v>5</v>
      </c>
      <c r="N1165">
        <v>1</v>
      </c>
      <c r="P1165">
        <v>5</v>
      </c>
      <c r="Q1165">
        <v>5</v>
      </c>
      <c r="R1165">
        <v>5</v>
      </c>
      <c r="T1165" s="8">
        <v>3.22113</v>
      </c>
      <c r="U1165" s="8">
        <v>0.30238999999999999</v>
      </c>
      <c r="V1165"/>
      <c r="W1165" s="8">
        <v>0.75531000000000004</v>
      </c>
      <c r="X1165" s="8">
        <v>1.0577000000000001</v>
      </c>
      <c r="Y1165" s="8">
        <v>1.6918899999999999</v>
      </c>
      <c r="Z1165" s="8">
        <v>0.23996000000000001</v>
      </c>
      <c r="AA1165" s="8">
        <v>2.76E-2</v>
      </c>
      <c r="AB1165">
        <v>6</v>
      </c>
      <c r="AC1165" s="8">
        <v>2.16344</v>
      </c>
      <c r="AE1165">
        <v>6</v>
      </c>
      <c r="AG1165">
        <v>6</v>
      </c>
      <c r="AI1165" s="8">
        <v>2.1762000000000001</v>
      </c>
      <c r="AJ1165" s="8">
        <v>0.82130999999999998</v>
      </c>
      <c r="AK1165" s="8">
        <v>0.38635000000000003</v>
      </c>
      <c r="AL1165" s="8">
        <v>3.3838599999999999</v>
      </c>
      <c r="AM1165">
        <v>2.0278299999999998</v>
      </c>
      <c r="AN1165">
        <v>0.67696999999999996</v>
      </c>
      <c r="AO1165">
        <v>0.29732999999999998</v>
      </c>
      <c r="AP1165">
        <v>3.0040399999999998</v>
      </c>
      <c r="AR1165">
        <v>0</v>
      </c>
      <c r="AS1165">
        <v>0</v>
      </c>
      <c r="AT1165">
        <v>0</v>
      </c>
      <c r="AU1165">
        <v>1</v>
      </c>
      <c r="AV1165" s="4">
        <v>655.14</v>
      </c>
      <c r="AW1165">
        <v>0</v>
      </c>
      <c r="AX1165">
        <v>1</v>
      </c>
      <c r="AZ1165" s="1">
        <v>44735</v>
      </c>
      <c r="BA1165">
        <v>0</v>
      </c>
      <c r="BB1165">
        <v>0</v>
      </c>
      <c r="BC1165">
        <v>0</v>
      </c>
      <c r="BD1165">
        <v>0</v>
      </c>
      <c r="BE1165">
        <v>0</v>
      </c>
      <c r="BF1165">
        <v>0</v>
      </c>
      <c r="BG1165">
        <v>0</v>
      </c>
      <c r="BH1165">
        <v>44266</v>
      </c>
      <c r="BI1165">
        <v>4</v>
      </c>
      <c r="BJ1165">
        <v>4</v>
      </c>
      <c r="BK1165">
        <v>0</v>
      </c>
      <c r="BL1165">
        <v>28</v>
      </c>
      <c r="BM1165">
        <v>1</v>
      </c>
      <c r="BN1165">
        <v>0</v>
      </c>
      <c r="BO1165">
        <v>28</v>
      </c>
      <c r="BP1165">
        <v>43609</v>
      </c>
      <c r="BQ1165">
        <v>0</v>
      </c>
      <c r="BR1165">
        <v>0</v>
      </c>
      <c r="BS1165">
        <v>0</v>
      </c>
      <c r="BT1165">
        <v>0</v>
      </c>
      <c r="BU1165">
        <v>0</v>
      </c>
      <c r="BV1165">
        <v>0</v>
      </c>
      <c r="BW1165">
        <v>0</v>
      </c>
      <c r="BX1165" s="8">
        <v>9.3330000000000002</v>
      </c>
      <c r="BZ1165" t="s">
        <v>791</v>
      </c>
      <c r="CA1165" t="s">
        <v>4998</v>
      </c>
      <c r="CB1165">
        <v>78041</v>
      </c>
      <c r="CC1165">
        <v>953</v>
      </c>
      <c r="CD1165">
        <v>9566150456</v>
      </c>
      <c r="CE1165" t="s">
        <v>336</v>
      </c>
      <c r="CF1165" t="s">
        <v>334</v>
      </c>
      <c r="CG1165" s="1">
        <v>43609</v>
      </c>
      <c r="CH1165" t="s">
        <v>334</v>
      </c>
      <c r="CI1165" t="s">
        <v>334</v>
      </c>
      <c r="CJ1165" t="s">
        <v>337</v>
      </c>
      <c r="CK1165" t="s">
        <v>338</v>
      </c>
      <c r="CL1165" t="s">
        <v>4999</v>
      </c>
      <c r="CM1165">
        <v>138</v>
      </c>
      <c r="CN1165" s="1">
        <v>44835</v>
      </c>
      <c r="CP1165"/>
      <c r="CQ1165"/>
      <c r="CR1165"/>
      <c r="CS1165"/>
      <c r="CT1165"/>
      <c r="CU1165" s="23"/>
      <c r="CV1165"/>
      <c r="CW1165"/>
      <c r="CX1165"/>
    </row>
    <row r="1166" spans="1:102" x14ac:dyDescent="0.35">
      <c r="A1166" t="s">
        <v>143</v>
      </c>
      <c r="B1166" t="s">
        <v>390</v>
      </c>
      <c r="C1166">
        <v>676466</v>
      </c>
      <c r="D1166" t="s">
        <v>5000</v>
      </c>
      <c r="E1166" t="s">
        <v>565</v>
      </c>
      <c r="F1166" t="s">
        <v>95</v>
      </c>
      <c r="G1166" t="s">
        <v>166</v>
      </c>
      <c r="H1166" t="s">
        <v>346</v>
      </c>
      <c r="I1166">
        <v>122.2</v>
      </c>
      <c r="K1166" t="s">
        <v>334</v>
      </c>
      <c r="L1166" t="s">
        <v>339</v>
      </c>
      <c r="M1166">
        <v>3</v>
      </c>
      <c r="N1166">
        <v>1</v>
      </c>
      <c r="P1166">
        <v>4</v>
      </c>
      <c r="Q1166">
        <v>4</v>
      </c>
      <c r="R1166">
        <v>4</v>
      </c>
      <c r="T1166" s="8">
        <v>2.7984599999999999</v>
      </c>
      <c r="U1166" s="8">
        <v>0.17097000000000001</v>
      </c>
      <c r="V1166">
        <v>64.2</v>
      </c>
      <c r="W1166" s="8">
        <v>0.91210000000000002</v>
      </c>
      <c r="X1166" s="8">
        <v>1.08307</v>
      </c>
      <c r="Y1166" s="8">
        <v>2.3473000000000002</v>
      </c>
      <c r="Z1166" s="8">
        <v>0.19625999999999999</v>
      </c>
      <c r="AA1166" s="8">
        <v>3.7060000000000003E-2</v>
      </c>
      <c r="AC1166" s="8">
        <v>1.71539</v>
      </c>
      <c r="AD1166">
        <v>72.7</v>
      </c>
      <c r="AF1166">
        <v>1</v>
      </c>
      <c r="AI1166" s="8">
        <v>2.3725700000000001</v>
      </c>
      <c r="AJ1166" s="8">
        <v>0.93406999999999996</v>
      </c>
      <c r="AK1166" s="8">
        <v>0.51073999999999997</v>
      </c>
      <c r="AL1166" s="8">
        <v>3.81738</v>
      </c>
      <c r="AM1166">
        <v>1.47478</v>
      </c>
      <c r="AN1166">
        <v>0.71880999999999995</v>
      </c>
      <c r="AO1166">
        <v>0.12717000000000001</v>
      </c>
      <c r="AP1166">
        <v>2.3134600000000001</v>
      </c>
      <c r="AR1166">
        <v>3</v>
      </c>
      <c r="AS1166">
        <v>5</v>
      </c>
      <c r="AT1166">
        <v>3</v>
      </c>
      <c r="AU1166">
        <v>1</v>
      </c>
      <c r="AV1166" s="4">
        <v>3250</v>
      </c>
      <c r="AW1166">
        <v>0</v>
      </c>
      <c r="AX1166">
        <v>1</v>
      </c>
      <c r="AZ1166" s="1">
        <v>44509</v>
      </c>
      <c r="BA1166">
        <v>6</v>
      </c>
      <c r="BB1166">
        <v>2</v>
      </c>
      <c r="BC1166">
        <v>6</v>
      </c>
      <c r="BD1166">
        <v>24</v>
      </c>
      <c r="BE1166">
        <v>1</v>
      </c>
      <c r="BF1166">
        <v>0</v>
      </c>
      <c r="BG1166">
        <v>24</v>
      </c>
      <c r="BH1166">
        <v>43705</v>
      </c>
      <c r="BI1166">
        <v>2</v>
      </c>
      <c r="BJ1166">
        <v>0</v>
      </c>
      <c r="BK1166">
        <v>2</v>
      </c>
      <c r="BL1166">
        <v>12</v>
      </c>
      <c r="BM1166">
        <v>0</v>
      </c>
      <c r="BN1166">
        <v>0</v>
      </c>
      <c r="BO1166">
        <v>12</v>
      </c>
      <c r="BQ1166" t="s">
        <v>385</v>
      </c>
      <c r="BR1166" t="s">
        <v>385</v>
      </c>
      <c r="BS1166" t="s">
        <v>385</v>
      </c>
      <c r="BT1166" t="s">
        <v>385</v>
      </c>
      <c r="BU1166" t="s">
        <v>385</v>
      </c>
      <c r="BV1166" t="s">
        <v>385</v>
      </c>
      <c r="BW1166" t="s">
        <v>385</v>
      </c>
      <c r="BX1166" s="8">
        <v>19.2</v>
      </c>
      <c r="BZ1166" t="s">
        <v>4829</v>
      </c>
      <c r="CA1166" t="s">
        <v>5001</v>
      </c>
      <c r="CB1166">
        <v>75149</v>
      </c>
      <c r="CC1166">
        <v>390</v>
      </c>
      <c r="CD1166">
        <v>9727888900</v>
      </c>
      <c r="CE1166" t="s">
        <v>336</v>
      </c>
      <c r="CF1166" t="s">
        <v>334</v>
      </c>
      <c r="CG1166" s="1">
        <v>43705</v>
      </c>
      <c r="CH1166" t="s">
        <v>334</v>
      </c>
      <c r="CI1166" t="s">
        <v>334</v>
      </c>
      <c r="CJ1166" t="s">
        <v>334</v>
      </c>
      <c r="CK1166" t="s">
        <v>338</v>
      </c>
      <c r="CL1166" t="s">
        <v>5002</v>
      </c>
      <c r="CM1166">
        <v>139</v>
      </c>
      <c r="CN1166" s="1">
        <v>44835</v>
      </c>
      <c r="CP1166"/>
      <c r="CQ1166"/>
      <c r="CR1166"/>
      <c r="CS1166"/>
      <c r="CT1166"/>
      <c r="CU1166" s="23"/>
      <c r="CV1166"/>
      <c r="CW1166"/>
      <c r="CX1166"/>
    </row>
    <row r="1167" spans="1:102" x14ac:dyDescent="0.35">
      <c r="A1167" t="s">
        <v>143</v>
      </c>
      <c r="B1167" t="s">
        <v>390</v>
      </c>
      <c r="C1167">
        <v>676467</v>
      </c>
      <c r="D1167" t="s">
        <v>5003</v>
      </c>
      <c r="E1167" t="s">
        <v>5004</v>
      </c>
      <c r="F1167" t="s">
        <v>450</v>
      </c>
      <c r="G1167" t="s">
        <v>166</v>
      </c>
      <c r="H1167" t="s">
        <v>333</v>
      </c>
      <c r="I1167">
        <v>98.7</v>
      </c>
      <c r="K1167" t="s">
        <v>334</v>
      </c>
      <c r="L1167" t="s">
        <v>335</v>
      </c>
      <c r="M1167">
        <v>1</v>
      </c>
      <c r="N1167">
        <v>1</v>
      </c>
      <c r="P1167">
        <v>3</v>
      </c>
      <c r="Q1167">
        <v>2</v>
      </c>
      <c r="R1167">
        <v>4</v>
      </c>
      <c r="T1167" s="8">
        <v>2.9645999999999999</v>
      </c>
      <c r="U1167" s="8">
        <v>0.24823999999999999</v>
      </c>
      <c r="V1167">
        <v>75.7</v>
      </c>
      <c r="W1167" s="8">
        <v>0.97033000000000003</v>
      </c>
      <c r="X1167" s="8">
        <v>1.2185699999999999</v>
      </c>
      <c r="Y1167" s="8">
        <v>2.4550900000000002</v>
      </c>
      <c r="Z1167" s="8">
        <v>0.18747</v>
      </c>
      <c r="AA1167" s="8">
        <v>0.13092999999999999</v>
      </c>
      <c r="AC1167" s="8">
        <v>1.74604</v>
      </c>
      <c r="AD1167">
        <v>80</v>
      </c>
      <c r="AF1167">
        <v>1</v>
      </c>
      <c r="AI1167" s="8">
        <v>2.1623600000000001</v>
      </c>
      <c r="AJ1167" s="8">
        <v>0.83435999999999999</v>
      </c>
      <c r="AK1167" s="8">
        <v>0.45285999999999998</v>
      </c>
      <c r="AL1167" s="8">
        <v>3.4495800000000001</v>
      </c>
      <c r="AM1167">
        <v>1.64706</v>
      </c>
      <c r="AN1167">
        <v>0.85607999999999995</v>
      </c>
      <c r="AO1167">
        <v>0.20824000000000001</v>
      </c>
      <c r="AP1167">
        <v>2.7121300000000002</v>
      </c>
      <c r="AR1167">
        <v>7</v>
      </c>
      <c r="AS1167">
        <v>16</v>
      </c>
      <c r="AT1167">
        <v>0</v>
      </c>
      <c r="AU1167">
        <v>1</v>
      </c>
      <c r="AV1167" s="4">
        <v>165425</v>
      </c>
      <c r="AW1167">
        <v>0</v>
      </c>
      <c r="AX1167">
        <v>1</v>
      </c>
      <c r="AZ1167" s="1">
        <v>44434</v>
      </c>
      <c r="BA1167">
        <v>3</v>
      </c>
      <c r="BB1167">
        <v>3</v>
      </c>
      <c r="BC1167">
        <v>1</v>
      </c>
      <c r="BD1167">
        <v>16</v>
      </c>
      <c r="BE1167">
        <v>1</v>
      </c>
      <c r="BF1167">
        <v>0</v>
      </c>
      <c r="BG1167">
        <v>16</v>
      </c>
      <c r="BH1167">
        <v>43699</v>
      </c>
      <c r="BI1167">
        <v>7</v>
      </c>
      <c r="BJ1167">
        <v>0</v>
      </c>
      <c r="BK1167">
        <v>7</v>
      </c>
      <c r="BL1167">
        <v>298</v>
      </c>
      <c r="BM1167">
        <v>0</v>
      </c>
      <c r="BN1167">
        <v>0</v>
      </c>
      <c r="BO1167">
        <v>298</v>
      </c>
      <c r="BQ1167" t="s">
        <v>385</v>
      </c>
      <c r="BR1167" t="s">
        <v>385</v>
      </c>
      <c r="BS1167" t="s">
        <v>385</v>
      </c>
      <c r="BT1167" t="s">
        <v>385</v>
      </c>
      <c r="BU1167" t="s">
        <v>385</v>
      </c>
      <c r="BV1167" t="s">
        <v>385</v>
      </c>
      <c r="BW1167" t="s">
        <v>385</v>
      </c>
      <c r="BX1167" s="8">
        <v>128.80000000000001</v>
      </c>
      <c r="BZ1167" t="s">
        <v>637</v>
      </c>
      <c r="CA1167" t="s">
        <v>5005</v>
      </c>
      <c r="CB1167">
        <v>77429</v>
      </c>
      <c r="CC1167">
        <v>610</v>
      </c>
      <c r="CD1167">
        <v>2814777771</v>
      </c>
      <c r="CE1167" t="s">
        <v>336</v>
      </c>
      <c r="CF1167" t="s">
        <v>334</v>
      </c>
      <c r="CG1167" s="1">
        <v>43699</v>
      </c>
      <c r="CH1167" t="s">
        <v>334</v>
      </c>
      <c r="CI1167" t="s">
        <v>334</v>
      </c>
      <c r="CJ1167" t="s">
        <v>337</v>
      </c>
      <c r="CK1167" t="s">
        <v>338</v>
      </c>
      <c r="CL1167" t="s">
        <v>5006</v>
      </c>
      <c r="CM1167">
        <v>122</v>
      </c>
      <c r="CN1167" s="1">
        <v>44835</v>
      </c>
      <c r="CP1167"/>
      <c r="CQ1167"/>
      <c r="CR1167"/>
      <c r="CS1167"/>
      <c r="CT1167"/>
      <c r="CU1167" s="23"/>
      <c r="CV1167"/>
      <c r="CW1167"/>
      <c r="CX1167"/>
    </row>
    <row r="1168" spans="1:102" x14ac:dyDescent="0.35">
      <c r="A1168" t="s">
        <v>143</v>
      </c>
      <c r="B1168" t="s">
        <v>390</v>
      </c>
      <c r="C1168">
        <v>676468</v>
      </c>
      <c r="D1168" t="s">
        <v>5007</v>
      </c>
      <c r="E1168" t="s">
        <v>461</v>
      </c>
      <c r="F1168" t="s">
        <v>412</v>
      </c>
      <c r="G1168" t="s">
        <v>166</v>
      </c>
      <c r="H1168" t="s">
        <v>333</v>
      </c>
      <c r="I1168">
        <v>101</v>
      </c>
      <c r="K1168" t="s">
        <v>337</v>
      </c>
      <c r="L1168" t="s">
        <v>339</v>
      </c>
      <c r="M1168">
        <v>1</v>
      </c>
      <c r="N1168">
        <v>1</v>
      </c>
      <c r="P1168">
        <v>3</v>
      </c>
      <c r="Q1168">
        <v>3</v>
      </c>
      <c r="R1168">
        <v>3</v>
      </c>
      <c r="T1168" s="8">
        <v>2.7540399999999998</v>
      </c>
      <c r="U1168" s="8">
        <v>0.21357999999999999</v>
      </c>
      <c r="V1168">
        <v>81</v>
      </c>
      <c r="W1168" s="8">
        <v>1.1350800000000001</v>
      </c>
      <c r="X1168" s="8">
        <v>1.3486499999999999</v>
      </c>
      <c r="Y1168" s="8">
        <v>2.1567599999999998</v>
      </c>
      <c r="Z1168" s="8">
        <v>0.20347999999999999</v>
      </c>
      <c r="AA1168" s="8">
        <v>0.11107</v>
      </c>
      <c r="AC1168" s="8">
        <v>1.4053899999999999</v>
      </c>
      <c r="AD1168">
        <v>85.7</v>
      </c>
      <c r="AG1168">
        <v>6</v>
      </c>
      <c r="AI1168" s="8">
        <v>2.0686399999999998</v>
      </c>
      <c r="AJ1168" s="8">
        <v>0.83152000000000004</v>
      </c>
      <c r="AK1168" s="8">
        <v>0.48760999999999999</v>
      </c>
      <c r="AL1168" s="8">
        <v>3.3877700000000002</v>
      </c>
      <c r="AM1168">
        <v>1.3857900000000001</v>
      </c>
      <c r="AN1168">
        <v>1.00485</v>
      </c>
      <c r="AO1168">
        <v>0.16639000000000001</v>
      </c>
      <c r="AP1168">
        <v>2.5654699999999999</v>
      </c>
      <c r="AR1168">
        <v>5</v>
      </c>
      <c r="AS1168">
        <v>12</v>
      </c>
      <c r="AT1168">
        <v>4</v>
      </c>
      <c r="AU1168">
        <v>11</v>
      </c>
      <c r="AV1168" s="4">
        <v>80437.98</v>
      </c>
      <c r="AW1168">
        <v>0</v>
      </c>
      <c r="AX1168">
        <v>11</v>
      </c>
      <c r="AZ1168" s="1">
        <v>44631</v>
      </c>
      <c r="BA1168">
        <v>18</v>
      </c>
      <c r="BB1168">
        <v>8</v>
      </c>
      <c r="BC1168">
        <v>7</v>
      </c>
      <c r="BD1168">
        <v>108</v>
      </c>
      <c r="BE1168">
        <v>1</v>
      </c>
      <c r="BF1168">
        <v>0</v>
      </c>
      <c r="BG1168">
        <v>108</v>
      </c>
      <c r="BH1168">
        <v>44295</v>
      </c>
      <c r="BI1168">
        <v>12</v>
      </c>
      <c r="BJ1168">
        <v>2</v>
      </c>
      <c r="BK1168">
        <v>11</v>
      </c>
      <c r="BL1168">
        <v>60</v>
      </c>
      <c r="BM1168">
        <v>1</v>
      </c>
      <c r="BN1168">
        <v>0</v>
      </c>
      <c r="BO1168">
        <v>60</v>
      </c>
      <c r="BP1168">
        <v>43707</v>
      </c>
      <c r="BQ1168">
        <v>1</v>
      </c>
      <c r="BR1168">
        <v>0</v>
      </c>
      <c r="BS1168">
        <v>1</v>
      </c>
      <c r="BT1168">
        <v>20</v>
      </c>
      <c r="BU1168">
        <v>0</v>
      </c>
      <c r="BV1168">
        <v>0</v>
      </c>
      <c r="BW1168">
        <v>20</v>
      </c>
      <c r="BX1168" s="8">
        <v>77.332999999999998</v>
      </c>
      <c r="BZ1168" t="s">
        <v>5008</v>
      </c>
      <c r="CA1168" t="s">
        <v>5009</v>
      </c>
      <c r="CB1168">
        <v>79934</v>
      </c>
      <c r="CC1168">
        <v>480</v>
      </c>
      <c r="CD1168">
        <v>3188122140</v>
      </c>
      <c r="CE1168" t="s">
        <v>336</v>
      </c>
      <c r="CF1168" t="s">
        <v>334</v>
      </c>
      <c r="CG1168" s="1">
        <v>43707</v>
      </c>
      <c r="CH1168" t="s">
        <v>334</v>
      </c>
      <c r="CI1168" t="s">
        <v>334</v>
      </c>
      <c r="CJ1168" t="s">
        <v>334</v>
      </c>
      <c r="CK1168" t="s">
        <v>338</v>
      </c>
      <c r="CL1168" t="s">
        <v>5010</v>
      </c>
      <c r="CM1168">
        <v>124</v>
      </c>
      <c r="CN1168" s="1">
        <v>44835</v>
      </c>
      <c r="CP1168"/>
      <c r="CQ1168"/>
      <c r="CR1168"/>
      <c r="CS1168"/>
      <c r="CT1168"/>
      <c r="CU1168" s="23"/>
      <c r="CV1168"/>
      <c r="CW1168"/>
      <c r="CX1168"/>
    </row>
    <row r="1169" spans="1:102" x14ac:dyDescent="0.35">
      <c r="A1169" t="s">
        <v>143</v>
      </c>
      <c r="B1169" t="s">
        <v>390</v>
      </c>
      <c r="C1169">
        <v>676469</v>
      </c>
      <c r="D1169" t="s">
        <v>5011</v>
      </c>
      <c r="E1169" t="s">
        <v>667</v>
      </c>
      <c r="F1169" t="s">
        <v>668</v>
      </c>
      <c r="G1169" t="s">
        <v>166</v>
      </c>
      <c r="H1169" t="s">
        <v>346</v>
      </c>
      <c r="I1169">
        <v>61.7</v>
      </c>
      <c r="K1169" t="s">
        <v>334</v>
      </c>
      <c r="L1169" t="s">
        <v>339</v>
      </c>
      <c r="M1169">
        <v>5</v>
      </c>
      <c r="N1169">
        <v>1</v>
      </c>
      <c r="P1169">
        <v>5</v>
      </c>
      <c r="Q1169">
        <v>5</v>
      </c>
      <c r="R1169">
        <v>4</v>
      </c>
      <c r="T1169" s="8">
        <v>2.8797799999999998</v>
      </c>
      <c r="U1169" s="8">
        <v>0.24839</v>
      </c>
      <c r="V1169">
        <v>55.2</v>
      </c>
      <c r="W1169" s="8">
        <v>1.01728</v>
      </c>
      <c r="X1169" s="8">
        <v>1.2656700000000001</v>
      </c>
      <c r="Y1169" s="8">
        <v>2.3370099999999998</v>
      </c>
      <c r="Z1169" s="8">
        <v>0.24970999999999999</v>
      </c>
      <c r="AA1169" s="8">
        <v>2.281E-2</v>
      </c>
      <c r="AC1169" s="8">
        <v>1.6141099999999999</v>
      </c>
      <c r="AE1169">
        <v>6</v>
      </c>
      <c r="AF1169">
        <v>1</v>
      </c>
      <c r="AI1169" s="8">
        <v>2.2339799999999999</v>
      </c>
      <c r="AJ1169" s="8">
        <v>0.82018000000000002</v>
      </c>
      <c r="AK1169" s="8">
        <v>0.43762000000000001</v>
      </c>
      <c r="AL1169" s="8">
        <v>3.4917899999999999</v>
      </c>
      <c r="AM1169">
        <v>1.4738</v>
      </c>
      <c r="AN1169">
        <v>0.91302000000000005</v>
      </c>
      <c r="AO1169">
        <v>0.21561</v>
      </c>
      <c r="AP1169">
        <v>2.6026799999999999</v>
      </c>
      <c r="AR1169">
        <v>0</v>
      </c>
      <c r="AS1169">
        <v>0</v>
      </c>
      <c r="AT1169">
        <v>0</v>
      </c>
      <c r="AU1169">
        <v>0</v>
      </c>
      <c r="AV1169" s="4">
        <v>0</v>
      </c>
      <c r="AW1169">
        <v>0</v>
      </c>
      <c r="AX1169">
        <v>0</v>
      </c>
      <c r="AZ1169" s="1">
        <v>44798</v>
      </c>
      <c r="BA1169">
        <v>1</v>
      </c>
      <c r="BB1169">
        <v>0</v>
      </c>
      <c r="BC1169">
        <v>1</v>
      </c>
      <c r="BD1169">
        <v>4</v>
      </c>
      <c r="BE1169">
        <v>0</v>
      </c>
      <c r="BF1169">
        <v>0</v>
      </c>
      <c r="BG1169">
        <v>4</v>
      </c>
      <c r="BH1169">
        <v>44371</v>
      </c>
      <c r="BI1169">
        <v>2</v>
      </c>
      <c r="BJ1169">
        <v>2</v>
      </c>
      <c r="BK1169">
        <v>0</v>
      </c>
      <c r="BL1169">
        <v>4</v>
      </c>
      <c r="BM1169">
        <v>1</v>
      </c>
      <c r="BN1169">
        <v>0</v>
      </c>
      <c r="BO1169">
        <v>4</v>
      </c>
      <c r="BP1169">
        <v>43706</v>
      </c>
      <c r="BQ1169">
        <v>0</v>
      </c>
      <c r="BR1169">
        <v>0</v>
      </c>
      <c r="BS1169">
        <v>0</v>
      </c>
      <c r="BT1169">
        <v>0</v>
      </c>
      <c r="BU1169">
        <v>0</v>
      </c>
      <c r="BV1169">
        <v>0</v>
      </c>
      <c r="BW1169">
        <v>0</v>
      </c>
      <c r="BX1169" s="8">
        <v>3.3330000000000002</v>
      </c>
      <c r="BZ1169" t="s">
        <v>637</v>
      </c>
      <c r="CA1169" t="s">
        <v>5012</v>
      </c>
      <c r="CB1169">
        <v>78332</v>
      </c>
      <c r="CC1169">
        <v>711</v>
      </c>
      <c r="CD1169">
        <v>3616663800</v>
      </c>
      <c r="CE1169" t="s">
        <v>336</v>
      </c>
      <c r="CF1169" t="s">
        <v>334</v>
      </c>
      <c r="CG1169" s="1">
        <v>43706</v>
      </c>
      <c r="CH1169" t="s">
        <v>334</v>
      </c>
      <c r="CI1169" t="s">
        <v>334</v>
      </c>
      <c r="CJ1169" t="s">
        <v>337</v>
      </c>
      <c r="CK1169" t="s">
        <v>338</v>
      </c>
      <c r="CL1169" t="s">
        <v>5013</v>
      </c>
      <c r="CM1169">
        <v>104</v>
      </c>
      <c r="CN1169" s="1">
        <v>44835</v>
      </c>
      <c r="CP1169"/>
      <c r="CQ1169"/>
      <c r="CR1169"/>
      <c r="CS1169"/>
      <c r="CT1169"/>
      <c r="CU1169" s="23"/>
      <c r="CV1169"/>
      <c r="CW1169"/>
      <c r="CX1169"/>
    </row>
    <row r="1170" spans="1:102" x14ac:dyDescent="0.35">
      <c r="A1170" t="s">
        <v>143</v>
      </c>
      <c r="B1170" t="s">
        <v>390</v>
      </c>
      <c r="C1170">
        <v>676470</v>
      </c>
      <c r="D1170" t="s">
        <v>5014</v>
      </c>
      <c r="E1170" t="s">
        <v>548</v>
      </c>
      <c r="F1170" t="s">
        <v>450</v>
      </c>
      <c r="G1170" t="s">
        <v>166</v>
      </c>
      <c r="H1170" t="s">
        <v>346</v>
      </c>
      <c r="I1170">
        <v>29.8</v>
      </c>
      <c r="K1170" t="s">
        <v>334</v>
      </c>
      <c r="L1170" t="s">
        <v>339</v>
      </c>
      <c r="M1170">
        <v>1</v>
      </c>
      <c r="N1170">
        <v>4</v>
      </c>
      <c r="P1170">
        <v>1</v>
      </c>
      <c r="Q1170">
        <v>1</v>
      </c>
      <c r="T1170" s="8">
        <v>4.9850599999999998</v>
      </c>
      <c r="U1170" s="8">
        <v>0.51380999999999999</v>
      </c>
      <c r="V1170"/>
      <c r="W1170" s="8">
        <v>1.0531699999999999</v>
      </c>
      <c r="X1170" s="8">
        <v>1.56698</v>
      </c>
      <c r="Y1170" s="8">
        <v>4.5195999999999996</v>
      </c>
      <c r="Z1170" s="8">
        <v>0.54762999999999995</v>
      </c>
      <c r="AA1170" s="8">
        <v>2.2020000000000001E-2</v>
      </c>
      <c r="AB1170">
        <v>6</v>
      </c>
      <c r="AC1170" s="8">
        <v>3.4180799999999998</v>
      </c>
      <c r="AE1170">
        <v>6</v>
      </c>
      <c r="AG1170">
        <v>6</v>
      </c>
      <c r="AI1170" s="8">
        <v>1.86633</v>
      </c>
      <c r="AJ1170" s="8">
        <v>0.68484</v>
      </c>
      <c r="AK1170" s="8">
        <v>0.32477</v>
      </c>
      <c r="AL1170" s="8">
        <v>2.8759399999999999</v>
      </c>
      <c r="AM1170">
        <v>3.73576</v>
      </c>
      <c r="AN1170">
        <v>1.1320300000000001</v>
      </c>
      <c r="AO1170">
        <v>0.60099999999999998</v>
      </c>
      <c r="AP1170">
        <v>5.4701500000000003</v>
      </c>
      <c r="AR1170">
        <v>4</v>
      </c>
      <c r="AS1170">
        <v>13</v>
      </c>
      <c r="AT1170">
        <v>2</v>
      </c>
      <c r="AU1170">
        <v>8</v>
      </c>
      <c r="AV1170" s="4">
        <v>74634.23</v>
      </c>
      <c r="AW1170">
        <v>0</v>
      </c>
      <c r="AX1170">
        <v>8</v>
      </c>
      <c r="AZ1170" s="1">
        <v>44407</v>
      </c>
      <c r="BA1170">
        <v>12</v>
      </c>
      <c r="BB1170">
        <v>12</v>
      </c>
      <c r="BC1170">
        <v>0</v>
      </c>
      <c r="BD1170">
        <v>84</v>
      </c>
      <c r="BE1170">
        <v>1</v>
      </c>
      <c r="BF1170">
        <v>0</v>
      </c>
      <c r="BG1170">
        <v>84</v>
      </c>
      <c r="BH1170">
        <v>43784</v>
      </c>
      <c r="BI1170">
        <v>19</v>
      </c>
      <c r="BJ1170">
        <v>12</v>
      </c>
      <c r="BK1170">
        <v>7</v>
      </c>
      <c r="BL1170">
        <v>124</v>
      </c>
      <c r="BM1170">
        <v>1</v>
      </c>
      <c r="BN1170">
        <v>0</v>
      </c>
      <c r="BO1170">
        <v>124</v>
      </c>
      <c r="BQ1170" t="s">
        <v>385</v>
      </c>
      <c r="BR1170" t="s">
        <v>385</v>
      </c>
      <c r="BS1170" t="s">
        <v>385</v>
      </c>
      <c r="BT1170" t="s">
        <v>385</v>
      </c>
      <c r="BU1170" t="s">
        <v>385</v>
      </c>
      <c r="BV1170" t="s">
        <v>385</v>
      </c>
      <c r="BW1170" t="s">
        <v>385</v>
      </c>
      <c r="BX1170" s="8">
        <v>100</v>
      </c>
      <c r="BZ1170" t="s">
        <v>5015</v>
      </c>
      <c r="CA1170" t="s">
        <v>5016</v>
      </c>
      <c r="CB1170">
        <v>77091</v>
      </c>
      <c r="CC1170">
        <v>610</v>
      </c>
      <c r="CD1170">
        <v>8327673347</v>
      </c>
      <c r="CE1170" t="s">
        <v>336</v>
      </c>
      <c r="CF1170" t="s">
        <v>334</v>
      </c>
      <c r="CG1170" s="1">
        <v>43837</v>
      </c>
      <c r="CH1170" t="s">
        <v>334</v>
      </c>
      <c r="CI1170" t="s">
        <v>334</v>
      </c>
      <c r="CJ1170" t="s">
        <v>334</v>
      </c>
      <c r="CK1170" t="s">
        <v>338</v>
      </c>
      <c r="CL1170" t="s">
        <v>5017</v>
      </c>
      <c r="CM1170">
        <v>150</v>
      </c>
      <c r="CN1170" s="1">
        <v>44835</v>
      </c>
      <c r="CP1170"/>
      <c r="CQ1170"/>
      <c r="CR1170"/>
      <c r="CS1170"/>
      <c r="CT1170"/>
      <c r="CU1170" s="23"/>
      <c r="CV1170">
        <v>2</v>
      </c>
      <c r="CW1170"/>
      <c r="CX1170"/>
    </row>
    <row r="1171" spans="1:102" x14ac:dyDescent="0.35">
      <c r="A1171" t="s">
        <v>143</v>
      </c>
      <c r="B1171" t="s">
        <v>390</v>
      </c>
      <c r="C1171">
        <v>676471</v>
      </c>
      <c r="D1171" t="s">
        <v>5018</v>
      </c>
      <c r="E1171" t="s">
        <v>1177</v>
      </c>
      <c r="F1171" t="s">
        <v>477</v>
      </c>
      <c r="G1171" t="s">
        <v>166</v>
      </c>
      <c r="H1171" t="s">
        <v>346</v>
      </c>
      <c r="I1171">
        <v>63.2</v>
      </c>
      <c r="K1171" t="s">
        <v>334</v>
      </c>
      <c r="L1171" t="s">
        <v>339</v>
      </c>
      <c r="M1171">
        <v>1</v>
      </c>
      <c r="N1171">
        <v>1</v>
      </c>
      <c r="P1171">
        <v>3</v>
      </c>
      <c r="Q1171">
        <v>5</v>
      </c>
      <c r="R1171">
        <v>2</v>
      </c>
      <c r="T1171" s="8">
        <v>2.9969800000000002</v>
      </c>
      <c r="U1171" s="8">
        <v>0.21315999999999999</v>
      </c>
      <c r="V1171">
        <v>79.8</v>
      </c>
      <c r="W1171" s="8">
        <v>1.0664</v>
      </c>
      <c r="X1171" s="8">
        <v>1.2795700000000001</v>
      </c>
      <c r="Y1171" s="8">
        <v>2.30254</v>
      </c>
      <c r="Z1171" s="8">
        <v>0.33982000000000001</v>
      </c>
      <c r="AA1171" s="8">
        <v>3.3430000000000001E-2</v>
      </c>
      <c r="AC1171" s="8">
        <v>1.7174100000000001</v>
      </c>
      <c r="AD1171">
        <v>71.400000000000006</v>
      </c>
      <c r="AF1171">
        <v>3</v>
      </c>
      <c r="AI1171" s="8">
        <v>1.9863</v>
      </c>
      <c r="AJ1171" s="8">
        <v>0.77188999999999997</v>
      </c>
      <c r="AK1171" s="8">
        <v>0.41313</v>
      </c>
      <c r="AL1171" s="8">
        <v>3.1713200000000001</v>
      </c>
      <c r="AM1171">
        <v>1.7636499999999999</v>
      </c>
      <c r="AN1171">
        <v>1.0169900000000001</v>
      </c>
      <c r="AO1171">
        <v>0.19600999999999999</v>
      </c>
      <c r="AP1171">
        <v>2.9823</v>
      </c>
      <c r="AR1171">
        <v>4</v>
      </c>
      <c r="AS1171">
        <v>9</v>
      </c>
      <c r="AT1171">
        <v>11</v>
      </c>
      <c r="AU1171">
        <v>5</v>
      </c>
      <c r="AV1171" s="4">
        <v>231064</v>
      </c>
      <c r="AW1171">
        <v>2</v>
      </c>
      <c r="AX1171">
        <v>7</v>
      </c>
      <c r="AZ1171" s="1">
        <v>44413</v>
      </c>
      <c r="BA1171">
        <v>5</v>
      </c>
      <c r="BB1171">
        <v>3</v>
      </c>
      <c r="BC1171">
        <v>0</v>
      </c>
      <c r="BD1171">
        <v>44</v>
      </c>
      <c r="BE1171">
        <v>1</v>
      </c>
      <c r="BF1171">
        <v>0</v>
      </c>
      <c r="BG1171">
        <v>44</v>
      </c>
      <c r="BH1171">
        <v>43809</v>
      </c>
      <c r="BI1171">
        <v>15</v>
      </c>
      <c r="BJ1171">
        <v>0</v>
      </c>
      <c r="BK1171">
        <v>15</v>
      </c>
      <c r="BL1171">
        <v>383</v>
      </c>
      <c r="BM1171">
        <v>0</v>
      </c>
      <c r="BN1171">
        <v>0</v>
      </c>
      <c r="BO1171">
        <v>383</v>
      </c>
      <c r="BQ1171" t="s">
        <v>385</v>
      </c>
      <c r="BR1171" t="s">
        <v>385</v>
      </c>
      <c r="BS1171" t="s">
        <v>385</v>
      </c>
      <c r="BT1171" t="s">
        <v>385</v>
      </c>
      <c r="BU1171" t="s">
        <v>385</v>
      </c>
      <c r="BV1171" t="s">
        <v>385</v>
      </c>
      <c r="BW1171" t="s">
        <v>385</v>
      </c>
      <c r="BX1171" s="8">
        <v>179.6</v>
      </c>
      <c r="BZ1171" t="s">
        <v>1440</v>
      </c>
      <c r="CA1171" t="s">
        <v>5019</v>
      </c>
      <c r="CB1171">
        <v>78681</v>
      </c>
      <c r="CC1171">
        <v>970</v>
      </c>
      <c r="CD1171">
        <v>5122186000</v>
      </c>
      <c r="CE1171" t="s">
        <v>336</v>
      </c>
      <c r="CF1171" t="s">
        <v>334</v>
      </c>
      <c r="CG1171" s="1">
        <v>43810</v>
      </c>
      <c r="CH1171" t="s">
        <v>334</v>
      </c>
      <c r="CI1171" t="s">
        <v>334</v>
      </c>
      <c r="CJ1171" t="s">
        <v>334</v>
      </c>
      <c r="CK1171" t="s">
        <v>338</v>
      </c>
      <c r="CL1171" t="s">
        <v>5020</v>
      </c>
      <c r="CM1171">
        <v>63</v>
      </c>
      <c r="CN1171" s="1">
        <v>44835</v>
      </c>
      <c r="CP1171"/>
      <c r="CQ1171"/>
      <c r="CR1171"/>
      <c r="CS1171"/>
      <c r="CT1171"/>
      <c r="CU1171" s="23"/>
      <c r="CV1171"/>
      <c r="CW1171"/>
      <c r="CX1171"/>
    </row>
    <row r="1172" spans="1:102" x14ac:dyDescent="0.35">
      <c r="A1172" t="s">
        <v>143</v>
      </c>
      <c r="B1172" t="s">
        <v>390</v>
      </c>
      <c r="C1172">
        <v>676472</v>
      </c>
      <c r="D1172" t="s">
        <v>5021</v>
      </c>
      <c r="E1172" t="s">
        <v>610</v>
      </c>
      <c r="F1172" t="s">
        <v>611</v>
      </c>
      <c r="G1172" t="s">
        <v>168</v>
      </c>
      <c r="H1172" t="s">
        <v>404</v>
      </c>
      <c r="I1172">
        <v>99.3</v>
      </c>
      <c r="K1172" t="s">
        <v>334</v>
      </c>
      <c r="L1172" t="s">
        <v>339</v>
      </c>
      <c r="M1172">
        <v>3</v>
      </c>
      <c r="N1172">
        <v>1</v>
      </c>
      <c r="P1172">
        <v>5</v>
      </c>
      <c r="Q1172">
        <v>5</v>
      </c>
      <c r="R1172">
        <v>4</v>
      </c>
      <c r="T1172" s="8">
        <v>3.32511</v>
      </c>
      <c r="U1172" s="8">
        <v>0.28541</v>
      </c>
      <c r="V1172">
        <v>45.6</v>
      </c>
      <c r="W1172" s="8">
        <v>1.16367</v>
      </c>
      <c r="X1172" s="8">
        <v>1.4490799999999999</v>
      </c>
      <c r="Y1172" s="8">
        <v>2.4664600000000001</v>
      </c>
      <c r="Z1172" s="8">
        <v>0.23538000000000001</v>
      </c>
      <c r="AA1172" s="8">
        <v>0.11505</v>
      </c>
      <c r="AC1172" s="8">
        <v>1.8760300000000001</v>
      </c>
      <c r="AD1172">
        <v>42.9</v>
      </c>
      <c r="AF1172">
        <v>0</v>
      </c>
      <c r="AI1172" s="8">
        <v>2.0457399999999999</v>
      </c>
      <c r="AJ1172" s="8">
        <v>0.81005000000000005</v>
      </c>
      <c r="AK1172" s="8">
        <v>0.42803000000000002</v>
      </c>
      <c r="AL1172" s="8">
        <v>3.28382</v>
      </c>
      <c r="AM1172">
        <v>1.8705700000000001</v>
      </c>
      <c r="AN1172">
        <v>1.0574699999999999</v>
      </c>
      <c r="AO1172">
        <v>0.25330000000000003</v>
      </c>
      <c r="AP1172">
        <v>3.1954799999999999</v>
      </c>
      <c r="AR1172">
        <v>1</v>
      </c>
      <c r="AS1172">
        <v>6</v>
      </c>
      <c r="AT1172">
        <v>0</v>
      </c>
      <c r="AU1172">
        <v>2</v>
      </c>
      <c r="AV1172" s="4">
        <v>10692.5</v>
      </c>
      <c r="AW1172">
        <v>0</v>
      </c>
      <c r="AX1172">
        <v>2</v>
      </c>
      <c r="AZ1172" s="1">
        <v>44624</v>
      </c>
      <c r="BA1172">
        <v>9</v>
      </c>
      <c r="BB1172">
        <v>5</v>
      </c>
      <c r="BC1172">
        <v>4</v>
      </c>
      <c r="BD1172">
        <v>64</v>
      </c>
      <c r="BE1172">
        <v>1</v>
      </c>
      <c r="BF1172">
        <v>0</v>
      </c>
      <c r="BG1172">
        <v>64</v>
      </c>
      <c r="BH1172">
        <v>44258</v>
      </c>
      <c r="BI1172">
        <v>6</v>
      </c>
      <c r="BJ1172">
        <v>6</v>
      </c>
      <c r="BK1172">
        <v>0</v>
      </c>
      <c r="BL1172">
        <v>28</v>
      </c>
      <c r="BM1172">
        <v>1</v>
      </c>
      <c r="BN1172">
        <v>0</v>
      </c>
      <c r="BO1172">
        <v>28</v>
      </c>
      <c r="BP1172">
        <v>43790</v>
      </c>
      <c r="BQ1172">
        <v>6</v>
      </c>
      <c r="BR1172">
        <v>3</v>
      </c>
      <c r="BS1172">
        <v>3</v>
      </c>
      <c r="BT1172">
        <v>28</v>
      </c>
      <c r="BU1172">
        <v>1</v>
      </c>
      <c r="BV1172">
        <v>0</v>
      </c>
      <c r="BW1172">
        <v>28</v>
      </c>
      <c r="BX1172" s="8">
        <v>46</v>
      </c>
      <c r="BZ1172" t="s">
        <v>1440</v>
      </c>
      <c r="CA1172" t="s">
        <v>5022</v>
      </c>
      <c r="CB1172">
        <v>78130</v>
      </c>
      <c r="CC1172">
        <v>320</v>
      </c>
      <c r="CD1172">
        <v>8302211400</v>
      </c>
      <c r="CE1172" t="s">
        <v>336</v>
      </c>
      <c r="CF1172" t="s">
        <v>334</v>
      </c>
      <c r="CG1172" s="1">
        <v>43813</v>
      </c>
      <c r="CH1172" t="s">
        <v>334</v>
      </c>
      <c r="CI1172" t="s">
        <v>334</v>
      </c>
      <c r="CJ1172" t="s">
        <v>334</v>
      </c>
      <c r="CK1172" t="s">
        <v>338</v>
      </c>
      <c r="CL1172" t="s">
        <v>5023</v>
      </c>
      <c r="CM1172">
        <v>128</v>
      </c>
      <c r="CN1172" s="1">
        <v>44835</v>
      </c>
      <c r="CP1172"/>
      <c r="CQ1172"/>
      <c r="CR1172"/>
      <c r="CS1172"/>
      <c r="CT1172"/>
      <c r="CU1172" s="23"/>
      <c r="CV1172"/>
      <c r="CW1172"/>
      <c r="CX1172"/>
    </row>
    <row r="1173" spans="1:102" x14ac:dyDescent="0.35">
      <c r="A1173" t="s">
        <v>143</v>
      </c>
      <c r="B1173" t="s">
        <v>390</v>
      </c>
      <c r="C1173">
        <v>676473</v>
      </c>
      <c r="D1173" t="s">
        <v>5024</v>
      </c>
      <c r="E1173" t="s">
        <v>756</v>
      </c>
      <c r="F1173" t="s">
        <v>757</v>
      </c>
      <c r="G1173" t="s">
        <v>166</v>
      </c>
      <c r="H1173" t="s">
        <v>346</v>
      </c>
      <c r="I1173">
        <v>34.4</v>
      </c>
      <c r="K1173" t="s">
        <v>337</v>
      </c>
      <c r="L1173" t="s">
        <v>398</v>
      </c>
      <c r="M1173">
        <v>2</v>
      </c>
      <c r="N1173">
        <v>3</v>
      </c>
      <c r="P1173">
        <v>2</v>
      </c>
      <c r="Q1173">
        <v>2</v>
      </c>
      <c r="T1173" s="8">
        <v>4.9603200000000003</v>
      </c>
      <c r="U1173" s="8">
        <v>0.28669</v>
      </c>
      <c r="V1173"/>
      <c r="W1173" s="8">
        <v>1.43001</v>
      </c>
      <c r="X1173" s="8">
        <v>1.71669</v>
      </c>
      <c r="Y1173" s="8">
        <v>4.31609</v>
      </c>
      <c r="Z1173" s="8">
        <v>0.29886000000000001</v>
      </c>
      <c r="AA1173" s="8">
        <v>0.17143</v>
      </c>
      <c r="AB1173">
        <v>6</v>
      </c>
      <c r="AC1173" s="8">
        <v>3.24363</v>
      </c>
      <c r="AE1173">
        <v>6</v>
      </c>
      <c r="AF1173">
        <v>2</v>
      </c>
      <c r="AI1173" s="8">
        <v>2.0231499999999998</v>
      </c>
      <c r="AJ1173" s="8">
        <v>0.76166</v>
      </c>
      <c r="AK1173" s="8">
        <v>0.38220999999999999</v>
      </c>
      <c r="AL1173" s="8">
        <v>3.1670199999999999</v>
      </c>
      <c r="AM1173">
        <v>3.2703000000000002</v>
      </c>
      <c r="AN1173">
        <v>1.3820600000000001</v>
      </c>
      <c r="AO1173">
        <v>0.28494999999999998</v>
      </c>
      <c r="AP1173">
        <v>4.9427500000000002</v>
      </c>
      <c r="AR1173">
        <v>4</v>
      </c>
      <c r="AS1173">
        <v>5</v>
      </c>
      <c r="AT1173">
        <v>3</v>
      </c>
      <c r="AU1173">
        <v>9</v>
      </c>
      <c r="AV1173" s="4">
        <v>82842.45</v>
      </c>
      <c r="AW1173">
        <v>2</v>
      </c>
      <c r="AX1173">
        <v>11</v>
      </c>
      <c r="AZ1173" s="1">
        <v>44455</v>
      </c>
      <c r="BA1173">
        <v>15</v>
      </c>
      <c r="BB1173">
        <v>15</v>
      </c>
      <c r="BC1173">
        <v>0</v>
      </c>
      <c r="BD1173">
        <v>68</v>
      </c>
      <c r="BE1173">
        <v>1</v>
      </c>
      <c r="BF1173">
        <v>0</v>
      </c>
      <c r="BG1173">
        <v>68</v>
      </c>
      <c r="BH1173">
        <v>43853</v>
      </c>
      <c r="BI1173">
        <v>6</v>
      </c>
      <c r="BJ1173">
        <v>0</v>
      </c>
      <c r="BK1173">
        <v>6</v>
      </c>
      <c r="BL1173">
        <v>40</v>
      </c>
      <c r="BM1173">
        <v>0</v>
      </c>
      <c r="BN1173">
        <v>0</v>
      </c>
      <c r="BO1173">
        <v>40</v>
      </c>
      <c r="BQ1173" t="s">
        <v>385</v>
      </c>
      <c r="BR1173" t="s">
        <v>385</v>
      </c>
      <c r="BS1173" t="s">
        <v>385</v>
      </c>
      <c r="BT1173" t="s">
        <v>385</v>
      </c>
      <c r="BU1173" t="s">
        <v>385</v>
      </c>
      <c r="BV1173" t="s">
        <v>385</v>
      </c>
      <c r="BW1173" t="s">
        <v>385</v>
      </c>
      <c r="BX1173" s="8">
        <v>56.8</v>
      </c>
      <c r="BZ1173" t="s">
        <v>5025</v>
      </c>
      <c r="CA1173" t="s">
        <v>5026</v>
      </c>
      <c r="CB1173">
        <v>76550</v>
      </c>
      <c r="CC1173">
        <v>752</v>
      </c>
      <c r="CD1173">
        <v>5125566267</v>
      </c>
      <c r="CE1173" t="s">
        <v>336</v>
      </c>
      <c r="CF1173" t="s">
        <v>334</v>
      </c>
      <c r="CG1173" s="1">
        <v>43795</v>
      </c>
      <c r="CH1173" t="s">
        <v>334</v>
      </c>
      <c r="CI1173" t="s">
        <v>334</v>
      </c>
      <c r="CJ1173" t="s">
        <v>334</v>
      </c>
      <c r="CK1173" t="s">
        <v>338</v>
      </c>
      <c r="CL1173" t="s">
        <v>5027</v>
      </c>
      <c r="CM1173">
        <v>76</v>
      </c>
      <c r="CN1173" s="1">
        <v>44835</v>
      </c>
      <c r="CP1173"/>
      <c r="CQ1173"/>
      <c r="CR1173"/>
      <c r="CS1173"/>
      <c r="CT1173"/>
      <c r="CU1173" s="23"/>
      <c r="CV1173">
        <v>2</v>
      </c>
      <c r="CW1173"/>
      <c r="CX1173"/>
    </row>
    <row r="1174" spans="1:102" x14ac:dyDescent="0.35">
      <c r="A1174" t="s">
        <v>143</v>
      </c>
      <c r="B1174" t="s">
        <v>390</v>
      </c>
      <c r="C1174">
        <v>676474</v>
      </c>
      <c r="D1174" t="s">
        <v>5028</v>
      </c>
      <c r="E1174" t="s">
        <v>439</v>
      </c>
      <c r="F1174" t="s">
        <v>95</v>
      </c>
      <c r="G1174" t="s">
        <v>166</v>
      </c>
      <c r="H1174" t="s">
        <v>364</v>
      </c>
      <c r="I1174">
        <v>27.2</v>
      </c>
      <c r="K1174" t="s">
        <v>334</v>
      </c>
      <c r="L1174" t="s">
        <v>339</v>
      </c>
      <c r="M1174">
        <v>3</v>
      </c>
      <c r="N1174">
        <v>1</v>
      </c>
      <c r="P1174">
        <v>4</v>
      </c>
      <c r="Q1174">
        <v>3</v>
      </c>
      <c r="R1174">
        <v>5</v>
      </c>
      <c r="T1174" s="8">
        <v>3.8235299999999999</v>
      </c>
      <c r="U1174" s="8">
        <v>3.4180000000000002E-2</v>
      </c>
      <c r="V1174">
        <v>86.7</v>
      </c>
      <c r="W1174" s="8">
        <v>1.5724899999999999</v>
      </c>
      <c r="X1174" s="8">
        <v>1.6066800000000001</v>
      </c>
      <c r="Y1174" s="8">
        <v>3.38205</v>
      </c>
      <c r="Z1174" s="8">
        <v>0.11813</v>
      </c>
      <c r="AA1174" s="8">
        <v>0.12881999999999999</v>
      </c>
      <c r="AC1174" s="8">
        <v>2.21685</v>
      </c>
      <c r="AE1174">
        <v>6</v>
      </c>
      <c r="AG1174">
        <v>6</v>
      </c>
      <c r="AI1174" s="8">
        <v>2.0235599999999998</v>
      </c>
      <c r="AJ1174" s="8">
        <v>0.80225999999999997</v>
      </c>
      <c r="AK1174" s="8">
        <v>0.41243999999999997</v>
      </c>
      <c r="AL1174" s="8">
        <v>3.2382499999999999</v>
      </c>
      <c r="AM1174">
        <v>2.2346300000000001</v>
      </c>
      <c r="AN1174">
        <v>1.4428700000000001</v>
      </c>
      <c r="AO1174">
        <v>3.1480000000000001E-2</v>
      </c>
      <c r="AP1174">
        <v>3.7261700000000002</v>
      </c>
      <c r="AR1174">
        <v>2</v>
      </c>
      <c r="AS1174">
        <v>5</v>
      </c>
      <c r="AT1174">
        <v>6</v>
      </c>
      <c r="AU1174">
        <v>2</v>
      </c>
      <c r="AV1174" s="4">
        <v>1625</v>
      </c>
      <c r="AW1174">
        <v>0</v>
      </c>
      <c r="AX1174">
        <v>2</v>
      </c>
      <c r="AZ1174" s="1">
        <v>44677</v>
      </c>
      <c r="BA1174">
        <v>9</v>
      </c>
      <c r="BB1174">
        <v>0</v>
      </c>
      <c r="BC1174">
        <v>9</v>
      </c>
      <c r="BD1174">
        <v>40</v>
      </c>
      <c r="BE1174">
        <v>0</v>
      </c>
      <c r="BF1174">
        <v>0</v>
      </c>
      <c r="BG1174">
        <v>40</v>
      </c>
      <c r="BH1174">
        <v>43747</v>
      </c>
      <c r="BI1174">
        <v>2</v>
      </c>
      <c r="BJ1174">
        <v>0</v>
      </c>
      <c r="BK1174">
        <v>2</v>
      </c>
      <c r="BL1174">
        <v>12</v>
      </c>
      <c r="BM1174">
        <v>0</v>
      </c>
      <c r="BN1174">
        <v>0</v>
      </c>
      <c r="BO1174">
        <v>12</v>
      </c>
      <c r="BQ1174" t="s">
        <v>385</v>
      </c>
      <c r="BR1174" t="s">
        <v>385</v>
      </c>
      <c r="BS1174" t="s">
        <v>385</v>
      </c>
      <c r="BT1174" t="s">
        <v>385</v>
      </c>
      <c r="BU1174" t="s">
        <v>385</v>
      </c>
      <c r="BV1174" t="s">
        <v>385</v>
      </c>
      <c r="BW1174" t="s">
        <v>385</v>
      </c>
      <c r="BX1174" s="8">
        <v>28.8</v>
      </c>
      <c r="BZ1174" t="s">
        <v>5029</v>
      </c>
      <c r="CA1174" t="s">
        <v>5030</v>
      </c>
      <c r="CB1174">
        <v>75228</v>
      </c>
      <c r="CC1174">
        <v>390</v>
      </c>
      <c r="CD1174">
        <v>4695015051</v>
      </c>
      <c r="CE1174" t="s">
        <v>336</v>
      </c>
      <c r="CF1174" t="s">
        <v>334</v>
      </c>
      <c r="CG1174" s="1">
        <v>43747</v>
      </c>
      <c r="CH1174" t="s">
        <v>334</v>
      </c>
      <c r="CI1174" t="s">
        <v>334</v>
      </c>
      <c r="CJ1174" t="s">
        <v>334</v>
      </c>
      <c r="CK1174" t="s">
        <v>338</v>
      </c>
      <c r="CL1174" t="s">
        <v>5031</v>
      </c>
      <c r="CM1174">
        <v>108</v>
      </c>
      <c r="CN1174" s="1">
        <v>44835</v>
      </c>
      <c r="CP1174"/>
      <c r="CQ1174"/>
      <c r="CR1174">
        <v>12</v>
      </c>
      <c r="CS1174"/>
      <c r="CT1174"/>
      <c r="CU1174" s="23"/>
      <c r="CV1174"/>
      <c r="CW1174"/>
      <c r="CX1174"/>
    </row>
    <row r="1175" spans="1:102" x14ac:dyDescent="0.35">
      <c r="A1175" t="s">
        <v>143</v>
      </c>
      <c r="B1175" t="s">
        <v>390</v>
      </c>
      <c r="C1175">
        <v>676475</v>
      </c>
      <c r="D1175" t="s">
        <v>5032</v>
      </c>
      <c r="E1175" t="s">
        <v>514</v>
      </c>
      <c r="F1175" t="s">
        <v>355</v>
      </c>
      <c r="G1175" t="s">
        <v>166</v>
      </c>
      <c r="H1175" t="s">
        <v>346</v>
      </c>
      <c r="I1175">
        <v>48.7</v>
      </c>
      <c r="K1175" t="s">
        <v>334</v>
      </c>
      <c r="L1175" t="s">
        <v>339</v>
      </c>
      <c r="M1175">
        <v>1</v>
      </c>
      <c r="N1175">
        <v>1</v>
      </c>
      <c r="P1175">
        <v>2</v>
      </c>
      <c r="Q1175">
        <v>2</v>
      </c>
      <c r="T1175" s="8"/>
      <c r="V1175"/>
      <c r="W1175" s="8"/>
      <c r="X1175" s="8"/>
      <c r="Y1175" s="8"/>
      <c r="Z1175" s="8"/>
      <c r="AA1175" s="8"/>
      <c r="AB1175">
        <v>6</v>
      </c>
      <c r="AC1175" s="8"/>
      <c r="AE1175">
        <v>6</v>
      </c>
      <c r="AG1175">
        <v>6</v>
      </c>
      <c r="AI1175" s="8"/>
      <c r="AJ1175" s="8"/>
      <c r="AK1175" s="8"/>
      <c r="AL1175" s="8"/>
      <c r="AR1175">
        <v>3</v>
      </c>
      <c r="AS1175">
        <v>6</v>
      </c>
      <c r="AT1175">
        <v>3</v>
      </c>
      <c r="AU1175">
        <v>14</v>
      </c>
      <c r="AV1175" s="4">
        <v>181975.59</v>
      </c>
      <c r="AW1175">
        <v>2</v>
      </c>
      <c r="AX1175">
        <v>16</v>
      </c>
      <c r="AZ1175" s="1">
        <v>44476</v>
      </c>
      <c r="BA1175">
        <v>11</v>
      </c>
      <c r="BB1175">
        <v>9</v>
      </c>
      <c r="BC1175">
        <v>2</v>
      </c>
      <c r="BD1175">
        <v>76</v>
      </c>
      <c r="BE1175">
        <v>1</v>
      </c>
      <c r="BF1175">
        <v>0</v>
      </c>
      <c r="BG1175">
        <v>76</v>
      </c>
      <c r="BH1175">
        <v>43838</v>
      </c>
      <c r="BI1175">
        <v>9</v>
      </c>
      <c r="BJ1175">
        <v>6</v>
      </c>
      <c r="BK1175">
        <v>3</v>
      </c>
      <c r="BL1175">
        <v>144</v>
      </c>
      <c r="BM1175">
        <v>1</v>
      </c>
      <c r="BN1175">
        <v>0</v>
      </c>
      <c r="BO1175">
        <v>144</v>
      </c>
      <c r="BP1175">
        <v>43770</v>
      </c>
      <c r="BQ1175">
        <v>2</v>
      </c>
      <c r="BR1175">
        <v>0</v>
      </c>
      <c r="BS1175">
        <v>2</v>
      </c>
      <c r="BT1175">
        <v>16</v>
      </c>
      <c r="BU1175">
        <v>0</v>
      </c>
      <c r="BV1175">
        <v>0</v>
      </c>
      <c r="BW1175">
        <v>16</v>
      </c>
      <c r="BX1175" s="8">
        <v>88.667000000000002</v>
      </c>
      <c r="BZ1175" t="s">
        <v>5033</v>
      </c>
      <c r="CA1175" t="s">
        <v>5034</v>
      </c>
      <c r="CB1175">
        <v>77864</v>
      </c>
      <c r="CC1175">
        <v>782</v>
      </c>
      <c r="CD1175">
        <v>9363489097</v>
      </c>
      <c r="CE1175" t="s">
        <v>336</v>
      </c>
      <c r="CF1175" t="s">
        <v>334</v>
      </c>
      <c r="CG1175" s="1">
        <v>43770</v>
      </c>
      <c r="CH1175" t="s">
        <v>334</v>
      </c>
      <c r="CI1175" t="s">
        <v>334</v>
      </c>
      <c r="CJ1175" t="s">
        <v>334</v>
      </c>
      <c r="CK1175" t="s">
        <v>338</v>
      </c>
      <c r="CL1175" t="s">
        <v>5035</v>
      </c>
      <c r="CM1175">
        <v>90</v>
      </c>
      <c r="CN1175" s="1">
        <v>44835</v>
      </c>
      <c r="CP1175"/>
      <c r="CQ1175"/>
      <c r="CR1175">
        <v>12</v>
      </c>
      <c r="CS1175"/>
      <c r="CT1175"/>
      <c r="CU1175" s="23"/>
      <c r="CV1175">
        <v>2</v>
      </c>
      <c r="CW1175">
        <v>6</v>
      </c>
      <c r="CX1175">
        <v>6</v>
      </c>
    </row>
    <row r="1176" spans="1:102" x14ac:dyDescent="0.35">
      <c r="A1176" t="s">
        <v>143</v>
      </c>
      <c r="B1176" t="s">
        <v>390</v>
      </c>
      <c r="C1176">
        <v>676476</v>
      </c>
      <c r="D1176" t="s">
        <v>5036</v>
      </c>
      <c r="E1176" t="s">
        <v>5037</v>
      </c>
      <c r="F1176" t="s">
        <v>348</v>
      </c>
      <c r="G1176" t="s">
        <v>166</v>
      </c>
      <c r="H1176" t="s">
        <v>346</v>
      </c>
      <c r="I1176">
        <v>102</v>
      </c>
      <c r="K1176" t="s">
        <v>334</v>
      </c>
      <c r="L1176" t="s">
        <v>339</v>
      </c>
      <c r="M1176">
        <v>4</v>
      </c>
      <c r="N1176">
        <v>1</v>
      </c>
      <c r="P1176">
        <v>5</v>
      </c>
      <c r="Q1176">
        <v>5</v>
      </c>
      <c r="R1176">
        <v>5</v>
      </c>
      <c r="T1176" s="8">
        <v>3.3250999999999999</v>
      </c>
      <c r="U1176" s="8">
        <v>0.24732999999999999</v>
      </c>
      <c r="V1176"/>
      <c r="W1176" s="8">
        <v>0.99704000000000004</v>
      </c>
      <c r="X1176" s="8">
        <v>1.24437</v>
      </c>
      <c r="Y1176" s="8">
        <v>2.1377100000000002</v>
      </c>
      <c r="Z1176" s="8">
        <v>0.10777</v>
      </c>
      <c r="AA1176" s="8">
        <v>7.4569999999999997E-2</v>
      </c>
      <c r="AB1176">
        <v>6</v>
      </c>
      <c r="AC1176" s="8">
        <v>2.08073</v>
      </c>
      <c r="AE1176">
        <v>6</v>
      </c>
      <c r="AG1176">
        <v>6</v>
      </c>
      <c r="AI1176" s="8">
        <v>2.0430799999999998</v>
      </c>
      <c r="AJ1176" s="8">
        <v>0.74844999999999995</v>
      </c>
      <c r="AK1176" s="8">
        <v>0.38292999999999999</v>
      </c>
      <c r="AL1176" s="8">
        <v>3.1744599999999998</v>
      </c>
      <c r="AM1176">
        <v>2.0773700000000002</v>
      </c>
      <c r="AN1176">
        <v>0.98060999999999998</v>
      </c>
      <c r="AO1176">
        <v>0.24537</v>
      </c>
      <c r="AP1176">
        <v>3.3055500000000002</v>
      </c>
      <c r="AR1176">
        <v>0</v>
      </c>
      <c r="AS1176">
        <v>3</v>
      </c>
      <c r="AT1176">
        <v>2</v>
      </c>
      <c r="AU1176">
        <v>0</v>
      </c>
      <c r="AV1176" s="4">
        <v>0</v>
      </c>
      <c r="AW1176">
        <v>0</v>
      </c>
      <c r="AX1176">
        <v>0</v>
      </c>
      <c r="AZ1176" s="1">
        <v>44477</v>
      </c>
      <c r="BA1176">
        <v>7</v>
      </c>
      <c r="BB1176">
        <v>5</v>
      </c>
      <c r="BC1176">
        <v>7</v>
      </c>
      <c r="BD1176">
        <v>40</v>
      </c>
      <c r="BE1176">
        <v>1</v>
      </c>
      <c r="BF1176">
        <v>0</v>
      </c>
      <c r="BG1176">
        <v>40</v>
      </c>
      <c r="BH1176">
        <v>43853</v>
      </c>
      <c r="BI1176">
        <v>0</v>
      </c>
      <c r="BJ1176">
        <v>0</v>
      </c>
      <c r="BK1176">
        <v>0</v>
      </c>
      <c r="BL1176">
        <v>0</v>
      </c>
      <c r="BM1176">
        <v>0</v>
      </c>
      <c r="BN1176">
        <v>0</v>
      </c>
      <c r="BO1176">
        <v>0</v>
      </c>
      <c r="BQ1176" t="s">
        <v>385</v>
      </c>
      <c r="BR1176" t="s">
        <v>385</v>
      </c>
      <c r="BS1176" t="s">
        <v>385</v>
      </c>
      <c r="BT1176" t="s">
        <v>385</v>
      </c>
      <c r="BU1176" t="s">
        <v>385</v>
      </c>
      <c r="BV1176" t="s">
        <v>385</v>
      </c>
      <c r="BW1176" t="s">
        <v>385</v>
      </c>
      <c r="BX1176" s="8">
        <v>24</v>
      </c>
      <c r="BZ1176" t="s">
        <v>5038</v>
      </c>
      <c r="CA1176" t="s">
        <v>5039</v>
      </c>
      <c r="CB1176">
        <v>77365</v>
      </c>
      <c r="CC1176">
        <v>801</v>
      </c>
      <c r="CD1176">
        <v>3463265085</v>
      </c>
      <c r="CE1176" t="s">
        <v>336</v>
      </c>
      <c r="CF1176" t="s">
        <v>334</v>
      </c>
      <c r="CG1176" s="1">
        <v>43853</v>
      </c>
      <c r="CH1176" t="s">
        <v>334</v>
      </c>
      <c r="CI1176" t="s">
        <v>334</v>
      </c>
      <c r="CJ1176" t="s">
        <v>334</v>
      </c>
      <c r="CK1176" t="s">
        <v>338</v>
      </c>
      <c r="CL1176" t="s">
        <v>5040</v>
      </c>
      <c r="CM1176">
        <v>122</v>
      </c>
      <c r="CN1176" s="1">
        <v>44835</v>
      </c>
      <c r="CP1176"/>
      <c r="CQ1176"/>
      <c r="CR1176"/>
      <c r="CS1176"/>
      <c r="CT1176"/>
      <c r="CU1176" s="23"/>
      <c r="CV1176"/>
      <c r="CW1176"/>
      <c r="CX1176"/>
    </row>
    <row r="1177" spans="1:102" x14ac:dyDescent="0.35">
      <c r="A1177" t="s">
        <v>143</v>
      </c>
      <c r="B1177" t="s">
        <v>390</v>
      </c>
      <c r="C1177">
        <v>676477</v>
      </c>
      <c r="D1177" t="s">
        <v>5041</v>
      </c>
      <c r="E1177" t="s">
        <v>466</v>
      </c>
      <c r="F1177" t="s">
        <v>332</v>
      </c>
      <c r="G1177" t="s">
        <v>166</v>
      </c>
      <c r="H1177" t="s">
        <v>346</v>
      </c>
      <c r="I1177">
        <v>25.8</v>
      </c>
      <c r="K1177" t="s">
        <v>334</v>
      </c>
      <c r="L1177" t="s">
        <v>339</v>
      </c>
      <c r="M1177">
        <v>4</v>
      </c>
      <c r="N1177">
        <v>4</v>
      </c>
      <c r="P1177">
        <v>3</v>
      </c>
      <c r="Q1177">
        <v>3</v>
      </c>
      <c r="T1177" s="8">
        <v>4.6129600000000002</v>
      </c>
      <c r="U1177" s="8">
        <v>0.43423</v>
      </c>
      <c r="V1177"/>
      <c r="W1177" s="8">
        <v>1.23508</v>
      </c>
      <c r="X1177" s="8">
        <v>1.6693</v>
      </c>
      <c r="Y1177" s="8">
        <v>4.4028999999999998</v>
      </c>
      <c r="Z1177" s="8">
        <v>0.56584999999999996</v>
      </c>
      <c r="AA1177" s="8">
        <v>2.53E-2</v>
      </c>
      <c r="AB1177">
        <v>6</v>
      </c>
      <c r="AC1177" s="8">
        <v>2.9436599999999999</v>
      </c>
      <c r="AE1177">
        <v>6</v>
      </c>
      <c r="AF1177">
        <v>2</v>
      </c>
      <c r="AI1177" s="8">
        <v>2.0977100000000002</v>
      </c>
      <c r="AJ1177" s="8">
        <v>0.74421000000000004</v>
      </c>
      <c r="AK1177" s="8">
        <v>0.35125000000000001</v>
      </c>
      <c r="AL1177" s="8">
        <v>3.1931699999999998</v>
      </c>
      <c r="AM1177">
        <v>2.8623799999999999</v>
      </c>
      <c r="AN1177">
        <v>1.2216499999999999</v>
      </c>
      <c r="AO1177">
        <v>0.46962999999999999</v>
      </c>
      <c r="AP1177">
        <v>4.55898</v>
      </c>
      <c r="AR1177">
        <v>1</v>
      </c>
      <c r="AS1177">
        <v>0</v>
      </c>
      <c r="AT1177">
        <v>0</v>
      </c>
      <c r="AU1177">
        <v>1</v>
      </c>
      <c r="AV1177" s="4">
        <v>21393</v>
      </c>
      <c r="AW1177">
        <v>0</v>
      </c>
      <c r="AX1177">
        <v>1</v>
      </c>
      <c r="AZ1177" s="1">
        <v>44629</v>
      </c>
      <c r="BA1177">
        <v>3</v>
      </c>
      <c r="BB1177">
        <v>3</v>
      </c>
      <c r="BC1177">
        <v>0</v>
      </c>
      <c r="BD1177">
        <v>12</v>
      </c>
      <c r="BE1177">
        <v>1</v>
      </c>
      <c r="BF1177">
        <v>0</v>
      </c>
      <c r="BG1177">
        <v>12</v>
      </c>
      <c r="BH1177">
        <v>44335</v>
      </c>
      <c r="BI1177">
        <v>3</v>
      </c>
      <c r="BJ1177">
        <v>3</v>
      </c>
      <c r="BK1177">
        <v>0</v>
      </c>
      <c r="BL1177">
        <v>12</v>
      </c>
      <c r="BM1177">
        <v>1</v>
      </c>
      <c r="BN1177">
        <v>0</v>
      </c>
      <c r="BO1177">
        <v>12</v>
      </c>
      <c r="BP1177">
        <v>43789</v>
      </c>
      <c r="BQ1177">
        <v>10</v>
      </c>
      <c r="BR1177">
        <v>7</v>
      </c>
      <c r="BS1177">
        <v>3</v>
      </c>
      <c r="BT1177">
        <v>76</v>
      </c>
      <c r="BU1177">
        <v>1</v>
      </c>
      <c r="BV1177">
        <v>0</v>
      </c>
      <c r="BW1177">
        <v>76</v>
      </c>
      <c r="BX1177" s="8">
        <v>22.667000000000002</v>
      </c>
      <c r="BZ1177" t="s">
        <v>813</v>
      </c>
      <c r="CA1177" t="s">
        <v>5042</v>
      </c>
      <c r="CB1177">
        <v>75457</v>
      </c>
      <c r="CC1177">
        <v>531</v>
      </c>
      <c r="CD1177">
        <v>9035374424</v>
      </c>
      <c r="CE1177" t="s">
        <v>336</v>
      </c>
      <c r="CF1177" t="s">
        <v>334</v>
      </c>
      <c r="CG1177" s="1">
        <v>43812</v>
      </c>
      <c r="CH1177" t="s">
        <v>334</v>
      </c>
      <c r="CI1177" t="s">
        <v>334</v>
      </c>
      <c r="CJ1177" t="s">
        <v>334</v>
      </c>
      <c r="CK1177" t="s">
        <v>338</v>
      </c>
      <c r="CL1177" t="s">
        <v>5043</v>
      </c>
      <c r="CM1177">
        <v>95</v>
      </c>
      <c r="CN1177" s="1">
        <v>44835</v>
      </c>
      <c r="CP1177"/>
      <c r="CQ1177"/>
      <c r="CR1177"/>
      <c r="CS1177"/>
      <c r="CT1177"/>
      <c r="CU1177" s="23"/>
      <c r="CV1177">
        <v>2</v>
      </c>
      <c r="CW1177"/>
      <c r="CX1177"/>
    </row>
    <row r="1178" spans="1:102" x14ac:dyDescent="0.35">
      <c r="A1178" t="s">
        <v>143</v>
      </c>
      <c r="B1178" t="s">
        <v>390</v>
      </c>
      <c r="C1178">
        <v>676478</v>
      </c>
      <c r="D1178" t="s">
        <v>5044</v>
      </c>
      <c r="E1178" t="s">
        <v>635</v>
      </c>
      <c r="F1178" t="s">
        <v>636</v>
      </c>
      <c r="G1178" t="s">
        <v>166</v>
      </c>
      <c r="H1178" t="s">
        <v>346</v>
      </c>
      <c r="I1178">
        <v>69.900000000000006</v>
      </c>
      <c r="K1178" t="s">
        <v>334</v>
      </c>
      <c r="L1178" t="s">
        <v>339</v>
      </c>
      <c r="M1178">
        <v>3</v>
      </c>
      <c r="N1178">
        <v>2</v>
      </c>
      <c r="P1178">
        <v>4</v>
      </c>
      <c r="Q1178">
        <v>5</v>
      </c>
      <c r="R1178">
        <v>3</v>
      </c>
      <c r="T1178" s="8">
        <v>3.77529</v>
      </c>
      <c r="U1178" s="8">
        <v>0.29207</v>
      </c>
      <c r="V1178">
        <v>64.2</v>
      </c>
      <c r="W1178" s="8">
        <v>0.86453999999999998</v>
      </c>
      <c r="X1178" s="8">
        <v>1.1566099999999999</v>
      </c>
      <c r="Y1178" s="8">
        <v>2.9871799999999999</v>
      </c>
      <c r="Z1178" s="8">
        <v>0.24365999999999999</v>
      </c>
      <c r="AA1178" s="8">
        <v>7.8049999999999994E-2</v>
      </c>
      <c r="AC1178" s="8">
        <v>2.6186799999999999</v>
      </c>
      <c r="AD1178">
        <v>66.7</v>
      </c>
      <c r="AF1178">
        <v>1</v>
      </c>
      <c r="AI1178" s="8">
        <v>1.9677</v>
      </c>
      <c r="AJ1178" s="8">
        <v>0.79940999999999995</v>
      </c>
      <c r="AK1178" s="8">
        <v>0.41976000000000002</v>
      </c>
      <c r="AL1178" s="8">
        <v>3.1868599999999998</v>
      </c>
      <c r="AM1178">
        <v>2.71462</v>
      </c>
      <c r="AN1178">
        <v>0.79610000000000003</v>
      </c>
      <c r="AO1178">
        <v>0.26433000000000001</v>
      </c>
      <c r="AP1178">
        <v>3.7384900000000001</v>
      </c>
      <c r="AR1178">
        <v>3</v>
      </c>
      <c r="AS1178">
        <v>4</v>
      </c>
      <c r="AT1178">
        <v>2</v>
      </c>
      <c r="AU1178">
        <v>0</v>
      </c>
      <c r="AV1178" s="4">
        <v>0</v>
      </c>
      <c r="AW1178">
        <v>0</v>
      </c>
      <c r="AX1178">
        <v>0</v>
      </c>
      <c r="AZ1178" s="1">
        <v>44694</v>
      </c>
      <c r="BA1178">
        <v>9</v>
      </c>
      <c r="BB1178">
        <v>5</v>
      </c>
      <c r="BC1178">
        <v>4</v>
      </c>
      <c r="BD1178">
        <v>48</v>
      </c>
      <c r="BE1178">
        <v>1</v>
      </c>
      <c r="BF1178">
        <v>0</v>
      </c>
      <c r="BG1178">
        <v>48</v>
      </c>
      <c r="BH1178">
        <v>43851</v>
      </c>
      <c r="BI1178">
        <v>4</v>
      </c>
      <c r="BJ1178">
        <v>0</v>
      </c>
      <c r="BK1178">
        <v>4</v>
      </c>
      <c r="BL1178">
        <v>20</v>
      </c>
      <c r="BM1178">
        <v>0</v>
      </c>
      <c r="BN1178">
        <v>0</v>
      </c>
      <c r="BO1178">
        <v>20</v>
      </c>
      <c r="BQ1178" t="s">
        <v>385</v>
      </c>
      <c r="BR1178" t="s">
        <v>385</v>
      </c>
      <c r="BS1178" t="s">
        <v>385</v>
      </c>
      <c r="BT1178" t="s">
        <v>385</v>
      </c>
      <c r="BU1178" t="s">
        <v>385</v>
      </c>
      <c r="BV1178" t="s">
        <v>385</v>
      </c>
      <c r="BW1178" t="s">
        <v>385</v>
      </c>
      <c r="BX1178" s="8">
        <v>36.799999999999997</v>
      </c>
      <c r="BZ1178" t="s">
        <v>677</v>
      </c>
      <c r="CA1178" t="s">
        <v>5045</v>
      </c>
      <c r="CB1178">
        <v>78242</v>
      </c>
      <c r="CC1178">
        <v>130</v>
      </c>
      <c r="CD1178">
        <v>2105010825</v>
      </c>
      <c r="CE1178" t="s">
        <v>336</v>
      </c>
      <c r="CF1178" t="s">
        <v>334</v>
      </c>
      <c r="CG1178" s="1">
        <v>43845</v>
      </c>
      <c r="CH1178" t="s">
        <v>334</v>
      </c>
      <c r="CI1178" t="s">
        <v>334</v>
      </c>
      <c r="CJ1178" t="s">
        <v>337</v>
      </c>
      <c r="CK1178" t="s">
        <v>338</v>
      </c>
      <c r="CL1178" t="s">
        <v>5046</v>
      </c>
      <c r="CM1178">
        <v>122</v>
      </c>
      <c r="CN1178" s="1">
        <v>44835</v>
      </c>
      <c r="CP1178"/>
      <c r="CQ1178"/>
      <c r="CR1178"/>
      <c r="CS1178"/>
      <c r="CT1178"/>
      <c r="CU1178" s="23"/>
      <c r="CV1178"/>
      <c r="CW1178"/>
      <c r="CX1178"/>
    </row>
    <row r="1179" spans="1:102" x14ac:dyDescent="0.35">
      <c r="A1179" t="s">
        <v>143</v>
      </c>
      <c r="B1179" t="s">
        <v>390</v>
      </c>
      <c r="C1179">
        <v>676479</v>
      </c>
      <c r="D1179" t="s">
        <v>5047</v>
      </c>
      <c r="E1179" t="s">
        <v>548</v>
      </c>
      <c r="F1179" t="s">
        <v>450</v>
      </c>
      <c r="G1179" t="s">
        <v>166</v>
      </c>
      <c r="H1179" t="s">
        <v>333</v>
      </c>
      <c r="I1179">
        <v>82.1</v>
      </c>
      <c r="K1179" t="s">
        <v>334</v>
      </c>
      <c r="L1179" t="s">
        <v>335</v>
      </c>
      <c r="M1179">
        <v>5</v>
      </c>
      <c r="N1179">
        <v>5</v>
      </c>
      <c r="P1179">
        <v>5</v>
      </c>
      <c r="Q1179">
        <v>5</v>
      </c>
      <c r="T1179" s="8">
        <v>4.5424600000000002</v>
      </c>
      <c r="U1179" s="8">
        <v>0.75197000000000003</v>
      </c>
      <c r="V1179"/>
      <c r="W1179" s="8">
        <v>0.75334999999999996</v>
      </c>
      <c r="X1179" s="8">
        <v>1.50532</v>
      </c>
      <c r="Y1179" s="8">
        <v>3.6805699999999999</v>
      </c>
      <c r="Z1179" s="8">
        <v>0.62805</v>
      </c>
      <c r="AA1179" s="8">
        <v>2.3859999999999999E-2</v>
      </c>
      <c r="AB1179">
        <v>6</v>
      </c>
      <c r="AC1179" s="8">
        <v>3.03714</v>
      </c>
      <c r="AE1179">
        <v>6</v>
      </c>
      <c r="AG1179">
        <v>6</v>
      </c>
      <c r="AI1179" s="8">
        <v>1.8436300000000001</v>
      </c>
      <c r="AJ1179" s="8">
        <v>0.64966000000000002</v>
      </c>
      <c r="AK1179" s="8">
        <v>0.29182999999999998</v>
      </c>
      <c r="AL1179" s="8">
        <v>2.7851300000000001</v>
      </c>
      <c r="AM1179">
        <v>3.3602799999999999</v>
      </c>
      <c r="AN1179">
        <v>0.85360999999999998</v>
      </c>
      <c r="AO1179">
        <v>0.97885999999999995</v>
      </c>
      <c r="AP1179">
        <v>5.1470200000000004</v>
      </c>
      <c r="AR1179">
        <v>0</v>
      </c>
      <c r="AS1179">
        <v>1</v>
      </c>
      <c r="AT1179">
        <v>0</v>
      </c>
      <c r="AU1179">
        <v>1</v>
      </c>
      <c r="AV1179" s="4">
        <v>55380</v>
      </c>
      <c r="AW1179">
        <v>0</v>
      </c>
      <c r="AX1179">
        <v>1</v>
      </c>
      <c r="AZ1179" s="1">
        <v>44679</v>
      </c>
      <c r="BA1179">
        <v>0</v>
      </c>
      <c r="BB1179">
        <v>0</v>
      </c>
      <c r="BC1179">
        <v>0</v>
      </c>
      <c r="BD1179">
        <v>0</v>
      </c>
      <c r="BE1179">
        <v>0</v>
      </c>
      <c r="BF1179">
        <v>0</v>
      </c>
      <c r="BG1179">
        <v>0</v>
      </c>
      <c r="BH1179">
        <v>43774</v>
      </c>
      <c r="BI1179">
        <v>1</v>
      </c>
      <c r="BJ1179">
        <v>0</v>
      </c>
      <c r="BK1179">
        <v>1</v>
      </c>
      <c r="BL1179">
        <v>75</v>
      </c>
      <c r="BM1179">
        <v>0</v>
      </c>
      <c r="BN1179">
        <v>0</v>
      </c>
      <c r="BO1179">
        <v>75</v>
      </c>
      <c r="BQ1179" t="s">
        <v>385</v>
      </c>
      <c r="BR1179" t="s">
        <v>385</v>
      </c>
      <c r="BS1179" t="s">
        <v>385</v>
      </c>
      <c r="BT1179" t="s">
        <v>385</v>
      </c>
      <c r="BU1179" t="s">
        <v>385</v>
      </c>
      <c r="BV1179" t="s">
        <v>385</v>
      </c>
      <c r="BW1179" t="s">
        <v>385</v>
      </c>
      <c r="BX1179" s="8">
        <v>30</v>
      </c>
      <c r="BZ1179" t="s">
        <v>3197</v>
      </c>
      <c r="CA1179" t="s">
        <v>5048</v>
      </c>
      <c r="CB1179">
        <v>77048</v>
      </c>
      <c r="CC1179">
        <v>610</v>
      </c>
      <c r="CD1179">
        <v>3462939600</v>
      </c>
      <c r="CE1179" t="s">
        <v>336</v>
      </c>
      <c r="CF1179" t="s">
        <v>334</v>
      </c>
      <c r="CG1179" s="1">
        <v>43774</v>
      </c>
      <c r="CH1179" t="s">
        <v>334</v>
      </c>
      <c r="CI1179" t="s">
        <v>334</v>
      </c>
      <c r="CJ1179" t="s">
        <v>334</v>
      </c>
      <c r="CK1179" t="s">
        <v>338</v>
      </c>
      <c r="CL1179" t="s">
        <v>5049</v>
      </c>
      <c r="CM1179">
        <v>120</v>
      </c>
      <c r="CN1179" s="1">
        <v>44835</v>
      </c>
      <c r="CP1179"/>
      <c r="CQ1179"/>
      <c r="CR1179"/>
      <c r="CS1179"/>
      <c r="CT1179"/>
      <c r="CU1179" s="23"/>
      <c r="CV1179">
        <v>2</v>
      </c>
      <c r="CW1179"/>
      <c r="CX1179"/>
    </row>
    <row r="1180" spans="1:102" x14ac:dyDescent="0.35">
      <c r="A1180" t="s">
        <v>143</v>
      </c>
      <c r="B1180" t="s">
        <v>390</v>
      </c>
      <c r="C1180">
        <v>676480</v>
      </c>
      <c r="D1180" t="s">
        <v>5050</v>
      </c>
      <c r="E1180" t="s">
        <v>565</v>
      </c>
      <c r="F1180" t="s">
        <v>95</v>
      </c>
      <c r="G1180" t="s">
        <v>166</v>
      </c>
      <c r="H1180" t="s">
        <v>346</v>
      </c>
      <c r="I1180">
        <v>43.3</v>
      </c>
      <c r="K1180" t="s">
        <v>334</v>
      </c>
      <c r="L1180" t="s">
        <v>339</v>
      </c>
      <c r="M1180">
        <v>3</v>
      </c>
      <c r="N1180">
        <v>1</v>
      </c>
      <c r="P1180">
        <v>4</v>
      </c>
      <c r="Q1180">
        <v>5</v>
      </c>
      <c r="R1180">
        <v>1</v>
      </c>
      <c r="T1180" s="8">
        <v>3.4713500000000002</v>
      </c>
      <c r="U1180" s="8">
        <v>0.24815999999999999</v>
      </c>
      <c r="V1180"/>
      <c r="W1180" s="8">
        <v>1.39761</v>
      </c>
      <c r="X1180" s="8">
        <v>1.64577</v>
      </c>
      <c r="Y1180" s="8">
        <v>3.2068599999999998</v>
      </c>
      <c r="Z1180" s="8">
        <v>0.33960000000000001</v>
      </c>
      <c r="AA1180" s="8">
        <v>6.021E-2</v>
      </c>
      <c r="AB1180">
        <v>6</v>
      </c>
      <c r="AC1180" s="8">
        <v>1.82558</v>
      </c>
      <c r="AE1180">
        <v>6</v>
      </c>
      <c r="AG1180">
        <v>6</v>
      </c>
      <c r="AI1180" s="8">
        <v>2.01247</v>
      </c>
      <c r="AJ1180" s="8">
        <v>0.75738000000000005</v>
      </c>
      <c r="AK1180" s="8">
        <v>0.39256000000000002</v>
      </c>
      <c r="AL1180" s="8">
        <v>3.1624099999999999</v>
      </c>
      <c r="AM1180">
        <v>1.85036</v>
      </c>
      <c r="AN1180">
        <v>1.3583799999999999</v>
      </c>
      <c r="AO1180">
        <v>0.24015</v>
      </c>
      <c r="AP1180">
        <v>3.4640900000000001</v>
      </c>
      <c r="AR1180">
        <v>0</v>
      </c>
      <c r="AS1180">
        <v>5</v>
      </c>
      <c r="AT1180">
        <v>5</v>
      </c>
      <c r="AU1180">
        <v>4</v>
      </c>
      <c r="AV1180" s="4">
        <v>4572.97</v>
      </c>
      <c r="AW1180">
        <v>0</v>
      </c>
      <c r="AX1180">
        <v>4</v>
      </c>
      <c r="AZ1180" s="1">
        <v>44638</v>
      </c>
      <c r="BA1180">
        <v>1</v>
      </c>
      <c r="BB1180">
        <v>0</v>
      </c>
      <c r="BC1180">
        <v>0</v>
      </c>
      <c r="BD1180">
        <v>4</v>
      </c>
      <c r="BE1180">
        <v>0</v>
      </c>
      <c r="BF1180">
        <v>0</v>
      </c>
      <c r="BG1180">
        <v>4</v>
      </c>
      <c r="BH1180">
        <v>44357</v>
      </c>
      <c r="BI1180">
        <v>4</v>
      </c>
      <c r="BJ1180">
        <v>3</v>
      </c>
      <c r="BK1180">
        <v>3</v>
      </c>
      <c r="BL1180">
        <v>32</v>
      </c>
      <c r="BM1180">
        <v>1</v>
      </c>
      <c r="BN1180">
        <v>0</v>
      </c>
      <c r="BO1180">
        <v>32</v>
      </c>
      <c r="BP1180">
        <v>43923</v>
      </c>
      <c r="BQ1180">
        <v>4</v>
      </c>
      <c r="BR1180">
        <v>4</v>
      </c>
      <c r="BS1180">
        <v>0</v>
      </c>
      <c r="BT1180">
        <v>32</v>
      </c>
      <c r="BU1180">
        <v>1</v>
      </c>
      <c r="BV1180">
        <v>0</v>
      </c>
      <c r="BW1180">
        <v>32</v>
      </c>
      <c r="BX1180" s="8">
        <v>18</v>
      </c>
      <c r="BZ1180" t="s">
        <v>5051</v>
      </c>
      <c r="CA1180" t="s">
        <v>5052</v>
      </c>
      <c r="CB1180">
        <v>75149</v>
      </c>
      <c r="CC1180">
        <v>390</v>
      </c>
      <c r="CD1180">
        <v>9722887668</v>
      </c>
      <c r="CE1180" t="s">
        <v>336</v>
      </c>
      <c r="CF1180" t="s">
        <v>334</v>
      </c>
      <c r="CG1180" s="1">
        <v>43953</v>
      </c>
      <c r="CH1180" t="s">
        <v>334</v>
      </c>
      <c r="CI1180" t="s">
        <v>334</v>
      </c>
      <c r="CJ1180" t="s">
        <v>334</v>
      </c>
      <c r="CK1180" t="s">
        <v>338</v>
      </c>
      <c r="CL1180" t="s">
        <v>5053</v>
      </c>
      <c r="CM1180">
        <v>149</v>
      </c>
      <c r="CN1180" s="1">
        <v>44835</v>
      </c>
      <c r="CP1180"/>
      <c r="CQ1180"/>
      <c r="CR1180"/>
      <c r="CS1180"/>
      <c r="CT1180"/>
      <c r="CU1180" s="23"/>
      <c r="CV1180"/>
      <c r="CW1180"/>
      <c r="CX1180"/>
    </row>
    <row r="1181" spans="1:102" x14ac:dyDescent="0.35">
      <c r="A1181" t="s">
        <v>143</v>
      </c>
      <c r="B1181" t="s">
        <v>390</v>
      </c>
      <c r="C1181">
        <v>676481</v>
      </c>
      <c r="D1181" t="s">
        <v>5054</v>
      </c>
      <c r="E1181" t="s">
        <v>1514</v>
      </c>
      <c r="F1181" t="s">
        <v>359</v>
      </c>
      <c r="G1181" t="s">
        <v>166</v>
      </c>
      <c r="H1181" t="s">
        <v>343</v>
      </c>
      <c r="I1181">
        <v>112.9</v>
      </c>
      <c r="K1181" t="s">
        <v>334</v>
      </c>
      <c r="L1181" t="s">
        <v>339</v>
      </c>
      <c r="M1181">
        <v>2</v>
      </c>
      <c r="N1181">
        <v>1</v>
      </c>
      <c r="P1181">
        <v>1</v>
      </c>
      <c r="Q1181">
        <v>1</v>
      </c>
      <c r="R1181">
        <v>1</v>
      </c>
      <c r="T1181" s="8">
        <v>2.7677399999999999</v>
      </c>
      <c r="U1181" s="8">
        <v>0.13178999999999999</v>
      </c>
      <c r="V1181"/>
      <c r="W1181" s="8">
        <v>1.0664400000000001</v>
      </c>
      <c r="X1181" s="8">
        <v>1.1982299999999999</v>
      </c>
      <c r="Y1181" s="8">
        <v>2.35229</v>
      </c>
      <c r="Z1181" s="8">
        <v>8.1210000000000004E-2</v>
      </c>
      <c r="AA1181" s="8">
        <v>4.7370000000000002E-2</v>
      </c>
      <c r="AB1181">
        <v>6</v>
      </c>
      <c r="AC1181" s="8">
        <v>1.5694999999999999</v>
      </c>
      <c r="AE1181">
        <v>6</v>
      </c>
      <c r="AG1181">
        <v>6</v>
      </c>
      <c r="AI1181" s="8">
        <v>1.9301600000000001</v>
      </c>
      <c r="AJ1181" s="8">
        <v>0.72843999999999998</v>
      </c>
      <c r="AK1181" s="8">
        <v>0.35682000000000003</v>
      </c>
      <c r="AL1181" s="8">
        <v>3.0154200000000002</v>
      </c>
      <c r="AM1181">
        <v>1.65865</v>
      </c>
      <c r="AN1181">
        <v>1.0777000000000001</v>
      </c>
      <c r="AO1181">
        <v>0.14030999999999999</v>
      </c>
      <c r="AP1181">
        <v>2.8965900000000002</v>
      </c>
      <c r="AR1181">
        <v>0</v>
      </c>
      <c r="AS1181">
        <v>2</v>
      </c>
      <c r="AT1181">
        <v>0</v>
      </c>
      <c r="AU1181">
        <v>3</v>
      </c>
      <c r="AV1181" s="4">
        <v>4225</v>
      </c>
      <c r="AW1181">
        <v>0</v>
      </c>
      <c r="AX1181">
        <v>3</v>
      </c>
      <c r="AZ1181" s="1">
        <v>44792</v>
      </c>
      <c r="BA1181">
        <v>3</v>
      </c>
      <c r="BB1181">
        <v>1</v>
      </c>
      <c r="BC1181">
        <v>2</v>
      </c>
      <c r="BD1181">
        <v>28</v>
      </c>
      <c r="BE1181">
        <v>1</v>
      </c>
      <c r="BF1181">
        <v>0</v>
      </c>
      <c r="BG1181">
        <v>28</v>
      </c>
      <c r="BH1181">
        <v>44370</v>
      </c>
      <c r="BI1181">
        <v>7</v>
      </c>
      <c r="BJ1181">
        <v>6</v>
      </c>
      <c r="BK1181">
        <v>7</v>
      </c>
      <c r="BL1181">
        <v>28</v>
      </c>
      <c r="BM1181">
        <v>1</v>
      </c>
      <c r="BN1181">
        <v>0</v>
      </c>
      <c r="BO1181">
        <v>28</v>
      </c>
      <c r="BP1181">
        <v>43894</v>
      </c>
      <c r="BQ1181">
        <v>1</v>
      </c>
      <c r="BR1181">
        <v>0</v>
      </c>
      <c r="BS1181">
        <v>1</v>
      </c>
      <c r="BT1181">
        <v>8</v>
      </c>
      <c r="BU1181">
        <v>0</v>
      </c>
      <c r="BV1181">
        <v>0</v>
      </c>
      <c r="BW1181">
        <v>8</v>
      </c>
      <c r="BX1181" s="8">
        <v>24.667000000000002</v>
      </c>
      <c r="BZ1181" t="s">
        <v>2406</v>
      </c>
      <c r="CA1181" t="s">
        <v>5055</v>
      </c>
      <c r="CB1181">
        <v>77979</v>
      </c>
      <c r="CC1181">
        <v>224</v>
      </c>
      <c r="CD1181">
        <v>3615510500</v>
      </c>
      <c r="CE1181" t="s">
        <v>336</v>
      </c>
      <c r="CF1181" t="s">
        <v>334</v>
      </c>
      <c r="CG1181" s="1">
        <v>43894</v>
      </c>
      <c r="CH1181" t="s">
        <v>334</v>
      </c>
      <c r="CI1181" t="s">
        <v>334</v>
      </c>
      <c r="CJ1181" t="s">
        <v>334</v>
      </c>
      <c r="CK1181" t="s">
        <v>338</v>
      </c>
      <c r="CL1181" t="s">
        <v>5056</v>
      </c>
      <c r="CM1181">
        <v>130</v>
      </c>
      <c r="CN1181" s="1">
        <v>44835</v>
      </c>
      <c r="CP1181"/>
      <c r="CQ1181"/>
      <c r="CR1181"/>
      <c r="CS1181"/>
      <c r="CT1181"/>
      <c r="CU1181" s="23"/>
      <c r="CV1181"/>
      <c r="CW1181"/>
      <c r="CX1181"/>
    </row>
    <row r="1182" spans="1:102" x14ac:dyDescent="0.35">
      <c r="A1182" t="s">
        <v>143</v>
      </c>
      <c r="B1182" t="s">
        <v>390</v>
      </c>
      <c r="C1182">
        <v>676482</v>
      </c>
      <c r="D1182" t="s">
        <v>5057</v>
      </c>
      <c r="E1182" t="s">
        <v>548</v>
      </c>
      <c r="F1182" t="s">
        <v>450</v>
      </c>
      <c r="G1182" t="s">
        <v>166</v>
      </c>
      <c r="H1182" t="s">
        <v>346</v>
      </c>
      <c r="I1182">
        <v>96.8</v>
      </c>
      <c r="K1182" t="s">
        <v>334</v>
      </c>
      <c r="L1182" t="s">
        <v>339</v>
      </c>
      <c r="M1182">
        <v>3</v>
      </c>
      <c r="N1182">
        <v>1</v>
      </c>
      <c r="P1182">
        <v>4</v>
      </c>
      <c r="Q1182">
        <v>5</v>
      </c>
      <c r="R1182">
        <v>3</v>
      </c>
      <c r="T1182" s="8">
        <v>3.1284299999999998</v>
      </c>
      <c r="U1182" s="8">
        <v>0.40750999999999998</v>
      </c>
      <c r="V1182">
        <v>60.3</v>
      </c>
      <c r="W1182" s="8">
        <v>0.95996000000000004</v>
      </c>
      <c r="X1182" s="8">
        <v>1.36747</v>
      </c>
      <c r="Y1182" s="8">
        <v>2.53301</v>
      </c>
      <c r="Z1182" s="8">
        <v>0.39510000000000001</v>
      </c>
      <c r="AA1182" s="8">
        <v>3.0839999999999999E-2</v>
      </c>
      <c r="AC1182" s="8">
        <v>1.7609699999999999</v>
      </c>
      <c r="AD1182">
        <v>87.5</v>
      </c>
      <c r="AF1182">
        <v>0</v>
      </c>
      <c r="AI1182" s="8">
        <v>2.0371999999999999</v>
      </c>
      <c r="AJ1182" s="8">
        <v>0.80032000000000003</v>
      </c>
      <c r="AK1182" s="8">
        <v>0.39699000000000001</v>
      </c>
      <c r="AL1182" s="8">
        <v>3.2345100000000002</v>
      </c>
      <c r="AM1182">
        <v>1.7632000000000001</v>
      </c>
      <c r="AN1182">
        <v>0.88295000000000001</v>
      </c>
      <c r="AO1182">
        <v>0.38995999999999997</v>
      </c>
      <c r="AP1182">
        <v>3.0522999999999998</v>
      </c>
      <c r="AR1182">
        <v>2</v>
      </c>
      <c r="AS1182">
        <v>4</v>
      </c>
      <c r="AT1182">
        <v>1</v>
      </c>
      <c r="AU1182">
        <v>1</v>
      </c>
      <c r="AV1182" s="4">
        <v>1000</v>
      </c>
      <c r="AW1182">
        <v>0</v>
      </c>
      <c r="AX1182">
        <v>1</v>
      </c>
      <c r="AZ1182" s="1">
        <v>44791</v>
      </c>
      <c r="BA1182">
        <v>3</v>
      </c>
      <c r="BB1182">
        <v>2</v>
      </c>
      <c r="BC1182">
        <v>1</v>
      </c>
      <c r="BD1182">
        <v>16</v>
      </c>
      <c r="BE1182">
        <v>1</v>
      </c>
      <c r="BF1182">
        <v>0</v>
      </c>
      <c r="BG1182">
        <v>16</v>
      </c>
      <c r="BH1182">
        <v>44358</v>
      </c>
      <c r="BI1182">
        <v>5</v>
      </c>
      <c r="BJ1182">
        <v>5</v>
      </c>
      <c r="BK1182">
        <v>2</v>
      </c>
      <c r="BL1182">
        <v>36</v>
      </c>
      <c r="BM1182">
        <v>1</v>
      </c>
      <c r="BN1182">
        <v>0</v>
      </c>
      <c r="BO1182">
        <v>36</v>
      </c>
      <c r="BP1182">
        <v>43923</v>
      </c>
      <c r="BQ1182">
        <v>0</v>
      </c>
      <c r="BR1182">
        <v>0</v>
      </c>
      <c r="BS1182">
        <v>0</v>
      </c>
      <c r="BT1182">
        <v>0</v>
      </c>
      <c r="BU1182">
        <v>0</v>
      </c>
      <c r="BV1182">
        <v>0</v>
      </c>
      <c r="BW1182">
        <v>0</v>
      </c>
      <c r="BX1182" s="8">
        <v>20</v>
      </c>
      <c r="BZ1182" t="s">
        <v>5058</v>
      </c>
      <c r="CA1182" t="s">
        <v>5059</v>
      </c>
      <c r="CB1182">
        <v>77095</v>
      </c>
      <c r="CC1182">
        <v>610</v>
      </c>
      <c r="CD1182">
        <v>8324975479</v>
      </c>
      <c r="CE1182" t="s">
        <v>336</v>
      </c>
      <c r="CF1182" t="s">
        <v>334</v>
      </c>
      <c r="CG1182" s="1">
        <v>43923</v>
      </c>
      <c r="CH1182" t="s">
        <v>334</v>
      </c>
      <c r="CI1182" t="s">
        <v>334</v>
      </c>
      <c r="CJ1182" t="s">
        <v>334</v>
      </c>
      <c r="CK1182" t="s">
        <v>338</v>
      </c>
      <c r="CL1182" t="s">
        <v>5060</v>
      </c>
      <c r="CM1182">
        <v>124</v>
      </c>
      <c r="CN1182" s="1">
        <v>44835</v>
      </c>
      <c r="CP1182"/>
      <c r="CQ1182"/>
      <c r="CR1182"/>
      <c r="CS1182"/>
      <c r="CT1182"/>
      <c r="CU1182" s="23"/>
      <c r="CV1182"/>
      <c r="CW1182"/>
      <c r="CX1182"/>
    </row>
    <row r="1183" spans="1:102" x14ac:dyDescent="0.35">
      <c r="A1183" t="s">
        <v>143</v>
      </c>
      <c r="B1183" t="s">
        <v>390</v>
      </c>
      <c r="C1183">
        <v>676483</v>
      </c>
      <c r="D1183" t="s">
        <v>5061</v>
      </c>
      <c r="E1183" t="s">
        <v>439</v>
      </c>
      <c r="F1183" t="s">
        <v>95</v>
      </c>
      <c r="G1183" t="s">
        <v>167</v>
      </c>
      <c r="H1183" t="s">
        <v>362</v>
      </c>
      <c r="I1183">
        <v>36.1</v>
      </c>
      <c r="K1183" t="s">
        <v>334</v>
      </c>
      <c r="L1183" t="s">
        <v>339</v>
      </c>
      <c r="M1183">
        <v>4</v>
      </c>
      <c r="N1183">
        <v>1</v>
      </c>
      <c r="P1183">
        <v>4</v>
      </c>
      <c r="Q1183">
        <v>2</v>
      </c>
      <c r="R1183">
        <v>5</v>
      </c>
      <c r="T1183" s="8"/>
      <c r="V1183"/>
      <c r="W1183" s="8"/>
      <c r="X1183" s="8"/>
      <c r="Y1183" s="8"/>
      <c r="Z1183" s="8"/>
      <c r="AA1183" s="8"/>
      <c r="AB1183">
        <v>6</v>
      </c>
      <c r="AC1183" s="8"/>
      <c r="AE1183">
        <v>6</v>
      </c>
      <c r="AG1183">
        <v>6</v>
      </c>
      <c r="AI1183" s="8"/>
      <c r="AJ1183" s="8"/>
      <c r="AK1183" s="8"/>
      <c r="AL1183" s="8"/>
      <c r="AR1183">
        <v>3</v>
      </c>
      <c r="AS1183">
        <v>0</v>
      </c>
      <c r="AT1183">
        <v>0</v>
      </c>
      <c r="AU1183">
        <v>4</v>
      </c>
      <c r="AV1183" s="4">
        <v>14257.44</v>
      </c>
      <c r="AW1183">
        <v>1</v>
      </c>
      <c r="AX1183">
        <v>5</v>
      </c>
      <c r="AZ1183" s="1">
        <v>44376</v>
      </c>
      <c r="BA1183">
        <v>2</v>
      </c>
      <c r="BB1183">
        <v>2</v>
      </c>
      <c r="BC1183">
        <v>0</v>
      </c>
      <c r="BD1183">
        <v>12</v>
      </c>
      <c r="BE1183">
        <v>1</v>
      </c>
      <c r="BF1183">
        <v>0</v>
      </c>
      <c r="BG1183">
        <v>12</v>
      </c>
      <c r="BH1183">
        <v>43907</v>
      </c>
      <c r="BI1183">
        <v>1</v>
      </c>
      <c r="BJ1183">
        <v>0</v>
      </c>
      <c r="BK1183">
        <v>1</v>
      </c>
      <c r="BL1183">
        <v>20</v>
      </c>
      <c r="BM1183">
        <v>0</v>
      </c>
      <c r="BN1183">
        <v>0</v>
      </c>
      <c r="BO1183">
        <v>20</v>
      </c>
      <c r="BQ1183" t="s">
        <v>385</v>
      </c>
      <c r="BR1183" t="s">
        <v>385</v>
      </c>
      <c r="BS1183" t="s">
        <v>385</v>
      </c>
      <c r="BT1183" t="s">
        <v>385</v>
      </c>
      <c r="BU1183" t="s">
        <v>385</v>
      </c>
      <c r="BV1183" t="s">
        <v>385</v>
      </c>
      <c r="BW1183" t="s">
        <v>385</v>
      </c>
      <c r="BX1183" s="8">
        <v>15.2</v>
      </c>
      <c r="BZ1183" t="s">
        <v>5062</v>
      </c>
      <c r="CA1183" t="s">
        <v>5063</v>
      </c>
      <c r="CB1183">
        <v>75201</v>
      </c>
      <c r="CC1183">
        <v>390</v>
      </c>
      <c r="CD1183">
        <v>2147588031</v>
      </c>
      <c r="CE1183" t="s">
        <v>336</v>
      </c>
      <c r="CF1183" t="s">
        <v>334</v>
      </c>
      <c r="CG1183" s="1">
        <v>43907</v>
      </c>
      <c r="CH1183" t="s">
        <v>337</v>
      </c>
      <c r="CI1183" t="s">
        <v>334</v>
      </c>
      <c r="CJ1183" t="s">
        <v>334</v>
      </c>
      <c r="CK1183" t="s">
        <v>338</v>
      </c>
      <c r="CL1183" t="s">
        <v>5064</v>
      </c>
      <c r="CM1183">
        <v>72</v>
      </c>
      <c r="CN1183" s="1">
        <v>44835</v>
      </c>
      <c r="CP1183"/>
      <c r="CQ1183"/>
      <c r="CR1183">
        <v>12</v>
      </c>
      <c r="CS1183"/>
      <c r="CT1183"/>
      <c r="CU1183" s="23"/>
      <c r="CV1183"/>
      <c r="CW1183">
        <v>6</v>
      </c>
      <c r="CX1183">
        <v>6</v>
      </c>
    </row>
    <row r="1184" spans="1:102" x14ac:dyDescent="0.35">
      <c r="A1184" t="s">
        <v>143</v>
      </c>
      <c r="B1184" t="s">
        <v>390</v>
      </c>
      <c r="C1184">
        <v>676485</v>
      </c>
      <c r="D1184" t="s">
        <v>5065</v>
      </c>
      <c r="E1184" t="s">
        <v>463</v>
      </c>
      <c r="F1184" t="s">
        <v>1290</v>
      </c>
      <c r="G1184" t="s">
        <v>166</v>
      </c>
      <c r="H1184" t="s">
        <v>333</v>
      </c>
      <c r="I1184">
        <v>100.8</v>
      </c>
      <c r="K1184" t="s">
        <v>334</v>
      </c>
      <c r="L1184" t="s">
        <v>353</v>
      </c>
      <c r="M1184">
        <v>2</v>
      </c>
      <c r="N1184">
        <v>1</v>
      </c>
      <c r="P1184">
        <v>3</v>
      </c>
      <c r="Q1184">
        <v>4</v>
      </c>
      <c r="R1184">
        <v>1</v>
      </c>
      <c r="T1184" s="8">
        <v>3.0253999999999999</v>
      </c>
      <c r="U1184" s="8">
        <v>0.26294000000000001</v>
      </c>
      <c r="V1184">
        <v>65.900000000000006</v>
      </c>
      <c r="W1184" s="8">
        <v>0.77212999999999998</v>
      </c>
      <c r="X1184" s="8">
        <v>1.0350699999999999</v>
      </c>
      <c r="Y1184" s="8">
        <v>2.5653299999999999</v>
      </c>
      <c r="Z1184" s="8">
        <v>0.25807999999999998</v>
      </c>
      <c r="AA1184" s="8">
        <v>7.9049999999999995E-2</v>
      </c>
      <c r="AC1184" s="8">
        <v>1.9903299999999999</v>
      </c>
      <c r="AD1184">
        <v>69.2</v>
      </c>
      <c r="AF1184">
        <v>2</v>
      </c>
      <c r="AI1184" s="8">
        <v>2.1935799999999999</v>
      </c>
      <c r="AJ1184" s="8">
        <v>0.92264999999999997</v>
      </c>
      <c r="AK1184" s="8">
        <v>0.53759000000000001</v>
      </c>
      <c r="AL1184" s="8">
        <v>3.6538200000000001</v>
      </c>
      <c r="AM1184">
        <v>1.8507800000000001</v>
      </c>
      <c r="AN1184">
        <v>0.61602999999999997</v>
      </c>
      <c r="AO1184">
        <v>0.18581</v>
      </c>
      <c r="AP1184">
        <v>2.6130300000000002</v>
      </c>
      <c r="AR1184">
        <v>4</v>
      </c>
      <c r="AS1184">
        <v>2</v>
      </c>
      <c r="AT1184">
        <v>6</v>
      </c>
      <c r="AU1184">
        <v>2</v>
      </c>
      <c r="AV1184" s="4">
        <v>10595</v>
      </c>
      <c r="AW1184">
        <v>0</v>
      </c>
      <c r="AX1184">
        <v>2</v>
      </c>
      <c r="AZ1184" s="1">
        <v>44439</v>
      </c>
      <c r="BA1184">
        <v>7</v>
      </c>
      <c r="BB1184">
        <v>0</v>
      </c>
      <c r="BC1184">
        <v>7</v>
      </c>
      <c r="BD1184">
        <v>48</v>
      </c>
      <c r="BE1184">
        <v>0</v>
      </c>
      <c r="BF1184">
        <v>0</v>
      </c>
      <c r="BG1184">
        <v>48</v>
      </c>
      <c r="BH1184">
        <v>43993</v>
      </c>
      <c r="BI1184">
        <v>3</v>
      </c>
      <c r="BJ1184">
        <v>0</v>
      </c>
      <c r="BK1184">
        <v>3</v>
      </c>
      <c r="BL1184">
        <v>24</v>
      </c>
      <c r="BM1184">
        <v>0</v>
      </c>
      <c r="BN1184">
        <v>0</v>
      </c>
      <c r="BO1184">
        <v>24</v>
      </c>
      <c r="BQ1184" t="s">
        <v>385</v>
      </c>
      <c r="BR1184" t="s">
        <v>385</v>
      </c>
      <c r="BS1184" t="s">
        <v>385</v>
      </c>
      <c r="BT1184" t="s">
        <v>385</v>
      </c>
      <c r="BU1184" t="s">
        <v>385</v>
      </c>
      <c r="BV1184" t="s">
        <v>385</v>
      </c>
      <c r="BW1184" t="s">
        <v>385</v>
      </c>
      <c r="BX1184" s="8">
        <v>38.4</v>
      </c>
      <c r="BZ1184" t="s">
        <v>4829</v>
      </c>
      <c r="CA1184" t="s">
        <v>5066</v>
      </c>
      <c r="CB1184">
        <v>75407</v>
      </c>
      <c r="CC1184">
        <v>310</v>
      </c>
      <c r="CD1184">
        <v>9727342100</v>
      </c>
      <c r="CE1184" t="s">
        <v>336</v>
      </c>
      <c r="CF1184" t="s">
        <v>334</v>
      </c>
      <c r="CG1184" s="1">
        <v>43993</v>
      </c>
      <c r="CH1184" t="s">
        <v>334</v>
      </c>
      <c r="CI1184" t="s">
        <v>334</v>
      </c>
      <c r="CJ1184" t="s">
        <v>334</v>
      </c>
      <c r="CK1184" t="s">
        <v>338</v>
      </c>
      <c r="CL1184" t="s">
        <v>5067</v>
      </c>
      <c r="CM1184">
        <v>138</v>
      </c>
      <c r="CN1184" s="1">
        <v>44835</v>
      </c>
      <c r="CP1184"/>
      <c r="CQ1184"/>
      <c r="CR1184"/>
      <c r="CS1184"/>
      <c r="CT1184"/>
      <c r="CU1184" s="23"/>
      <c r="CV1184"/>
      <c r="CW1184"/>
      <c r="CX1184"/>
    </row>
    <row r="1185" spans="1:102" x14ac:dyDescent="0.35">
      <c r="A1185" t="s">
        <v>143</v>
      </c>
      <c r="B1185" t="s">
        <v>390</v>
      </c>
      <c r="C1185">
        <v>676486</v>
      </c>
      <c r="D1185" t="s">
        <v>5068</v>
      </c>
      <c r="E1185" t="s">
        <v>570</v>
      </c>
      <c r="F1185" t="s">
        <v>5069</v>
      </c>
      <c r="G1185" t="s">
        <v>166</v>
      </c>
      <c r="H1185" t="s">
        <v>346</v>
      </c>
      <c r="I1185">
        <v>37</v>
      </c>
      <c r="J1185" t="s">
        <v>347</v>
      </c>
      <c r="K1185" t="s">
        <v>337</v>
      </c>
      <c r="L1185" t="s">
        <v>339</v>
      </c>
      <c r="M1185">
        <v>1</v>
      </c>
      <c r="N1185">
        <v>1</v>
      </c>
      <c r="P1185">
        <v>2</v>
      </c>
      <c r="Q1185">
        <v>2</v>
      </c>
      <c r="T1185" s="8">
        <v>2.8780800000000002</v>
      </c>
      <c r="U1185" s="8">
        <v>0.43075999999999998</v>
      </c>
      <c r="V1185">
        <v>59.3</v>
      </c>
      <c r="W1185" s="8">
        <v>0.69865999999999995</v>
      </c>
      <c r="X1185" s="8">
        <v>1.1294200000000001</v>
      </c>
      <c r="Y1185" s="8">
        <v>2.1532</v>
      </c>
      <c r="Z1185" s="8">
        <v>0.35498000000000002</v>
      </c>
      <c r="AA1185" s="8">
        <v>9.4979999999999995E-2</v>
      </c>
      <c r="AC1185" s="8">
        <v>1.7486600000000001</v>
      </c>
      <c r="AD1185">
        <v>80</v>
      </c>
      <c r="AG1185">
        <v>6</v>
      </c>
      <c r="AI1185" s="8">
        <v>2.2954599999999998</v>
      </c>
      <c r="AJ1185" s="8">
        <v>0.93600000000000005</v>
      </c>
      <c r="AK1185" s="8">
        <v>0.59724999999999995</v>
      </c>
      <c r="AL1185" s="8">
        <v>3.8287100000000001</v>
      </c>
      <c r="AM1185">
        <v>1.55389</v>
      </c>
      <c r="AN1185">
        <v>0.54945999999999995</v>
      </c>
      <c r="AO1185">
        <v>0.27399000000000001</v>
      </c>
      <c r="AP1185">
        <v>2.3722400000000001</v>
      </c>
      <c r="AR1185">
        <v>2</v>
      </c>
      <c r="AS1185">
        <v>7</v>
      </c>
      <c r="AT1185">
        <v>4</v>
      </c>
      <c r="AU1185">
        <v>2</v>
      </c>
      <c r="AV1185" s="4">
        <v>42965</v>
      </c>
      <c r="AW1185">
        <v>0</v>
      </c>
      <c r="AX1185">
        <v>2</v>
      </c>
      <c r="AZ1185" s="1">
        <v>44496</v>
      </c>
      <c r="BA1185">
        <v>30</v>
      </c>
      <c r="BB1185">
        <v>25</v>
      </c>
      <c r="BC1185">
        <v>7</v>
      </c>
      <c r="BD1185">
        <v>381</v>
      </c>
      <c r="BE1185">
        <v>1</v>
      </c>
      <c r="BF1185">
        <v>0</v>
      </c>
      <c r="BG1185">
        <v>381</v>
      </c>
      <c r="BH1185">
        <v>43734</v>
      </c>
      <c r="BI1185">
        <v>9</v>
      </c>
      <c r="BJ1185">
        <v>3</v>
      </c>
      <c r="BK1185">
        <v>6</v>
      </c>
      <c r="BL1185">
        <v>68</v>
      </c>
      <c r="BM1185">
        <v>1</v>
      </c>
      <c r="BN1185">
        <v>0</v>
      </c>
      <c r="BO1185">
        <v>68</v>
      </c>
      <c r="BQ1185" t="s">
        <v>385</v>
      </c>
      <c r="BR1185" t="s">
        <v>385</v>
      </c>
      <c r="BS1185" t="s">
        <v>385</v>
      </c>
      <c r="BT1185" t="s">
        <v>385</v>
      </c>
      <c r="BU1185" t="s">
        <v>385</v>
      </c>
      <c r="BV1185" t="s">
        <v>385</v>
      </c>
      <c r="BW1185" t="s">
        <v>385</v>
      </c>
      <c r="BX1185" s="8">
        <v>255.8</v>
      </c>
      <c r="BZ1185" t="s">
        <v>1440</v>
      </c>
      <c r="CA1185" t="s">
        <v>5070</v>
      </c>
      <c r="CB1185">
        <v>78636</v>
      </c>
      <c r="CC1185">
        <v>140</v>
      </c>
      <c r="CD1185">
        <v>8308684093</v>
      </c>
      <c r="CE1185" t="s">
        <v>336</v>
      </c>
      <c r="CF1185" t="s">
        <v>334</v>
      </c>
      <c r="CG1185" s="1">
        <v>44098</v>
      </c>
      <c r="CH1185" t="s">
        <v>334</v>
      </c>
      <c r="CI1185" t="s">
        <v>334</v>
      </c>
      <c r="CJ1185" t="s">
        <v>334</v>
      </c>
      <c r="CK1185" t="s">
        <v>338</v>
      </c>
      <c r="CL1185" t="s">
        <v>5071</v>
      </c>
      <c r="CM1185">
        <v>60</v>
      </c>
      <c r="CN1185" s="1">
        <v>44835</v>
      </c>
      <c r="CP1185"/>
      <c r="CQ1185"/>
      <c r="CR1185">
        <v>12</v>
      </c>
      <c r="CS1185"/>
      <c r="CT1185"/>
      <c r="CU1185" s="23"/>
      <c r="CV1185">
        <v>2</v>
      </c>
      <c r="CW1185"/>
      <c r="CX1185"/>
    </row>
    <row r="1186" spans="1:102" x14ac:dyDescent="0.35">
      <c r="A1186" t="s">
        <v>143</v>
      </c>
      <c r="B1186" t="s">
        <v>390</v>
      </c>
      <c r="C1186">
        <v>676487</v>
      </c>
      <c r="D1186" t="s">
        <v>5072</v>
      </c>
      <c r="E1186" t="s">
        <v>543</v>
      </c>
      <c r="F1186" t="s">
        <v>477</v>
      </c>
      <c r="G1186" t="s">
        <v>166</v>
      </c>
      <c r="H1186" t="s">
        <v>346</v>
      </c>
      <c r="I1186">
        <v>57.4</v>
      </c>
      <c r="K1186" t="s">
        <v>334</v>
      </c>
      <c r="L1186" t="s">
        <v>339</v>
      </c>
      <c r="M1186">
        <v>5</v>
      </c>
      <c r="N1186">
        <v>3</v>
      </c>
      <c r="P1186">
        <v>5</v>
      </c>
      <c r="Q1186">
        <v>4</v>
      </c>
      <c r="R1186">
        <v>5</v>
      </c>
      <c r="T1186" s="8">
        <v>5.4831899999999996</v>
      </c>
      <c r="U1186" s="8">
        <v>1.06419</v>
      </c>
      <c r="V1186">
        <v>69.599999999999994</v>
      </c>
      <c r="W1186" s="8">
        <v>1.6600600000000001</v>
      </c>
      <c r="X1186" s="8">
        <v>2.7242500000000001</v>
      </c>
      <c r="Y1186" s="8">
        <v>4.4708600000000001</v>
      </c>
      <c r="Z1186" s="8">
        <v>0.58916000000000002</v>
      </c>
      <c r="AA1186" s="8">
        <v>0.2059</v>
      </c>
      <c r="AC1186" s="8">
        <v>2.7589399999999999</v>
      </c>
      <c r="AD1186">
        <v>82.4</v>
      </c>
      <c r="AF1186">
        <v>1</v>
      </c>
      <c r="AI1186" s="8">
        <v>2.0250499999999998</v>
      </c>
      <c r="AJ1186" s="8">
        <v>0.83243999999999996</v>
      </c>
      <c r="AK1186" s="8">
        <v>0.58753999999999995</v>
      </c>
      <c r="AL1186" s="8">
        <v>3.44503</v>
      </c>
      <c r="AM1186">
        <v>2.77902</v>
      </c>
      <c r="AN1186">
        <v>1.4679899999999999</v>
      </c>
      <c r="AO1186">
        <v>0.68806999999999996</v>
      </c>
      <c r="AP1186">
        <v>5.0228400000000004</v>
      </c>
      <c r="AR1186">
        <v>0</v>
      </c>
      <c r="AS1186">
        <v>0</v>
      </c>
      <c r="AT1186">
        <v>1</v>
      </c>
      <c r="AU1186">
        <v>9</v>
      </c>
      <c r="AV1186" s="4">
        <v>30710</v>
      </c>
      <c r="AW1186">
        <v>1</v>
      </c>
      <c r="AX1186">
        <v>10</v>
      </c>
      <c r="AZ1186" s="1">
        <v>44356</v>
      </c>
      <c r="BA1186">
        <v>7</v>
      </c>
      <c r="BB1186">
        <v>2</v>
      </c>
      <c r="BC1186">
        <v>4</v>
      </c>
      <c r="BD1186">
        <v>52</v>
      </c>
      <c r="BE1186">
        <v>1</v>
      </c>
      <c r="BF1186">
        <v>0</v>
      </c>
      <c r="BG1186">
        <v>52</v>
      </c>
      <c r="BH1186">
        <v>43913</v>
      </c>
      <c r="BI1186">
        <v>0</v>
      </c>
      <c r="BJ1186">
        <v>0</v>
      </c>
      <c r="BK1186">
        <v>0</v>
      </c>
      <c r="BL1186">
        <v>0</v>
      </c>
      <c r="BM1186">
        <v>0</v>
      </c>
      <c r="BN1186">
        <v>0</v>
      </c>
      <c r="BO1186">
        <v>0</v>
      </c>
      <c r="BQ1186" t="s">
        <v>385</v>
      </c>
      <c r="BR1186" t="s">
        <v>385</v>
      </c>
      <c r="BS1186" t="s">
        <v>385</v>
      </c>
      <c r="BT1186" t="s">
        <v>385</v>
      </c>
      <c r="BU1186" t="s">
        <v>385</v>
      </c>
      <c r="BV1186" t="s">
        <v>385</v>
      </c>
      <c r="BW1186" t="s">
        <v>385</v>
      </c>
      <c r="BX1186" s="8">
        <v>31.2</v>
      </c>
      <c r="BZ1186" t="s">
        <v>5073</v>
      </c>
      <c r="CA1186" t="s">
        <v>5074</v>
      </c>
      <c r="CB1186">
        <v>78717</v>
      </c>
      <c r="CC1186">
        <v>970</v>
      </c>
      <c r="CD1186">
        <v>7372366400</v>
      </c>
      <c r="CE1186" t="s">
        <v>381</v>
      </c>
      <c r="CF1186" t="s">
        <v>334</v>
      </c>
      <c r="CG1186" s="1">
        <v>43913</v>
      </c>
      <c r="CH1186" t="s">
        <v>334</v>
      </c>
      <c r="CI1186" t="s">
        <v>334</v>
      </c>
      <c r="CJ1186" t="s">
        <v>334</v>
      </c>
      <c r="CK1186" t="s">
        <v>338</v>
      </c>
      <c r="CL1186" t="s">
        <v>5075</v>
      </c>
      <c r="CM1186">
        <v>80</v>
      </c>
      <c r="CN1186" s="1">
        <v>44835</v>
      </c>
      <c r="CP1186"/>
      <c r="CQ1186"/>
      <c r="CR1186"/>
      <c r="CS1186"/>
      <c r="CT1186"/>
      <c r="CU1186" s="23"/>
      <c r="CV1186"/>
      <c r="CW1186"/>
      <c r="CX1186"/>
    </row>
    <row r="1187" spans="1:102" x14ac:dyDescent="0.35">
      <c r="A1187" t="s">
        <v>143</v>
      </c>
      <c r="B1187" t="s">
        <v>390</v>
      </c>
      <c r="C1187">
        <v>676488</v>
      </c>
      <c r="D1187" t="s">
        <v>5076</v>
      </c>
      <c r="E1187" t="s">
        <v>469</v>
      </c>
      <c r="F1187" t="s">
        <v>517</v>
      </c>
      <c r="G1187" t="s">
        <v>166</v>
      </c>
      <c r="H1187" t="s">
        <v>333</v>
      </c>
      <c r="I1187">
        <v>55</v>
      </c>
      <c r="K1187" t="s">
        <v>334</v>
      </c>
      <c r="L1187" t="s">
        <v>339</v>
      </c>
      <c r="M1187">
        <v>4</v>
      </c>
      <c r="N1187">
        <v>1</v>
      </c>
      <c r="P1187">
        <v>3</v>
      </c>
      <c r="Q1187">
        <v>1</v>
      </c>
      <c r="R1187">
        <v>5</v>
      </c>
      <c r="T1187" s="8">
        <v>2.4674800000000001</v>
      </c>
      <c r="U1187" s="8">
        <v>0.24246000000000001</v>
      </c>
      <c r="V1187"/>
      <c r="W1187" s="8">
        <v>1.0898600000000001</v>
      </c>
      <c r="X1187" s="8">
        <v>1.3323199999999999</v>
      </c>
      <c r="Y1187" s="8">
        <v>2.14466</v>
      </c>
      <c r="Z1187" s="8">
        <v>0.23894000000000001</v>
      </c>
      <c r="AA1187" s="8">
        <v>9.1050000000000006E-2</v>
      </c>
      <c r="AB1187">
        <v>6</v>
      </c>
      <c r="AC1187" s="8">
        <v>1.1351599999999999</v>
      </c>
      <c r="AE1187">
        <v>6</v>
      </c>
      <c r="AG1187">
        <v>6</v>
      </c>
      <c r="AI1187" s="8">
        <v>1.9805600000000001</v>
      </c>
      <c r="AJ1187" s="8">
        <v>0.74790000000000001</v>
      </c>
      <c r="AK1187" s="8">
        <v>0.34387000000000001</v>
      </c>
      <c r="AL1187" s="8">
        <v>3.0723400000000001</v>
      </c>
      <c r="AM1187">
        <v>1.1691100000000001</v>
      </c>
      <c r="AN1187">
        <v>1.0726899999999999</v>
      </c>
      <c r="AO1187">
        <v>0.26784999999999998</v>
      </c>
      <c r="AP1187">
        <v>2.53451</v>
      </c>
      <c r="AR1187">
        <v>1</v>
      </c>
      <c r="AS1187">
        <v>2</v>
      </c>
      <c r="AT1187">
        <v>2</v>
      </c>
      <c r="AU1187">
        <v>5</v>
      </c>
      <c r="AV1187" s="4">
        <v>9555.1</v>
      </c>
      <c r="AW1187">
        <v>0</v>
      </c>
      <c r="AX1187">
        <v>5</v>
      </c>
      <c r="AZ1187" s="1">
        <v>44439</v>
      </c>
      <c r="BA1187">
        <v>6</v>
      </c>
      <c r="BB1187">
        <v>3</v>
      </c>
      <c r="BC1187">
        <v>3</v>
      </c>
      <c r="BD1187">
        <v>24</v>
      </c>
      <c r="BE1187">
        <v>1</v>
      </c>
      <c r="BF1187">
        <v>0</v>
      </c>
      <c r="BG1187">
        <v>24</v>
      </c>
      <c r="BH1187">
        <v>43994</v>
      </c>
      <c r="BI1187">
        <v>0</v>
      </c>
      <c r="BJ1187">
        <v>0</v>
      </c>
      <c r="BK1187">
        <v>0</v>
      </c>
      <c r="BL1187">
        <v>0</v>
      </c>
      <c r="BM1187">
        <v>0</v>
      </c>
      <c r="BN1187">
        <v>0</v>
      </c>
      <c r="BO1187">
        <v>0</v>
      </c>
      <c r="BQ1187" t="s">
        <v>385</v>
      </c>
      <c r="BR1187" t="s">
        <v>385</v>
      </c>
      <c r="BS1187" t="s">
        <v>385</v>
      </c>
      <c r="BT1187" t="s">
        <v>385</v>
      </c>
      <c r="BU1187" t="s">
        <v>385</v>
      </c>
      <c r="BV1187" t="s">
        <v>385</v>
      </c>
      <c r="BW1187" t="s">
        <v>385</v>
      </c>
      <c r="BX1187" s="8">
        <v>14.4</v>
      </c>
      <c r="BZ1187" t="s">
        <v>5077</v>
      </c>
      <c r="CA1187" t="s">
        <v>5078</v>
      </c>
      <c r="CB1187">
        <v>75090</v>
      </c>
      <c r="CC1187">
        <v>564</v>
      </c>
      <c r="CD1187">
        <v>9037712000</v>
      </c>
      <c r="CE1187" t="s">
        <v>336</v>
      </c>
      <c r="CF1187" t="s">
        <v>334</v>
      </c>
      <c r="CG1187" s="1">
        <v>43994</v>
      </c>
      <c r="CH1187" t="s">
        <v>334</v>
      </c>
      <c r="CI1187" t="s">
        <v>334</v>
      </c>
      <c r="CJ1187" t="s">
        <v>334</v>
      </c>
      <c r="CK1187" t="s">
        <v>338</v>
      </c>
      <c r="CL1187" t="s">
        <v>5079</v>
      </c>
      <c r="CM1187">
        <v>142</v>
      </c>
      <c r="CN1187" s="1">
        <v>44835</v>
      </c>
      <c r="CP1187"/>
      <c r="CQ1187"/>
      <c r="CR1187"/>
      <c r="CS1187"/>
      <c r="CT1187"/>
      <c r="CU1187" s="23"/>
      <c r="CV1187"/>
      <c r="CW1187"/>
      <c r="CX1187"/>
    </row>
    <row r="1188" spans="1:102" x14ac:dyDescent="0.35">
      <c r="A1188" t="s">
        <v>143</v>
      </c>
      <c r="B1188" t="s">
        <v>390</v>
      </c>
      <c r="C1188">
        <v>676489</v>
      </c>
      <c r="D1188" t="s">
        <v>5080</v>
      </c>
      <c r="E1188" t="s">
        <v>439</v>
      </c>
      <c r="F1188" t="s">
        <v>508</v>
      </c>
      <c r="G1188" t="s">
        <v>167</v>
      </c>
      <c r="H1188" t="s">
        <v>350</v>
      </c>
      <c r="I1188">
        <v>28.8</v>
      </c>
      <c r="K1188" t="s">
        <v>334</v>
      </c>
      <c r="L1188" t="s">
        <v>339</v>
      </c>
      <c r="M1188">
        <v>5</v>
      </c>
      <c r="N1188">
        <v>5</v>
      </c>
      <c r="P1188">
        <v>4</v>
      </c>
      <c r="Q1188">
        <v>3</v>
      </c>
      <c r="R1188">
        <v>5</v>
      </c>
      <c r="T1188" s="8">
        <v>6.8118699999999999</v>
      </c>
      <c r="U1188" s="8">
        <v>0.71982999999999997</v>
      </c>
      <c r="V1188"/>
      <c r="W1188" s="8">
        <v>1.9330000000000001</v>
      </c>
      <c r="X1188" s="8">
        <v>2.6528299999999998</v>
      </c>
      <c r="Y1188" s="8">
        <v>5.7356800000000003</v>
      </c>
      <c r="Z1188" s="8">
        <v>0.48820999999999998</v>
      </c>
      <c r="AA1188" s="8">
        <v>0.22819</v>
      </c>
      <c r="AB1188">
        <v>6</v>
      </c>
      <c r="AC1188" s="8">
        <v>4.1590400000000001</v>
      </c>
      <c r="AE1188">
        <v>6</v>
      </c>
      <c r="AG1188">
        <v>6</v>
      </c>
      <c r="AI1188" s="8">
        <v>1.9641500000000001</v>
      </c>
      <c r="AJ1188" s="8">
        <v>0.71243000000000001</v>
      </c>
      <c r="AK1188" s="8">
        <v>0.33574999999999999</v>
      </c>
      <c r="AL1188" s="8">
        <v>3.01233</v>
      </c>
      <c r="AM1188">
        <v>4.3192000000000004</v>
      </c>
      <c r="AN1188">
        <v>1.99729</v>
      </c>
      <c r="AO1188">
        <v>0.81445000000000001</v>
      </c>
      <c r="AP1188">
        <v>7.1363000000000003</v>
      </c>
      <c r="AR1188">
        <v>0</v>
      </c>
      <c r="AS1188">
        <v>0</v>
      </c>
      <c r="AT1188">
        <v>1</v>
      </c>
      <c r="AU1188">
        <v>11</v>
      </c>
      <c r="AV1188" s="4">
        <v>25268.57</v>
      </c>
      <c r="AW1188">
        <v>0</v>
      </c>
      <c r="AX1188">
        <v>11</v>
      </c>
      <c r="AZ1188" s="1">
        <v>44721</v>
      </c>
      <c r="BA1188">
        <v>4</v>
      </c>
      <c r="BB1188">
        <v>3</v>
      </c>
      <c r="BC1188">
        <v>1</v>
      </c>
      <c r="BD1188">
        <v>20</v>
      </c>
      <c r="BE1188">
        <v>1</v>
      </c>
      <c r="BF1188">
        <v>0</v>
      </c>
      <c r="BG1188">
        <v>20</v>
      </c>
      <c r="BH1188">
        <v>44043</v>
      </c>
      <c r="BI1188">
        <v>0</v>
      </c>
      <c r="BJ1188">
        <v>0</v>
      </c>
      <c r="BK1188">
        <v>0</v>
      </c>
      <c r="BL1188">
        <v>0</v>
      </c>
      <c r="BM1188">
        <v>0</v>
      </c>
      <c r="BN1188">
        <v>0</v>
      </c>
      <c r="BO1188">
        <v>0</v>
      </c>
      <c r="BQ1188" t="s">
        <v>385</v>
      </c>
      <c r="BR1188" t="s">
        <v>385</v>
      </c>
      <c r="BS1188" t="s">
        <v>385</v>
      </c>
      <c r="BT1188" t="s">
        <v>385</v>
      </c>
      <c r="BU1188" t="s">
        <v>385</v>
      </c>
      <c r="BV1188" t="s">
        <v>385</v>
      </c>
      <c r="BW1188" t="s">
        <v>385</v>
      </c>
      <c r="BX1188" s="8">
        <v>12</v>
      </c>
      <c r="BZ1188" t="s">
        <v>5081</v>
      </c>
      <c r="CA1188" t="s">
        <v>5082</v>
      </c>
      <c r="CB1188">
        <v>75231</v>
      </c>
      <c r="CC1188">
        <v>0</v>
      </c>
      <c r="CD1188">
        <v>9724686207</v>
      </c>
      <c r="CE1188" t="s">
        <v>336</v>
      </c>
      <c r="CF1188" t="s">
        <v>334</v>
      </c>
      <c r="CG1188" s="1">
        <v>44043</v>
      </c>
      <c r="CH1188" t="s">
        <v>337</v>
      </c>
      <c r="CI1188" t="s">
        <v>334</v>
      </c>
      <c r="CJ1188" t="s">
        <v>334</v>
      </c>
      <c r="CK1188" t="s">
        <v>338</v>
      </c>
      <c r="CL1188" t="s">
        <v>5083</v>
      </c>
      <c r="CM1188">
        <v>54</v>
      </c>
      <c r="CN1188" s="1">
        <v>44835</v>
      </c>
      <c r="CP1188"/>
      <c r="CQ1188"/>
      <c r="CR1188"/>
      <c r="CS1188"/>
      <c r="CT1188"/>
      <c r="CU1188" s="23"/>
      <c r="CV1188"/>
      <c r="CW1188"/>
      <c r="CX1188"/>
    </row>
    <row r="1189" spans="1:102" x14ac:dyDescent="0.35">
      <c r="A1189" t="s">
        <v>143</v>
      </c>
      <c r="B1189" t="s">
        <v>390</v>
      </c>
      <c r="C1189">
        <v>676490</v>
      </c>
      <c r="D1189" t="s">
        <v>5084</v>
      </c>
      <c r="E1189" t="s">
        <v>487</v>
      </c>
      <c r="F1189" t="s">
        <v>450</v>
      </c>
      <c r="G1189" t="s">
        <v>166</v>
      </c>
      <c r="H1189" t="s">
        <v>333</v>
      </c>
      <c r="I1189">
        <v>75.900000000000006</v>
      </c>
      <c r="K1189" t="s">
        <v>334</v>
      </c>
      <c r="L1189" t="s">
        <v>339</v>
      </c>
      <c r="M1189">
        <v>1</v>
      </c>
      <c r="N1189">
        <v>1</v>
      </c>
      <c r="P1189">
        <v>3</v>
      </c>
      <c r="Q1189">
        <v>1</v>
      </c>
      <c r="R1189">
        <v>4</v>
      </c>
      <c r="T1189" s="8">
        <v>3.0521500000000001</v>
      </c>
      <c r="U1189" s="8">
        <v>0.36509999999999998</v>
      </c>
      <c r="V1189">
        <v>76.900000000000006</v>
      </c>
      <c r="W1189" s="8">
        <v>0.85226999999999997</v>
      </c>
      <c r="X1189" s="8">
        <v>1.2173700000000001</v>
      </c>
      <c r="Y1189" s="8">
        <v>2.19774</v>
      </c>
      <c r="Z1189" s="8">
        <v>0.35138000000000003</v>
      </c>
      <c r="AA1189" s="8">
        <v>1.5480000000000001E-2</v>
      </c>
      <c r="AC1189" s="8">
        <v>1.8347800000000001</v>
      </c>
      <c r="AD1189">
        <v>100</v>
      </c>
      <c r="AF1189">
        <v>1</v>
      </c>
      <c r="AI1189" s="8">
        <v>2.0383300000000002</v>
      </c>
      <c r="AJ1189" s="8">
        <v>0.73692000000000002</v>
      </c>
      <c r="AK1189" s="8">
        <v>0.36454999999999999</v>
      </c>
      <c r="AL1189" s="8">
        <v>3.1398000000000001</v>
      </c>
      <c r="AM1189">
        <v>1.8361000000000001</v>
      </c>
      <c r="AN1189">
        <v>0.85135000000000005</v>
      </c>
      <c r="AO1189">
        <v>0.38046000000000002</v>
      </c>
      <c r="AP1189">
        <v>3.0676999999999999</v>
      </c>
      <c r="AR1189">
        <v>3</v>
      </c>
      <c r="AS1189">
        <v>5</v>
      </c>
      <c r="AT1189">
        <v>0</v>
      </c>
      <c r="AU1189">
        <v>2</v>
      </c>
      <c r="AV1189" s="4">
        <v>20741.5</v>
      </c>
      <c r="AW1189">
        <v>0</v>
      </c>
      <c r="AX1189">
        <v>2</v>
      </c>
      <c r="AZ1189" s="1">
        <v>44609</v>
      </c>
      <c r="BA1189">
        <v>9</v>
      </c>
      <c r="BB1189">
        <v>7</v>
      </c>
      <c r="BC1189">
        <v>2</v>
      </c>
      <c r="BD1189">
        <v>122</v>
      </c>
      <c r="BE1189">
        <v>1</v>
      </c>
      <c r="BF1189">
        <v>0</v>
      </c>
      <c r="BG1189">
        <v>122</v>
      </c>
      <c r="BH1189">
        <v>44147</v>
      </c>
      <c r="BI1189">
        <v>1</v>
      </c>
      <c r="BJ1189">
        <v>0</v>
      </c>
      <c r="BK1189">
        <v>1</v>
      </c>
      <c r="BL1189">
        <v>4</v>
      </c>
      <c r="BM1189">
        <v>0</v>
      </c>
      <c r="BN1189">
        <v>0</v>
      </c>
      <c r="BO1189">
        <v>4</v>
      </c>
      <c r="BQ1189" t="s">
        <v>385</v>
      </c>
      <c r="BR1189" t="s">
        <v>385</v>
      </c>
      <c r="BS1189" t="s">
        <v>385</v>
      </c>
      <c r="BT1189" t="s">
        <v>385</v>
      </c>
      <c r="BU1189" t="s">
        <v>385</v>
      </c>
      <c r="BV1189" t="s">
        <v>385</v>
      </c>
      <c r="BW1189" t="s">
        <v>385</v>
      </c>
      <c r="BX1189" s="8">
        <v>74.8</v>
      </c>
      <c r="BZ1189" t="s">
        <v>5085</v>
      </c>
      <c r="CA1189" t="s">
        <v>5086</v>
      </c>
      <c r="CB1189">
        <v>77571</v>
      </c>
      <c r="CC1189">
        <v>610</v>
      </c>
      <c r="CD1189">
        <v>2109511900</v>
      </c>
      <c r="CE1189" t="s">
        <v>336</v>
      </c>
      <c r="CF1189" t="s">
        <v>334</v>
      </c>
      <c r="CG1189" s="1">
        <v>44147</v>
      </c>
      <c r="CH1189" t="s">
        <v>334</v>
      </c>
      <c r="CI1189" t="s">
        <v>334</v>
      </c>
      <c r="CJ1189" t="s">
        <v>334</v>
      </c>
      <c r="CK1189" t="s">
        <v>338</v>
      </c>
      <c r="CL1189" t="s">
        <v>5087</v>
      </c>
      <c r="CM1189">
        <v>124</v>
      </c>
      <c r="CN1189" s="1">
        <v>44835</v>
      </c>
      <c r="CP1189"/>
      <c r="CQ1189"/>
      <c r="CR1189"/>
      <c r="CS1189"/>
      <c r="CT1189"/>
      <c r="CU1189" s="23"/>
      <c r="CV1189"/>
      <c r="CW1189"/>
      <c r="CX1189"/>
    </row>
    <row r="1190" spans="1:102" x14ac:dyDescent="0.35">
      <c r="A1190" t="s">
        <v>143</v>
      </c>
      <c r="B1190" t="s">
        <v>390</v>
      </c>
      <c r="C1190">
        <v>676491</v>
      </c>
      <c r="D1190" t="s">
        <v>5088</v>
      </c>
      <c r="E1190" t="s">
        <v>5089</v>
      </c>
      <c r="F1190" t="s">
        <v>5090</v>
      </c>
      <c r="G1190" t="s">
        <v>166</v>
      </c>
      <c r="H1190" t="s">
        <v>333</v>
      </c>
      <c r="I1190">
        <v>52.5</v>
      </c>
      <c r="K1190" t="s">
        <v>334</v>
      </c>
      <c r="L1190" t="s">
        <v>339</v>
      </c>
      <c r="T1190" s="8">
        <v>2.5793900000000001</v>
      </c>
      <c r="U1190" s="8">
        <v>0.22161</v>
      </c>
      <c r="V1190"/>
      <c r="W1190" s="8">
        <v>1.0197400000000001</v>
      </c>
      <c r="X1190" s="8">
        <v>1.24135</v>
      </c>
      <c r="Y1190" s="8">
        <v>2.0406900000000001</v>
      </c>
      <c r="Z1190" s="8">
        <v>0.17832000000000001</v>
      </c>
      <c r="AA1190" s="8">
        <v>1.5890000000000001E-2</v>
      </c>
      <c r="AB1190">
        <v>6</v>
      </c>
      <c r="AC1190" s="8">
        <v>1.3380399999999999</v>
      </c>
      <c r="AE1190">
        <v>6</v>
      </c>
      <c r="AG1190">
        <v>6</v>
      </c>
      <c r="AI1190" s="8">
        <v>2.17347</v>
      </c>
      <c r="AJ1190" s="8">
        <v>0.79317000000000004</v>
      </c>
      <c r="AK1190" s="8">
        <v>0.42854999999999999</v>
      </c>
      <c r="AL1190" s="8">
        <v>3.3952</v>
      </c>
      <c r="AR1190">
        <v>0</v>
      </c>
      <c r="AS1190">
        <v>0</v>
      </c>
      <c r="AT1190">
        <v>0</v>
      </c>
      <c r="AU1190">
        <v>0</v>
      </c>
      <c r="AV1190" s="4">
        <v>0</v>
      </c>
      <c r="AW1190">
        <v>0</v>
      </c>
      <c r="AX1190">
        <v>0</v>
      </c>
      <c r="AZ1190" s="1">
        <v>44025</v>
      </c>
      <c r="BA1190" t="s">
        <v>385</v>
      </c>
      <c r="BB1190" t="s">
        <v>385</v>
      </c>
      <c r="BC1190" t="s">
        <v>385</v>
      </c>
      <c r="BD1190" t="s">
        <v>385</v>
      </c>
      <c r="BE1190" t="s">
        <v>385</v>
      </c>
      <c r="BF1190" t="s">
        <v>385</v>
      </c>
      <c r="BG1190" t="s">
        <v>385</v>
      </c>
      <c r="BI1190" t="s">
        <v>385</v>
      </c>
      <c r="BJ1190" t="s">
        <v>385</v>
      </c>
      <c r="BK1190" t="s">
        <v>385</v>
      </c>
      <c r="BL1190" t="s">
        <v>385</v>
      </c>
      <c r="BM1190" t="s">
        <v>385</v>
      </c>
      <c r="BN1190" t="s">
        <v>385</v>
      </c>
      <c r="BO1190" t="s">
        <v>385</v>
      </c>
      <c r="BQ1190" t="s">
        <v>385</v>
      </c>
      <c r="BR1190" t="s">
        <v>385</v>
      </c>
      <c r="BS1190" t="s">
        <v>385</v>
      </c>
      <c r="BT1190" t="s">
        <v>385</v>
      </c>
      <c r="BU1190" t="s">
        <v>385</v>
      </c>
      <c r="BV1190" t="s">
        <v>385</v>
      </c>
      <c r="BW1190" t="s">
        <v>385</v>
      </c>
      <c r="BX1190" s="8"/>
      <c r="BZ1190" t="s">
        <v>5091</v>
      </c>
      <c r="CA1190" t="s">
        <v>5092</v>
      </c>
      <c r="CB1190">
        <v>78377</v>
      </c>
      <c r="CC1190">
        <v>876</v>
      </c>
      <c r="CD1190">
        <v>3615269223</v>
      </c>
      <c r="CE1190" t="s">
        <v>336</v>
      </c>
      <c r="CF1190" t="s">
        <v>334</v>
      </c>
      <c r="CG1190" s="1">
        <v>44057</v>
      </c>
      <c r="CH1190" t="s">
        <v>334</v>
      </c>
      <c r="CI1190" t="s">
        <v>337</v>
      </c>
      <c r="CJ1190" t="s">
        <v>334</v>
      </c>
      <c r="CK1190" t="s">
        <v>338</v>
      </c>
      <c r="CL1190" t="s">
        <v>5093</v>
      </c>
      <c r="CM1190">
        <v>90</v>
      </c>
      <c r="CN1190" s="1">
        <v>44835</v>
      </c>
      <c r="CP1190"/>
      <c r="CQ1190">
        <v>1</v>
      </c>
      <c r="CR1190">
        <v>1</v>
      </c>
      <c r="CS1190">
        <v>1</v>
      </c>
      <c r="CT1190">
        <v>1</v>
      </c>
      <c r="CU1190" s="23">
        <v>1</v>
      </c>
      <c r="CV1190">
        <v>1</v>
      </c>
      <c r="CW1190"/>
      <c r="CX1190"/>
    </row>
    <row r="1191" spans="1:102" x14ac:dyDescent="0.35">
      <c r="A1191" t="s">
        <v>143</v>
      </c>
      <c r="B1191" t="s">
        <v>390</v>
      </c>
      <c r="C1191">
        <v>676492</v>
      </c>
      <c r="D1191" t="s">
        <v>5094</v>
      </c>
      <c r="E1191" t="s">
        <v>1111</v>
      </c>
      <c r="F1191" t="s">
        <v>95</v>
      </c>
      <c r="G1191" t="s">
        <v>166</v>
      </c>
      <c r="H1191" t="s">
        <v>364</v>
      </c>
      <c r="I1191">
        <v>61.9</v>
      </c>
      <c r="K1191" t="s">
        <v>334</v>
      </c>
      <c r="L1191" t="s">
        <v>339</v>
      </c>
      <c r="M1191">
        <v>1</v>
      </c>
      <c r="N1191">
        <v>3</v>
      </c>
      <c r="P1191">
        <v>4</v>
      </c>
      <c r="Q1191">
        <v>5</v>
      </c>
      <c r="R1191">
        <v>4</v>
      </c>
      <c r="T1191" s="8">
        <v>5.9428900000000002</v>
      </c>
      <c r="U1191" s="8">
        <v>0.34993000000000002</v>
      </c>
      <c r="V1191">
        <v>71.7</v>
      </c>
      <c r="W1191" s="8">
        <v>2.55288</v>
      </c>
      <c r="X1191" s="8">
        <v>2.9028</v>
      </c>
      <c r="Y1191" s="8">
        <v>4.8353400000000004</v>
      </c>
      <c r="Z1191" s="8">
        <v>0.29270000000000002</v>
      </c>
      <c r="AA1191" s="8">
        <v>0.20168</v>
      </c>
      <c r="AC1191" s="8">
        <v>3.0400900000000002</v>
      </c>
      <c r="AD1191">
        <v>91.7</v>
      </c>
      <c r="AF1191">
        <v>1</v>
      </c>
      <c r="AI1191" s="8">
        <v>2.1667000000000001</v>
      </c>
      <c r="AJ1191" s="8">
        <v>0.74551000000000001</v>
      </c>
      <c r="AK1191" s="8">
        <v>0.34425</v>
      </c>
      <c r="AL1191" s="8">
        <v>3.2564600000000001</v>
      </c>
      <c r="AM1191">
        <v>2.8620199999999998</v>
      </c>
      <c r="AN1191">
        <v>2.5207299999999999</v>
      </c>
      <c r="AO1191">
        <v>0.38614999999999999</v>
      </c>
      <c r="AP1191">
        <v>5.7591799999999997</v>
      </c>
      <c r="AR1191">
        <v>1</v>
      </c>
      <c r="AS1191">
        <v>5</v>
      </c>
      <c r="AT1191">
        <v>4</v>
      </c>
      <c r="AU1191">
        <v>12</v>
      </c>
      <c r="AV1191" s="4">
        <v>120807.41</v>
      </c>
      <c r="AW1191">
        <v>0</v>
      </c>
      <c r="AX1191">
        <v>12</v>
      </c>
      <c r="AZ1191" s="1">
        <v>44590</v>
      </c>
      <c r="BA1191">
        <v>9</v>
      </c>
      <c r="BB1191">
        <v>3</v>
      </c>
      <c r="BC1191">
        <v>6</v>
      </c>
      <c r="BD1191">
        <v>256</v>
      </c>
      <c r="BE1191">
        <v>1</v>
      </c>
      <c r="BF1191">
        <v>0</v>
      </c>
      <c r="BG1191">
        <v>256</v>
      </c>
      <c r="BH1191">
        <v>44126</v>
      </c>
      <c r="BI1191">
        <v>0</v>
      </c>
      <c r="BJ1191">
        <v>0</v>
      </c>
      <c r="BK1191">
        <v>0</v>
      </c>
      <c r="BL1191">
        <v>0</v>
      </c>
      <c r="BM1191">
        <v>0</v>
      </c>
      <c r="BN1191">
        <v>0</v>
      </c>
      <c r="BO1191">
        <v>0</v>
      </c>
      <c r="BQ1191" t="s">
        <v>385</v>
      </c>
      <c r="BR1191" t="s">
        <v>385</v>
      </c>
      <c r="BS1191" t="s">
        <v>385</v>
      </c>
      <c r="BT1191" t="s">
        <v>385</v>
      </c>
      <c r="BU1191" t="s">
        <v>385</v>
      </c>
      <c r="BV1191" t="s">
        <v>385</v>
      </c>
      <c r="BW1191" t="s">
        <v>385</v>
      </c>
      <c r="BX1191" s="8">
        <v>153.6</v>
      </c>
      <c r="BZ1191" t="s">
        <v>351</v>
      </c>
      <c r="CA1191" t="s">
        <v>5095</v>
      </c>
      <c r="CB1191">
        <v>75115</v>
      </c>
      <c r="CC1191">
        <v>390</v>
      </c>
      <c r="CD1191">
        <v>2814195520</v>
      </c>
      <c r="CE1191" t="s">
        <v>336</v>
      </c>
      <c r="CF1191" t="s">
        <v>334</v>
      </c>
      <c r="CG1191" s="1">
        <v>44127</v>
      </c>
      <c r="CH1191" t="s">
        <v>334</v>
      </c>
      <c r="CI1191" t="s">
        <v>334</v>
      </c>
      <c r="CJ1191" t="s">
        <v>334</v>
      </c>
      <c r="CK1191" t="s">
        <v>338</v>
      </c>
      <c r="CL1191" t="s">
        <v>5096</v>
      </c>
      <c r="CM1191">
        <v>100</v>
      </c>
      <c r="CN1191" s="1">
        <v>44835</v>
      </c>
      <c r="CP1191"/>
      <c r="CQ1191"/>
      <c r="CR1191"/>
      <c r="CS1191"/>
      <c r="CT1191"/>
      <c r="CU1191" s="23"/>
      <c r="CV1191"/>
      <c r="CW1191"/>
      <c r="CX1191"/>
    </row>
    <row r="1192" spans="1:102" x14ac:dyDescent="0.35">
      <c r="A1192" t="s">
        <v>143</v>
      </c>
      <c r="B1192" t="s">
        <v>390</v>
      </c>
      <c r="C1192">
        <v>676493</v>
      </c>
      <c r="D1192" t="s">
        <v>5097</v>
      </c>
      <c r="E1192" t="s">
        <v>1009</v>
      </c>
      <c r="F1192" t="s">
        <v>595</v>
      </c>
      <c r="G1192" t="s">
        <v>166</v>
      </c>
      <c r="H1192" t="s">
        <v>333</v>
      </c>
      <c r="I1192">
        <v>56.8</v>
      </c>
      <c r="K1192" t="s">
        <v>334</v>
      </c>
      <c r="L1192" t="s">
        <v>339</v>
      </c>
      <c r="M1192">
        <v>5</v>
      </c>
      <c r="N1192">
        <v>1</v>
      </c>
      <c r="P1192">
        <v>5</v>
      </c>
      <c r="Q1192">
        <v>5</v>
      </c>
      <c r="R1192">
        <v>5</v>
      </c>
      <c r="T1192" s="8">
        <v>3.91378</v>
      </c>
      <c r="U1192" s="8">
        <v>0.19137000000000001</v>
      </c>
      <c r="V1192">
        <v>43.9</v>
      </c>
      <c r="W1192" s="8">
        <v>1.33754</v>
      </c>
      <c r="X1192" s="8">
        <v>1.52891</v>
      </c>
      <c r="Y1192" s="8">
        <v>3.3323900000000002</v>
      </c>
      <c r="Z1192" s="8">
        <v>0.13730000000000001</v>
      </c>
      <c r="AA1192" s="8">
        <v>0.11247</v>
      </c>
      <c r="AC1192" s="8">
        <v>2.3848600000000002</v>
      </c>
      <c r="AE1192">
        <v>6</v>
      </c>
      <c r="AF1192">
        <v>0</v>
      </c>
      <c r="AI1192" s="8">
        <v>2.2944499999999999</v>
      </c>
      <c r="AJ1192" s="8">
        <v>0.81142000000000003</v>
      </c>
      <c r="AK1192" s="8">
        <v>0.44674000000000003</v>
      </c>
      <c r="AL1192" s="8">
        <v>3.55261</v>
      </c>
      <c r="AM1192">
        <v>2.1201699999999999</v>
      </c>
      <c r="AN1192">
        <v>1.2134199999999999</v>
      </c>
      <c r="AO1192">
        <v>0.16274</v>
      </c>
      <c r="AP1192">
        <v>3.4766300000000001</v>
      </c>
      <c r="AR1192">
        <v>0</v>
      </c>
      <c r="AS1192">
        <v>0</v>
      </c>
      <c r="AT1192">
        <v>0</v>
      </c>
      <c r="AU1192">
        <v>0</v>
      </c>
      <c r="AV1192" s="4">
        <v>0</v>
      </c>
      <c r="AW1192">
        <v>0</v>
      </c>
      <c r="AX1192">
        <v>0</v>
      </c>
      <c r="AZ1192" s="1">
        <v>44588</v>
      </c>
      <c r="BA1192">
        <v>2</v>
      </c>
      <c r="BB1192">
        <v>2</v>
      </c>
      <c r="BC1192">
        <v>0</v>
      </c>
      <c r="BD1192">
        <v>8</v>
      </c>
      <c r="BE1192">
        <v>1</v>
      </c>
      <c r="BF1192">
        <v>0</v>
      </c>
      <c r="BG1192">
        <v>8</v>
      </c>
      <c r="BH1192">
        <v>44126</v>
      </c>
      <c r="BI1192">
        <v>3</v>
      </c>
      <c r="BJ1192">
        <v>0</v>
      </c>
      <c r="BK1192">
        <v>3</v>
      </c>
      <c r="BL1192">
        <v>16</v>
      </c>
      <c r="BM1192">
        <v>0</v>
      </c>
      <c r="BN1192">
        <v>0</v>
      </c>
      <c r="BO1192">
        <v>16</v>
      </c>
      <c r="BQ1192" t="s">
        <v>385</v>
      </c>
      <c r="BR1192" t="s">
        <v>385</v>
      </c>
      <c r="BS1192" t="s">
        <v>385</v>
      </c>
      <c r="BT1192" t="s">
        <v>385</v>
      </c>
      <c r="BU1192" t="s">
        <v>385</v>
      </c>
      <c r="BV1192" t="s">
        <v>385</v>
      </c>
      <c r="BW1192" t="s">
        <v>385</v>
      </c>
      <c r="BX1192" s="8">
        <v>11.2</v>
      </c>
      <c r="BZ1192" t="s">
        <v>637</v>
      </c>
      <c r="CA1192" t="s">
        <v>5098</v>
      </c>
      <c r="CB1192">
        <v>78550</v>
      </c>
      <c r="CC1192">
        <v>240</v>
      </c>
      <c r="CD1192">
        <v>5124382630</v>
      </c>
      <c r="CE1192" t="s">
        <v>336</v>
      </c>
      <c r="CF1192" t="s">
        <v>334</v>
      </c>
      <c r="CG1192" s="1">
        <v>44126</v>
      </c>
      <c r="CH1192" t="s">
        <v>334</v>
      </c>
      <c r="CI1192" t="s">
        <v>334</v>
      </c>
      <c r="CJ1192" t="s">
        <v>337</v>
      </c>
      <c r="CK1192" t="s">
        <v>338</v>
      </c>
      <c r="CL1192" t="s">
        <v>5099</v>
      </c>
      <c r="CM1192">
        <v>124</v>
      </c>
      <c r="CN1192" s="1">
        <v>44835</v>
      </c>
      <c r="CP1192"/>
      <c r="CQ1192"/>
      <c r="CR1192">
        <v>12</v>
      </c>
      <c r="CS1192"/>
      <c r="CT1192"/>
      <c r="CU1192" s="23"/>
      <c r="CV1192"/>
      <c r="CW1192"/>
      <c r="CX1192"/>
    </row>
    <row r="1193" spans="1:102" x14ac:dyDescent="0.35">
      <c r="A1193" t="s">
        <v>143</v>
      </c>
      <c r="B1193" t="s">
        <v>390</v>
      </c>
      <c r="C1193">
        <v>676494</v>
      </c>
      <c r="D1193" t="s">
        <v>5100</v>
      </c>
      <c r="E1193" t="s">
        <v>5101</v>
      </c>
      <c r="F1193" t="s">
        <v>504</v>
      </c>
      <c r="G1193" t="s">
        <v>166</v>
      </c>
      <c r="H1193" t="s">
        <v>333</v>
      </c>
      <c r="I1193">
        <v>92.8</v>
      </c>
      <c r="K1193" t="s">
        <v>334</v>
      </c>
      <c r="L1193" t="s">
        <v>339</v>
      </c>
      <c r="M1193">
        <v>5</v>
      </c>
      <c r="N1193">
        <v>3</v>
      </c>
      <c r="P1193">
        <v>3</v>
      </c>
      <c r="Q1193">
        <v>4</v>
      </c>
      <c r="R1193">
        <v>2</v>
      </c>
      <c r="T1193" s="8">
        <v>4.2247199999999996</v>
      </c>
      <c r="U1193" s="8">
        <v>0.72331999999999996</v>
      </c>
      <c r="V1193"/>
      <c r="W1193" s="8">
        <v>1.1573199999999999</v>
      </c>
      <c r="X1193" s="8">
        <v>1.8806400000000001</v>
      </c>
      <c r="Y1193" s="8">
        <v>3.3558699999999999</v>
      </c>
      <c r="Z1193" s="8">
        <v>0.52934000000000003</v>
      </c>
      <c r="AA1193" s="8">
        <v>1.4999999999999999E-2</v>
      </c>
      <c r="AB1193">
        <v>6</v>
      </c>
      <c r="AC1193" s="8">
        <v>2.3440699999999999</v>
      </c>
      <c r="AE1193">
        <v>6</v>
      </c>
      <c r="AG1193">
        <v>6</v>
      </c>
      <c r="AI1193" s="8">
        <v>2.0696300000000001</v>
      </c>
      <c r="AJ1193" s="8">
        <v>0.79066000000000003</v>
      </c>
      <c r="AK1193" s="8">
        <v>0.40764</v>
      </c>
      <c r="AL1193" s="8">
        <v>3.2679399999999998</v>
      </c>
      <c r="AM1193">
        <v>2.31027</v>
      </c>
      <c r="AN1193">
        <v>1.0774999999999999</v>
      </c>
      <c r="AO1193">
        <v>0.67406999999999995</v>
      </c>
      <c r="AP1193">
        <v>4.0797499999999998</v>
      </c>
      <c r="AR1193">
        <v>0</v>
      </c>
      <c r="AS1193">
        <v>0</v>
      </c>
      <c r="AT1193">
        <v>0</v>
      </c>
      <c r="AU1193">
        <v>0</v>
      </c>
      <c r="AV1193" s="4">
        <v>0</v>
      </c>
      <c r="AW1193">
        <v>0</v>
      </c>
      <c r="AX1193">
        <v>0</v>
      </c>
      <c r="AZ1193" s="1">
        <v>44601</v>
      </c>
      <c r="BA1193">
        <v>6</v>
      </c>
      <c r="BB1193">
        <v>6</v>
      </c>
      <c r="BC1193">
        <v>2</v>
      </c>
      <c r="BD1193">
        <v>20</v>
      </c>
      <c r="BE1193">
        <v>1</v>
      </c>
      <c r="BF1193">
        <v>0</v>
      </c>
      <c r="BG1193">
        <v>20</v>
      </c>
      <c r="BH1193">
        <v>44144</v>
      </c>
      <c r="BI1193">
        <v>0</v>
      </c>
      <c r="BJ1193">
        <v>0</v>
      </c>
      <c r="BK1193">
        <v>0</v>
      </c>
      <c r="BL1193">
        <v>0</v>
      </c>
      <c r="BM1193">
        <v>0</v>
      </c>
      <c r="BN1193">
        <v>0</v>
      </c>
      <c r="BO1193">
        <v>0</v>
      </c>
      <c r="BQ1193" t="s">
        <v>385</v>
      </c>
      <c r="BR1193" t="s">
        <v>385</v>
      </c>
      <c r="BS1193" t="s">
        <v>385</v>
      </c>
      <c r="BT1193" t="s">
        <v>385</v>
      </c>
      <c r="BU1193" t="s">
        <v>385</v>
      </c>
      <c r="BV1193" t="s">
        <v>385</v>
      </c>
      <c r="BW1193" t="s">
        <v>385</v>
      </c>
      <c r="BX1193" s="8">
        <v>12</v>
      </c>
      <c r="BZ1193" t="s">
        <v>5102</v>
      </c>
      <c r="CA1193" t="s">
        <v>5103</v>
      </c>
      <c r="CB1193">
        <v>75757</v>
      </c>
      <c r="CC1193">
        <v>892</v>
      </c>
      <c r="CD1193">
        <v>4302052024</v>
      </c>
      <c r="CE1193" t="s">
        <v>336</v>
      </c>
      <c r="CF1193" t="s">
        <v>334</v>
      </c>
      <c r="CG1193" s="1">
        <v>44152</v>
      </c>
      <c r="CH1193" t="s">
        <v>334</v>
      </c>
      <c r="CI1193" t="s">
        <v>334</v>
      </c>
      <c r="CJ1193" t="s">
        <v>334</v>
      </c>
      <c r="CK1193" t="s">
        <v>338</v>
      </c>
      <c r="CL1193" t="s">
        <v>5104</v>
      </c>
      <c r="CM1193">
        <v>80</v>
      </c>
      <c r="CN1193" s="1">
        <v>44835</v>
      </c>
      <c r="CP1193"/>
      <c r="CQ1193"/>
      <c r="CR1193"/>
      <c r="CS1193"/>
      <c r="CT1193"/>
      <c r="CU1193" s="23"/>
      <c r="CV1193"/>
      <c r="CW1193"/>
      <c r="CX1193"/>
    </row>
    <row r="1194" spans="1:102" x14ac:dyDescent="0.35">
      <c r="A1194" t="s">
        <v>143</v>
      </c>
      <c r="B1194" t="s">
        <v>390</v>
      </c>
      <c r="C1194">
        <v>676495</v>
      </c>
      <c r="D1194" t="s">
        <v>5105</v>
      </c>
      <c r="E1194" t="s">
        <v>2400</v>
      </c>
      <c r="F1194" t="s">
        <v>2401</v>
      </c>
      <c r="G1194" t="s">
        <v>166</v>
      </c>
      <c r="H1194" t="s">
        <v>333</v>
      </c>
      <c r="I1194">
        <v>47.5</v>
      </c>
      <c r="K1194" t="s">
        <v>334</v>
      </c>
      <c r="L1194" t="s">
        <v>339</v>
      </c>
      <c r="M1194">
        <v>4</v>
      </c>
      <c r="N1194">
        <v>1</v>
      </c>
      <c r="P1194">
        <v>3</v>
      </c>
      <c r="Q1194">
        <v>3</v>
      </c>
      <c r="R1194">
        <v>3</v>
      </c>
      <c r="T1194" s="8">
        <v>2.79297</v>
      </c>
      <c r="U1194" s="8">
        <v>0.37159999999999999</v>
      </c>
      <c r="V1194"/>
      <c r="W1194" s="8">
        <v>0.89459</v>
      </c>
      <c r="X1194" s="8">
        <v>1.2661899999999999</v>
      </c>
      <c r="Y1194" s="8">
        <v>2.2744900000000001</v>
      </c>
      <c r="Z1194" s="8">
        <v>0.25696999999999998</v>
      </c>
      <c r="AA1194" s="8">
        <v>0</v>
      </c>
      <c r="AB1194">
        <v>6</v>
      </c>
      <c r="AC1194" s="8">
        <v>1.52678</v>
      </c>
      <c r="AE1194">
        <v>6</v>
      </c>
      <c r="AG1194">
        <v>6</v>
      </c>
      <c r="AI1194" s="8">
        <v>2.3204500000000001</v>
      </c>
      <c r="AJ1194" s="8">
        <v>0.90015000000000001</v>
      </c>
      <c r="AK1194" s="8">
        <v>0.49823000000000001</v>
      </c>
      <c r="AL1194" s="8">
        <v>3.7188300000000001</v>
      </c>
      <c r="AM1194">
        <v>1.34212</v>
      </c>
      <c r="AN1194">
        <v>0.73158000000000001</v>
      </c>
      <c r="AO1194">
        <v>0.28333000000000003</v>
      </c>
      <c r="AP1194">
        <v>2.3701099999999999</v>
      </c>
      <c r="AR1194">
        <v>0</v>
      </c>
      <c r="AS1194">
        <v>0</v>
      </c>
      <c r="AT1194">
        <v>0</v>
      </c>
      <c r="AU1194">
        <v>0</v>
      </c>
      <c r="AV1194" s="4">
        <v>0</v>
      </c>
      <c r="AW1194">
        <v>0</v>
      </c>
      <c r="AX1194">
        <v>0</v>
      </c>
      <c r="AZ1194" s="1">
        <v>44701</v>
      </c>
      <c r="BA1194">
        <v>4</v>
      </c>
      <c r="BB1194">
        <v>4</v>
      </c>
      <c r="BC1194">
        <v>0</v>
      </c>
      <c r="BD1194">
        <v>16</v>
      </c>
      <c r="BE1194">
        <v>1</v>
      </c>
      <c r="BF1194">
        <v>0</v>
      </c>
      <c r="BG1194">
        <v>16</v>
      </c>
      <c r="BH1194">
        <v>44133</v>
      </c>
      <c r="BI1194">
        <v>0</v>
      </c>
      <c r="BJ1194">
        <v>0</v>
      </c>
      <c r="BK1194">
        <v>0</v>
      </c>
      <c r="BL1194">
        <v>0</v>
      </c>
      <c r="BM1194">
        <v>0</v>
      </c>
      <c r="BN1194">
        <v>0</v>
      </c>
      <c r="BO1194">
        <v>0</v>
      </c>
      <c r="BQ1194" t="s">
        <v>385</v>
      </c>
      <c r="BR1194" t="s">
        <v>385</v>
      </c>
      <c r="BS1194" t="s">
        <v>385</v>
      </c>
      <c r="BT1194" t="s">
        <v>385</v>
      </c>
      <c r="BU1194" t="s">
        <v>385</v>
      </c>
      <c r="BV1194" t="s">
        <v>385</v>
      </c>
      <c r="BW1194" t="s">
        <v>385</v>
      </c>
      <c r="BX1194" s="8">
        <v>9.6</v>
      </c>
      <c r="BZ1194" t="s">
        <v>5106</v>
      </c>
      <c r="CA1194" t="s">
        <v>5107</v>
      </c>
      <c r="CB1194">
        <v>78582</v>
      </c>
      <c r="CC1194">
        <v>900</v>
      </c>
      <c r="CD1194">
        <v>8887078277</v>
      </c>
      <c r="CE1194" t="s">
        <v>336</v>
      </c>
      <c r="CF1194" t="s">
        <v>334</v>
      </c>
      <c r="CG1194" s="1">
        <v>44133</v>
      </c>
      <c r="CH1194" t="s">
        <v>334</v>
      </c>
      <c r="CI1194" t="s">
        <v>334</v>
      </c>
      <c r="CJ1194" t="s">
        <v>334</v>
      </c>
      <c r="CK1194" t="s">
        <v>338</v>
      </c>
      <c r="CL1194" t="s">
        <v>5108</v>
      </c>
      <c r="CM1194">
        <v>120</v>
      </c>
      <c r="CN1194" s="1">
        <v>44835</v>
      </c>
      <c r="CP1194"/>
      <c r="CQ1194"/>
      <c r="CR1194"/>
      <c r="CS1194"/>
      <c r="CT1194"/>
      <c r="CU1194" s="23"/>
      <c r="CV1194"/>
      <c r="CW1194"/>
      <c r="CX1194"/>
    </row>
    <row r="1195" spans="1:102" x14ac:dyDescent="0.35">
      <c r="A1195" t="s">
        <v>143</v>
      </c>
      <c r="B1195" t="s">
        <v>390</v>
      </c>
      <c r="C1195">
        <v>676496</v>
      </c>
      <c r="D1195" t="s">
        <v>5109</v>
      </c>
      <c r="E1195" t="s">
        <v>1168</v>
      </c>
      <c r="F1195" t="s">
        <v>392</v>
      </c>
      <c r="G1195" t="s">
        <v>166</v>
      </c>
      <c r="H1195" t="s">
        <v>333</v>
      </c>
      <c r="I1195">
        <v>84.7</v>
      </c>
      <c r="K1195" t="s">
        <v>334</v>
      </c>
      <c r="L1195" t="s">
        <v>339</v>
      </c>
      <c r="M1195">
        <v>3</v>
      </c>
      <c r="N1195">
        <v>1</v>
      </c>
      <c r="P1195">
        <v>3</v>
      </c>
      <c r="Q1195">
        <v>3</v>
      </c>
      <c r="R1195">
        <v>3</v>
      </c>
      <c r="T1195" s="8">
        <v>2.8243299999999998</v>
      </c>
      <c r="U1195" s="8">
        <v>0.30554999999999999</v>
      </c>
      <c r="V1195"/>
      <c r="W1195" s="8">
        <v>0.93959000000000004</v>
      </c>
      <c r="X1195" s="8">
        <v>1.2451399999999999</v>
      </c>
      <c r="Y1195" s="8">
        <v>2.5846800000000001</v>
      </c>
      <c r="Z1195" s="8">
        <v>0.33180999999999999</v>
      </c>
      <c r="AA1195" s="8">
        <v>0</v>
      </c>
      <c r="AB1195">
        <v>6</v>
      </c>
      <c r="AC1195" s="8">
        <v>1.5791999999999999</v>
      </c>
      <c r="AE1195">
        <v>6</v>
      </c>
      <c r="AG1195">
        <v>6</v>
      </c>
      <c r="AI1195" s="8">
        <v>2.04698</v>
      </c>
      <c r="AJ1195" s="8">
        <v>0.7571</v>
      </c>
      <c r="AK1195" s="8">
        <v>0.36667</v>
      </c>
      <c r="AL1195" s="8">
        <v>3.1707399999999999</v>
      </c>
      <c r="AM1195">
        <v>1.57365</v>
      </c>
      <c r="AN1195">
        <v>0.91356000000000004</v>
      </c>
      <c r="AO1195">
        <v>0.31656000000000001</v>
      </c>
      <c r="AP1195">
        <v>2.8110200000000001</v>
      </c>
      <c r="AR1195">
        <v>0</v>
      </c>
      <c r="AS1195">
        <v>3</v>
      </c>
      <c r="AT1195">
        <v>0</v>
      </c>
      <c r="AU1195">
        <v>1</v>
      </c>
      <c r="AV1195" s="4">
        <v>655.08000000000004</v>
      </c>
      <c r="AW1195">
        <v>0</v>
      </c>
      <c r="AX1195">
        <v>1</v>
      </c>
      <c r="AZ1195" s="1">
        <v>44693</v>
      </c>
      <c r="BA1195">
        <v>5</v>
      </c>
      <c r="BB1195">
        <v>1</v>
      </c>
      <c r="BC1195">
        <v>4</v>
      </c>
      <c r="BD1195">
        <v>28</v>
      </c>
      <c r="BE1195">
        <v>1</v>
      </c>
      <c r="BF1195">
        <v>0</v>
      </c>
      <c r="BG1195">
        <v>28</v>
      </c>
      <c r="BH1195">
        <v>44210</v>
      </c>
      <c r="BI1195">
        <v>0</v>
      </c>
      <c r="BJ1195">
        <v>0</v>
      </c>
      <c r="BK1195">
        <v>0</v>
      </c>
      <c r="BL1195">
        <v>0</v>
      </c>
      <c r="BM1195">
        <v>0</v>
      </c>
      <c r="BN1195">
        <v>0</v>
      </c>
      <c r="BO1195">
        <v>0</v>
      </c>
      <c r="BQ1195" t="s">
        <v>385</v>
      </c>
      <c r="BR1195" t="s">
        <v>385</v>
      </c>
      <c r="BS1195" t="s">
        <v>385</v>
      </c>
      <c r="BT1195" t="s">
        <v>385</v>
      </c>
      <c r="BU1195" t="s">
        <v>385</v>
      </c>
      <c r="BV1195" t="s">
        <v>385</v>
      </c>
      <c r="BW1195" t="s">
        <v>385</v>
      </c>
      <c r="BX1195" s="8">
        <v>16.8</v>
      </c>
      <c r="BZ1195" t="s">
        <v>5110</v>
      </c>
      <c r="CA1195" t="s">
        <v>5111</v>
      </c>
      <c r="CB1195">
        <v>76028</v>
      </c>
      <c r="CC1195">
        <v>720</v>
      </c>
      <c r="CD1195">
        <v>8177304603</v>
      </c>
      <c r="CE1195" t="s">
        <v>336</v>
      </c>
      <c r="CF1195" t="s">
        <v>334</v>
      </c>
      <c r="CG1195" s="1">
        <v>44210</v>
      </c>
      <c r="CH1195" t="s">
        <v>334</v>
      </c>
      <c r="CI1195" t="s">
        <v>334</v>
      </c>
      <c r="CJ1195" t="s">
        <v>334</v>
      </c>
      <c r="CK1195" t="s">
        <v>338</v>
      </c>
      <c r="CL1195" t="s">
        <v>5112</v>
      </c>
      <c r="CM1195">
        <v>121</v>
      </c>
      <c r="CN1195" s="1">
        <v>44835</v>
      </c>
      <c r="CP1195"/>
      <c r="CQ1195"/>
      <c r="CR1195"/>
      <c r="CS1195"/>
      <c r="CT1195"/>
      <c r="CU1195" s="23"/>
      <c r="CV1195"/>
      <c r="CW1195"/>
      <c r="CX1195"/>
    </row>
    <row r="1196" spans="1:102" x14ac:dyDescent="0.35">
      <c r="A1196" t="s">
        <v>143</v>
      </c>
      <c r="B1196" t="s">
        <v>390</v>
      </c>
      <c r="C1196">
        <v>676497</v>
      </c>
      <c r="D1196" t="s">
        <v>5113</v>
      </c>
      <c r="E1196" t="s">
        <v>3055</v>
      </c>
      <c r="F1196" t="s">
        <v>484</v>
      </c>
      <c r="G1196" t="s">
        <v>166</v>
      </c>
      <c r="H1196" t="s">
        <v>346</v>
      </c>
      <c r="I1196">
        <v>41.9</v>
      </c>
      <c r="K1196" t="s">
        <v>334</v>
      </c>
      <c r="L1196" t="s">
        <v>335</v>
      </c>
      <c r="T1196" s="8">
        <v>3.5398100000000001</v>
      </c>
      <c r="U1196" s="8">
        <v>0.70882000000000001</v>
      </c>
      <c r="V1196"/>
      <c r="W1196" s="8">
        <v>0.99929999999999997</v>
      </c>
      <c r="X1196" s="8">
        <v>1.7081200000000001</v>
      </c>
      <c r="Y1196" s="8">
        <v>2.59938</v>
      </c>
      <c r="Z1196" s="8">
        <v>0.73814999999999997</v>
      </c>
      <c r="AA1196" s="8">
        <v>2.0459999999999999E-2</v>
      </c>
      <c r="AB1196">
        <v>6</v>
      </c>
      <c r="AC1196" s="8">
        <v>1.83169</v>
      </c>
      <c r="AE1196">
        <v>6</v>
      </c>
      <c r="AG1196">
        <v>6</v>
      </c>
      <c r="AI1196" s="8">
        <v>1.94235</v>
      </c>
      <c r="AJ1196" s="8">
        <v>0.75699000000000005</v>
      </c>
      <c r="AK1196" s="8">
        <v>0.36730000000000002</v>
      </c>
      <c r="AL1196" s="8">
        <v>3.06664</v>
      </c>
      <c r="AR1196">
        <v>1</v>
      </c>
      <c r="AS1196">
        <v>4</v>
      </c>
      <c r="AT1196">
        <v>5</v>
      </c>
      <c r="AU1196">
        <v>3</v>
      </c>
      <c r="AV1196" s="4">
        <v>47849.24</v>
      </c>
      <c r="AW1196">
        <v>0</v>
      </c>
      <c r="AX1196">
        <v>3</v>
      </c>
      <c r="AZ1196" s="1">
        <v>44336</v>
      </c>
      <c r="BA1196" t="s">
        <v>385</v>
      </c>
      <c r="BB1196" t="s">
        <v>385</v>
      </c>
      <c r="BC1196" t="s">
        <v>385</v>
      </c>
      <c r="BD1196" t="s">
        <v>385</v>
      </c>
      <c r="BE1196" t="s">
        <v>385</v>
      </c>
      <c r="BF1196" t="s">
        <v>385</v>
      </c>
      <c r="BG1196" t="s">
        <v>385</v>
      </c>
      <c r="BI1196" t="s">
        <v>385</v>
      </c>
      <c r="BJ1196" t="s">
        <v>385</v>
      </c>
      <c r="BK1196" t="s">
        <v>385</v>
      </c>
      <c r="BL1196" t="s">
        <v>385</v>
      </c>
      <c r="BM1196" t="s">
        <v>385</v>
      </c>
      <c r="BN1196" t="s">
        <v>385</v>
      </c>
      <c r="BO1196" t="s">
        <v>385</v>
      </c>
      <c r="BQ1196" t="s">
        <v>385</v>
      </c>
      <c r="BR1196" t="s">
        <v>385</v>
      </c>
      <c r="BS1196" t="s">
        <v>385</v>
      </c>
      <c r="BT1196" t="s">
        <v>385</v>
      </c>
      <c r="BU1196" t="s">
        <v>385</v>
      </c>
      <c r="BV1196" t="s">
        <v>385</v>
      </c>
      <c r="BW1196" t="s">
        <v>385</v>
      </c>
      <c r="BX1196" s="8"/>
      <c r="BZ1196" t="s">
        <v>5114</v>
      </c>
      <c r="CA1196" t="s">
        <v>5115</v>
      </c>
      <c r="CB1196">
        <v>75143</v>
      </c>
      <c r="CC1196">
        <v>640</v>
      </c>
      <c r="CD1196">
        <v>2104792500</v>
      </c>
      <c r="CE1196" t="s">
        <v>336</v>
      </c>
      <c r="CF1196" t="s">
        <v>334</v>
      </c>
      <c r="CG1196" s="1">
        <v>44336</v>
      </c>
      <c r="CH1196" t="s">
        <v>334</v>
      </c>
      <c r="CI1196" t="s">
        <v>334</v>
      </c>
      <c r="CJ1196" t="s">
        <v>334</v>
      </c>
      <c r="CK1196" t="s">
        <v>338</v>
      </c>
      <c r="CL1196" t="s">
        <v>5116</v>
      </c>
      <c r="CM1196">
        <v>124</v>
      </c>
      <c r="CN1196" s="1">
        <v>44835</v>
      </c>
      <c r="CP1196"/>
      <c r="CQ1196">
        <v>1</v>
      </c>
      <c r="CR1196">
        <v>1</v>
      </c>
      <c r="CS1196">
        <v>1</v>
      </c>
      <c r="CT1196">
        <v>1</v>
      </c>
      <c r="CU1196" s="23">
        <v>1</v>
      </c>
      <c r="CV1196">
        <v>1</v>
      </c>
      <c r="CW1196"/>
      <c r="CX1196"/>
    </row>
    <row r="1197" spans="1:102" x14ac:dyDescent="0.35">
      <c r="A1197" t="s">
        <v>143</v>
      </c>
      <c r="B1197" t="s">
        <v>390</v>
      </c>
      <c r="C1197">
        <v>676498</v>
      </c>
      <c r="D1197" t="s">
        <v>5117</v>
      </c>
      <c r="E1197" t="s">
        <v>635</v>
      </c>
      <c r="F1197" t="s">
        <v>636</v>
      </c>
      <c r="G1197" t="s">
        <v>167</v>
      </c>
      <c r="H1197" t="s">
        <v>362</v>
      </c>
      <c r="I1197">
        <v>53.1</v>
      </c>
      <c r="K1197" t="s">
        <v>334</v>
      </c>
      <c r="L1197" t="s">
        <v>339</v>
      </c>
      <c r="M1197">
        <v>5</v>
      </c>
      <c r="N1197">
        <v>2</v>
      </c>
      <c r="P1197">
        <v>4</v>
      </c>
      <c r="Q1197">
        <v>4</v>
      </c>
      <c r="T1197" s="8">
        <v>3.8799100000000002</v>
      </c>
      <c r="U1197" s="8">
        <v>0.29093999999999998</v>
      </c>
      <c r="V1197"/>
      <c r="W1197" s="8">
        <v>1.14002</v>
      </c>
      <c r="X1197" s="8">
        <v>1.43096</v>
      </c>
      <c r="Y1197" s="8">
        <v>3.4193600000000002</v>
      </c>
      <c r="Z1197" s="8">
        <v>0.24858</v>
      </c>
      <c r="AA1197" s="8">
        <v>2.843E-2</v>
      </c>
      <c r="AB1197">
        <v>6</v>
      </c>
      <c r="AC1197" s="8">
        <v>2.44895</v>
      </c>
      <c r="AE1197">
        <v>6</v>
      </c>
      <c r="AG1197">
        <v>6</v>
      </c>
      <c r="AI1197" s="8">
        <v>2.2138200000000001</v>
      </c>
      <c r="AJ1197" s="8">
        <v>0.64976</v>
      </c>
      <c r="AK1197" s="8">
        <v>0.32152999999999998</v>
      </c>
      <c r="AL1197" s="8">
        <v>3.1851099999999999</v>
      </c>
      <c r="AM1197">
        <v>2.2564299999999999</v>
      </c>
      <c r="AN1197">
        <v>1.2915399999999999</v>
      </c>
      <c r="AO1197">
        <v>0.34373999999999999</v>
      </c>
      <c r="AP1197">
        <v>3.8441999999999998</v>
      </c>
      <c r="AR1197">
        <v>0</v>
      </c>
      <c r="AS1197">
        <v>0</v>
      </c>
      <c r="AT1197">
        <v>0</v>
      </c>
      <c r="AU1197">
        <v>2</v>
      </c>
      <c r="AV1197" s="4">
        <v>1625</v>
      </c>
      <c r="AW1197">
        <v>0</v>
      </c>
      <c r="AX1197">
        <v>2</v>
      </c>
      <c r="AZ1197" s="1">
        <v>44749</v>
      </c>
      <c r="BA1197">
        <v>0</v>
      </c>
      <c r="BB1197">
        <v>0</v>
      </c>
      <c r="BC1197">
        <v>0</v>
      </c>
      <c r="BD1197">
        <v>0</v>
      </c>
      <c r="BE1197">
        <v>0</v>
      </c>
      <c r="BF1197">
        <v>0</v>
      </c>
      <c r="BG1197">
        <v>0</v>
      </c>
      <c r="BH1197">
        <v>44330</v>
      </c>
      <c r="BI1197">
        <v>0</v>
      </c>
      <c r="BJ1197">
        <v>0</v>
      </c>
      <c r="BK1197">
        <v>0</v>
      </c>
      <c r="BL1197">
        <v>0</v>
      </c>
      <c r="BM1197">
        <v>0</v>
      </c>
      <c r="BN1197">
        <v>0</v>
      </c>
      <c r="BO1197">
        <v>0</v>
      </c>
      <c r="BQ1197" t="s">
        <v>385</v>
      </c>
      <c r="BR1197" t="s">
        <v>385</v>
      </c>
      <c r="BS1197" t="s">
        <v>385</v>
      </c>
      <c r="BT1197" t="s">
        <v>385</v>
      </c>
      <c r="BU1197" t="s">
        <v>385</v>
      </c>
      <c r="BV1197" t="s">
        <v>385</v>
      </c>
      <c r="BW1197" t="s">
        <v>385</v>
      </c>
      <c r="BX1197" s="8">
        <v>0</v>
      </c>
      <c r="BZ1197" t="s">
        <v>5118</v>
      </c>
      <c r="CA1197" t="s">
        <v>5119</v>
      </c>
      <c r="CB1197">
        <v>78209</v>
      </c>
      <c r="CC1197">
        <v>130</v>
      </c>
      <c r="CD1197">
        <v>2108297561</v>
      </c>
      <c r="CE1197" t="s">
        <v>336</v>
      </c>
      <c r="CF1197" t="s">
        <v>334</v>
      </c>
      <c r="CG1197" s="1">
        <v>44350</v>
      </c>
      <c r="CH1197" t="s">
        <v>337</v>
      </c>
      <c r="CI1197" t="s">
        <v>334</v>
      </c>
      <c r="CJ1197" t="s">
        <v>334</v>
      </c>
      <c r="CK1197" t="s">
        <v>338</v>
      </c>
      <c r="CL1197" t="s">
        <v>5120</v>
      </c>
      <c r="CM1197">
        <v>60</v>
      </c>
      <c r="CN1197" s="1">
        <v>44835</v>
      </c>
      <c r="CP1197"/>
      <c r="CQ1197"/>
      <c r="CR1197"/>
      <c r="CS1197"/>
      <c r="CT1197"/>
      <c r="CU1197" s="23"/>
      <c r="CV1197">
        <v>2</v>
      </c>
      <c r="CW1197"/>
      <c r="CX1197"/>
    </row>
    <row r="1198" spans="1:102" x14ac:dyDescent="0.35">
      <c r="A1198" t="s">
        <v>143</v>
      </c>
      <c r="B1198" t="s">
        <v>390</v>
      </c>
      <c r="C1198">
        <v>676499</v>
      </c>
      <c r="D1198" t="s">
        <v>5121</v>
      </c>
      <c r="E1198" t="s">
        <v>5122</v>
      </c>
      <c r="F1198" t="s">
        <v>865</v>
      </c>
      <c r="G1198" t="s">
        <v>166</v>
      </c>
      <c r="H1198" t="s">
        <v>364</v>
      </c>
      <c r="I1198">
        <v>96.9</v>
      </c>
      <c r="K1198" t="s">
        <v>334</v>
      </c>
      <c r="L1198" t="s">
        <v>353</v>
      </c>
      <c r="T1198" s="8">
        <v>3.1188099999999999</v>
      </c>
      <c r="U1198" s="8">
        <v>0.21528</v>
      </c>
      <c r="V1198"/>
      <c r="W1198" s="8">
        <v>1.0705199999999999</v>
      </c>
      <c r="X1198" s="8">
        <v>1.2858000000000001</v>
      </c>
      <c r="Y1198" s="8">
        <v>2.8516699999999999</v>
      </c>
      <c r="Z1198" s="8">
        <v>0.17516000000000001</v>
      </c>
      <c r="AA1198" s="8">
        <v>5.8529999999999999E-2</v>
      </c>
      <c r="AB1198">
        <v>6</v>
      </c>
      <c r="AC1198" s="8">
        <v>1.83301</v>
      </c>
      <c r="AE1198">
        <v>6</v>
      </c>
      <c r="AG1198">
        <v>6</v>
      </c>
      <c r="AI1198" s="8">
        <v>2.08371</v>
      </c>
      <c r="AJ1198" s="8">
        <v>0.81943999999999995</v>
      </c>
      <c r="AK1198" s="8">
        <v>0.44529999999999997</v>
      </c>
      <c r="AL1198" s="8">
        <v>3.3484600000000002</v>
      </c>
      <c r="AR1198">
        <v>0</v>
      </c>
      <c r="AS1198">
        <v>2</v>
      </c>
      <c r="AT1198">
        <v>2</v>
      </c>
      <c r="AU1198">
        <v>6</v>
      </c>
      <c r="AV1198" s="4">
        <v>8843.76</v>
      </c>
      <c r="AW1198">
        <v>0</v>
      </c>
      <c r="AX1198">
        <v>6</v>
      </c>
      <c r="AZ1198" s="1">
        <v>44287</v>
      </c>
      <c r="BA1198" t="s">
        <v>385</v>
      </c>
      <c r="BB1198" t="s">
        <v>385</v>
      </c>
      <c r="BC1198" t="s">
        <v>385</v>
      </c>
      <c r="BD1198" t="s">
        <v>385</v>
      </c>
      <c r="BE1198" t="s">
        <v>385</v>
      </c>
      <c r="BF1198" t="s">
        <v>385</v>
      </c>
      <c r="BG1198" t="s">
        <v>385</v>
      </c>
      <c r="BI1198" t="s">
        <v>385</v>
      </c>
      <c r="BJ1198" t="s">
        <v>385</v>
      </c>
      <c r="BK1198" t="s">
        <v>385</v>
      </c>
      <c r="BL1198" t="s">
        <v>385</v>
      </c>
      <c r="BM1198" t="s">
        <v>385</v>
      </c>
      <c r="BN1198" t="s">
        <v>385</v>
      </c>
      <c r="BO1198" t="s">
        <v>385</v>
      </c>
      <c r="BQ1198" t="s">
        <v>385</v>
      </c>
      <c r="BR1198" t="s">
        <v>385</v>
      </c>
      <c r="BS1198" t="s">
        <v>385</v>
      </c>
      <c r="BT1198" t="s">
        <v>385</v>
      </c>
      <c r="BU1198" t="s">
        <v>385</v>
      </c>
      <c r="BV1198" t="s">
        <v>385</v>
      </c>
      <c r="BW1198" t="s">
        <v>385</v>
      </c>
      <c r="BX1198" s="8"/>
      <c r="BZ1198" t="s">
        <v>5123</v>
      </c>
      <c r="CA1198" t="s">
        <v>5124</v>
      </c>
      <c r="CB1198">
        <v>76082</v>
      </c>
      <c r="CC1198">
        <v>843</v>
      </c>
      <c r="CD1198">
        <v>5124382630</v>
      </c>
      <c r="CE1198" t="s">
        <v>336</v>
      </c>
      <c r="CF1198" t="s">
        <v>334</v>
      </c>
      <c r="CG1198" s="1">
        <v>44287</v>
      </c>
      <c r="CH1198" t="s">
        <v>334</v>
      </c>
      <c r="CI1198" t="s">
        <v>334</v>
      </c>
      <c r="CJ1198" t="s">
        <v>334</v>
      </c>
      <c r="CK1198" t="s">
        <v>338</v>
      </c>
      <c r="CL1198" t="s">
        <v>5125</v>
      </c>
      <c r="CM1198">
        <v>120</v>
      </c>
      <c r="CN1198" s="1">
        <v>44835</v>
      </c>
      <c r="CP1198"/>
      <c r="CQ1198">
        <v>1</v>
      </c>
      <c r="CR1198">
        <v>1</v>
      </c>
      <c r="CS1198">
        <v>1</v>
      </c>
      <c r="CT1198">
        <v>1</v>
      </c>
      <c r="CU1198" s="23">
        <v>1</v>
      </c>
      <c r="CV1198">
        <v>1</v>
      </c>
      <c r="CW1198"/>
      <c r="CX1198"/>
    </row>
    <row r="1199" spans="1:102" x14ac:dyDescent="0.35">
      <c r="A1199" t="s">
        <v>143</v>
      </c>
      <c r="B1199" t="s">
        <v>390</v>
      </c>
      <c r="C1199">
        <v>745000</v>
      </c>
      <c r="D1199" t="s">
        <v>5126</v>
      </c>
      <c r="E1199" t="s">
        <v>5127</v>
      </c>
      <c r="F1199" t="s">
        <v>710</v>
      </c>
      <c r="G1199" t="s">
        <v>166</v>
      </c>
      <c r="H1199" t="s">
        <v>333</v>
      </c>
      <c r="I1199">
        <v>57.8</v>
      </c>
      <c r="K1199" t="s">
        <v>334</v>
      </c>
      <c r="L1199" t="s">
        <v>339</v>
      </c>
      <c r="T1199" s="8">
        <v>3.5845199999999999</v>
      </c>
      <c r="U1199" s="8">
        <v>0.44906000000000001</v>
      </c>
      <c r="V1199"/>
      <c r="W1199" s="8">
        <v>0.89478999999999997</v>
      </c>
      <c r="X1199" s="8">
        <v>1.34385</v>
      </c>
      <c r="Y1199" s="8">
        <v>2.2065000000000001</v>
      </c>
      <c r="Z1199" s="8">
        <v>0.25318000000000002</v>
      </c>
      <c r="AA1199" s="8">
        <v>2.0830000000000001E-2</v>
      </c>
      <c r="AB1199">
        <v>6</v>
      </c>
      <c r="AC1199" s="8">
        <v>2.2406799999999998</v>
      </c>
      <c r="AE1199">
        <v>6</v>
      </c>
      <c r="AG1199">
        <v>6</v>
      </c>
      <c r="AI1199" s="8">
        <v>2.1868500000000002</v>
      </c>
      <c r="AJ1199" s="8">
        <v>0.81764999999999999</v>
      </c>
      <c r="AK1199" s="8">
        <v>0.47854000000000002</v>
      </c>
      <c r="AL1199" s="8">
        <v>3.4830399999999999</v>
      </c>
      <c r="AR1199">
        <v>0</v>
      </c>
      <c r="AS1199">
        <v>0</v>
      </c>
      <c r="AT1199">
        <v>1</v>
      </c>
      <c r="AU1199">
        <v>0</v>
      </c>
      <c r="AV1199" s="4">
        <v>0</v>
      </c>
      <c r="AW1199">
        <v>0</v>
      </c>
      <c r="AX1199">
        <v>0</v>
      </c>
      <c r="AZ1199" s="1">
        <v>44385</v>
      </c>
      <c r="BA1199" t="s">
        <v>385</v>
      </c>
      <c r="BB1199" t="s">
        <v>385</v>
      </c>
      <c r="BC1199" t="s">
        <v>385</v>
      </c>
      <c r="BD1199" t="s">
        <v>385</v>
      </c>
      <c r="BE1199" t="s">
        <v>385</v>
      </c>
      <c r="BF1199" t="s">
        <v>385</v>
      </c>
      <c r="BG1199" t="s">
        <v>385</v>
      </c>
      <c r="BI1199" t="s">
        <v>385</v>
      </c>
      <c r="BJ1199" t="s">
        <v>385</v>
      </c>
      <c r="BK1199" t="s">
        <v>385</v>
      </c>
      <c r="BL1199" t="s">
        <v>385</v>
      </c>
      <c r="BM1199" t="s">
        <v>385</v>
      </c>
      <c r="BN1199" t="s">
        <v>385</v>
      </c>
      <c r="BO1199" t="s">
        <v>385</v>
      </c>
      <c r="BQ1199" t="s">
        <v>385</v>
      </c>
      <c r="BR1199" t="s">
        <v>385</v>
      </c>
      <c r="BS1199" t="s">
        <v>385</v>
      </c>
      <c r="BT1199" t="s">
        <v>385</v>
      </c>
      <c r="BU1199" t="s">
        <v>385</v>
      </c>
      <c r="BV1199" t="s">
        <v>385</v>
      </c>
      <c r="BW1199" t="s">
        <v>385</v>
      </c>
      <c r="BX1199" s="8"/>
      <c r="BZ1199" t="s">
        <v>5128</v>
      </c>
      <c r="CA1199" t="s">
        <v>5129</v>
      </c>
      <c r="CB1199">
        <v>78576</v>
      </c>
      <c r="CC1199">
        <v>650</v>
      </c>
      <c r="CD1199">
        <v>9569970800</v>
      </c>
      <c r="CE1199" t="s">
        <v>336</v>
      </c>
      <c r="CF1199" t="s">
        <v>334</v>
      </c>
      <c r="CG1199" s="1">
        <v>44385</v>
      </c>
      <c r="CH1199" t="s">
        <v>334</v>
      </c>
      <c r="CI1199" t="s">
        <v>334</v>
      </c>
      <c r="CJ1199" t="s">
        <v>334</v>
      </c>
      <c r="CK1199" t="s">
        <v>338</v>
      </c>
      <c r="CL1199" t="s">
        <v>5130</v>
      </c>
      <c r="CM1199">
        <v>130</v>
      </c>
      <c r="CN1199" s="1">
        <v>44835</v>
      </c>
      <c r="CP1199"/>
      <c r="CQ1199">
        <v>1</v>
      </c>
      <c r="CR1199">
        <v>1</v>
      </c>
      <c r="CS1199">
        <v>1</v>
      </c>
      <c r="CT1199">
        <v>1</v>
      </c>
      <c r="CU1199" s="23">
        <v>1</v>
      </c>
      <c r="CV1199">
        <v>1</v>
      </c>
      <c r="CW1199"/>
      <c r="CX1199"/>
    </row>
    <row r="1200" spans="1:102" x14ac:dyDescent="0.35">
      <c r="A1200" t="s">
        <v>143</v>
      </c>
      <c r="B1200" t="s">
        <v>390</v>
      </c>
      <c r="C1200">
        <v>745001</v>
      </c>
      <c r="D1200" t="s">
        <v>5131</v>
      </c>
      <c r="E1200" t="s">
        <v>5132</v>
      </c>
      <c r="F1200" t="s">
        <v>636</v>
      </c>
      <c r="G1200" t="s">
        <v>166</v>
      </c>
      <c r="H1200" t="s">
        <v>333</v>
      </c>
      <c r="I1200">
        <v>29.8</v>
      </c>
      <c r="K1200" t="s">
        <v>334</v>
      </c>
      <c r="L1200" t="s">
        <v>339</v>
      </c>
      <c r="T1200" s="8">
        <v>4.0079200000000004</v>
      </c>
      <c r="U1200" s="8">
        <v>0.49925999999999998</v>
      </c>
      <c r="V1200"/>
      <c r="W1200" s="8">
        <v>1.3099700000000001</v>
      </c>
      <c r="X1200" s="8">
        <v>1.8092299999999999</v>
      </c>
      <c r="Y1200" s="8">
        <v>3.85425</v>
      </c>
      <c r="Z1200" s="8">
        <v>0.47320000000000001</v>
      </c>
      <c r="AA1200" s="8">
        <v>0</v>
      </c>
      <c r="AB1200">
        <v>6</v>
      </c>
      <c r="AC1200" s="8">
        <v>2.19869</v>
      </c>
      <c r="AE1200">
        <v>6</v>
      </c>
      <c r="AG1200">
        <v>6</v>
      </c>
      <c r="AI1200" s="8">
        <v>2.1539299999999999</v>
      </c>
      <c r="AJ1200" s="8">
        <v>0.82016999999999995</v>
      </c>
      <c r="AK1200" s="8">
        <v>0.42031000000000002</v>
      </c>
      <c r="AL1200" s="8">
        <v>3.3944100000000001</v>
      </c>
      <c r="AR1200">
        <v>0</v>
      </c>
      <c r="AS1200">
        <v>0</v>
      </c>
      <c r="AT1200">
        <v>0</v>
      </c>
      <c r="AU1200">
        <v>0</v>
      </c>
      <c r="AV1200" s="4">
        <v>0</v>
      </c>
      <c r="AW1200">
        <v>0</v>
      </c>
      <c r="AX1200">
        <v>0</v>
      </c>
      <c r="AZ1200" s="1">
        <v>44393</v>
      </c>
      <c r="BA1200" t="s">
        <v>385</v>
      </c>
      <c r="BB1200" t="s">
        <v>385</v>
      </c>
      <c r="BC1200" t="s">
        <v>385</v>
      </c>
      <c r="BD1200" t="s">
        <v>385</v>
      </c>
      <c r="BE1200" t="s">
        <v>385</v>
      </c>
      <c r="BF1200" t="s">
        <v>385</v>
      </c>
      <c r="BG1200" t="s">
        <v>385</v>
      </c>
      <c r="BI1200" t="s">
        <v>385</v>
      </c>
      <c r="BJ1200" t="s">
        <v>385</v>
      </c>
      <c r="BK1200" t="s">
        <v>385</v>
      </c>
      <c r="BL1200" t="s">
        <v>385</v>
      </c>
      <c r="BM1200" t="s">
        <v>385</v>
      </c>
      <c r="BN1200" t="s">
        <v>385</v>
      </c>
      <c r="BO1200" t="s">
        <v>385</v>
      </c>
      <c r="BQ1200" t="s">
        <v>385</v>
      </c>
      <c r="BR1200" t="s">
        <v>385</v>
      </c>
      <c r="BS1200" t="s">
        <v>385</v>
      </c>
      <c r="BT1200" t="s">
        <v>385</v>
      </c>
      <c r="BU1200" t="s">
        <v>385</v>
      </c>
      <c r="BV1200" t="s">
        <v>385</v>
      </c>
      <c r="BW1200" t="s">
        <v>385</v>
      </c>
      <c r="BX1200" s="8"/>
      <c r="BZ1200" t="s">
        <v>5133</v>
      </c>
      <c r="CA1200" t="s">
        <v>5134</v>
      </c>
      <c r="CB1200">
        <v>78249</v>
      </c>
      <c r="CC1200">
        <v>130</v>
      </c>
      <c r="CD1200">
        <v>5124382630</v>
      </c>
      <c r="CE1200" t="s">
        <v>336</v>
      </c>
      <c r="CF1200" t="s">
        <v>334</v>
      </c>
      <c r="CG1200" s="1">
        <v>44393</v>
      </c>
      <c r="CH1200" t="s">
        <v>334</v>
      </c>
      <c r="CI1200" t="s">
        <v>334</v>
      </c>
      <c r="CJ1200" t="s">
        <v>334</v>
      </c>
      <c r="CK1200" t="s">
        <v>338</v>
      </c>
      <c r="CL1200" t="s">
        <v>5135</v>
      </c>
      <c r="CM1200">
        <v>112</v>
      </c>
      <c r="CN1200" s="1">
        <v>44835</v>
      </c>
      <c r="CP1200"/>
      <c r="CQ1200">
        <v>1</v>
      </c>
      <c r="CR1200">
        <v>1</v>
      </c>
      <c r="CS1200">
        <v>1</v>
      </c>
      <c r="CT1200">
        <v>1</v>
      </c>
      <c r="CU1200" s="23">
        <v>1</v>
      </c>
      <c r="CV1200">
        <v>1</v>
      </c>
      <c r="CW1200"/>
      <c r="CX1200"/>
    </row>
    <row r="1201" spans="1:102" x14ac:dyDescent="0.35">
      <c r="A1201" t="s">
        <v>143</v>
      </c>
      <c r="B1201" t="s">
        <v>390</v>
      </c>
      <c r="C1201">
        <v>745002</v>
      </c>
      <c r="D1201" t="s">
        <v>5136</v>
      </c>
      <c r="E1201" t="s">
        <v>5137</v>
      </c>
      <c r="F1201" t="s">
        <v>423</v>
      </c>
      <c r="G1201" t="s">
        <v>168</v>
      </c>
      <c r="H1201" t="s">
        <v>384</v>
      </c>
      <c r="I1201">
        <v>40.200000000000003</v>
      </c>
      <c r="K1201" t="s">
        <v>334</v>
      </c>
      <c r="L1201" t="s">
        <v>339</v>
      </c>
      <c r="M1201">
        <v>3</v>
      </c>
      <c r="N1201">
        <v>3</v>
      </c>
      <c r="P1201">
        <v>1</v>
      </c>
      <c r="Q1201">
        <v>1</v>
      </c>
      <c r="T1201" s="8">
        <v>3.8708900000000002</v>
      </c>
      <c r="U1201" s="8">
        <v>0.30980000000000002</v>
      </c>
      <c r="V1201"/>
      <c r="W1201" s="8">
        <v>0.87082999999999999</v>
      </c>
      <c r="X1201" s="8">
        <v>1.18062</v>
      </c>
      <c r="Y1201" s="8">
        <v>2.84626</v>
      </c>
      <c r="Z1201" s="8">
        <v>0.21121000000000001</v>
      </c>
      <c r="AA1201" s="8">
        <v>0.18451000000000001</v>
      </c>
      <c r="AB1201">
        <v>6</v>
      </c>
      <c r="AC1201" s="8">
        <v>2.6902699999999999</v>
      </c>
      <c r="AE1201">
        <v>6</v>
      </c>
      <c r="AG1201">
        <v>6</v>
      </c>
      <c r="AI1201" s="8">
        <v>1.93222</v>
      </c>
      <c r="AJ1201" s="8">
        <v>0.64515999999999996</v>
      </c>
      <c r="AK1201" s="8">
        <v>0.29687000000000002</v>
      </c>
      <c r="AL1201" s="8">
        <v>2.87425</v>
      </c>
      <c r="AM1201">
        <v>2.8400400000000001</v>
      </c>
      <c r="AN1201">
        <v>0.99360000000000004</v>
      </c>
      <c r="AO1201">
        <v>0.39643</v>
      </c>
      <c r="AP1201">
        <v>4.25007</v>
      </c>
      <c r="AR1201">
        <v>0</v>
      </c>
      <c r="AS1201">
        <v>0</v>
      </c>
      <c r="AT1201">
        <v>0</v>
      </c>
      <c r="AU1201">
        <v>1</v>
      </c>
      <c r="AV1201" s="4">
        <v>5000</v>
      </c>
      <c r="AW1201">
        <v>0</v>
      </c>
      <c r="AX1201">
        <v>1</v>
      </c>
      <c r="AZ1201" s="1">
        <v>44708</v>
      </c>
      <c r="BA1201">
        <v>4</v>
      </c>
      <c r="BB1201">
        <v>4</v>
      </c>
      <c r="BC1201">
        <v>0</v>
      </c>
      <c r="BD1201">
        <v>32</v>
      </c>
      <c r="BE1201">
        <v>1</v>
      </c>
      <c r="BF1201">
        <v>0</v>
      </c>
      <c r="BG1201">
        <v>32</v>
      </c>
      <c r="BH1201">
        <v>44231</v>
      </c>
      <c r="BI1201">
        <v>4</v>
      </c>
      <c r="BJ1201">
        <v>4</v>
      </c>
      <c r="BK1201">
        <v>0</v>
      </c>
      <c r="BL1201">
        <v>36</v>
      </c>
      <c r="BM1201">
        <v>1</v>
      </c>
      <c r="BN1201">
        <v>0</v>
      </c>
      <c r="BO1201">
        <v>36</v>
      </c>
      <c r="BQ1201" t="s">
        <v>385</v>
      </c>
      <c r="BR1201" t="s">
        <v>385</v>
      </c>
      <c r="BS1201" t="s">
        <v>385</v>
      </c>
      <c r="BT1201" t="s">
        <v>385</v>
      </c>
      <c r="BU1201" t="s">
        <v>385</v>
      </c>
      <c r="BV1201" t="s">
        <v>385</v>
      </c>
      <c r="BW1201" t="s">
        <v>385</v>
      </c>
      <c r="BX1201" s="8">
        <v>33.6</v>
      </c>
      <c r="BZ1201" t="s">
        <v>5138</v>
      </c>
      <c r="CA1201" t="s">
        <v>5139</v>
      </c>
      <c r="CB1201">
        <v>79528</v>
      </c>
      <c r="CC1201">
        <v>733</v>
      </c>
      <c r="CD1201">
        <v>8062373036</v>
      </c>
      <c r="CE1201" t="s">
        <v>336</v>
      </c>
      <c r="CF1201" t="s">
        <v>334</v>
      </c>
      <c r="CG1201" s="1">
        <v>44545</v>
      </c>
      <c r="CH1201" t="s">
        <v>334</v>
      </c>
      <c r="CI1201" t="s">
        <v>334</v>
      </c>
      <c r="CJ1201" t="s">
        <v>334</v>
      </c>
      <c r="CK1201" t="s">
        <v>338</v>
      </c>
      <c r="CL1201" t="s">
        <v>5140</v>
      </c>
      <c r="CM1201">
        <v>60</v>
      </c>
      <c r="CN1201" s="1">
        <v>44835</v>
      </c>
      <c r="CP1201"/>
      <c r="CQ1201"/>
      <c r="CR1201"/>
      <c r="CS1201"/>
      <c r="CT1201"/>
      <c r="CU1201" s="23"/>
      <c r="CV1201">
        <v>2</v>
      </c>
      <c r="CW1201"/>
      <c r="CX1201"/>
    </row>
    <row r="1202" spans="1:102" x14ac:dyDescent="0.35">
      <c r="A1202" t="s">
        <v>143</v>
      </c>
      <c r="B1202" t="s">
        <v>390</v>
      </c>
      <c r="C1202">
        <v>745003</v>
      </c>
      <c r="D1202" t="s">
        <v>5141</v>
      </c>
      <c r="E1202" t="s">
        <v>1116</v>
      </c>
      <c r="F1202" t="s">
        <v>95</v>
      </c>
      <c r="G1202" t="s">
        <v>166</v>
      </c>
      <c r="H1202" t="s">
        <v>346</v>
      </c>
      <c r="K1202" t="s">
        <v>334</v>
      </c>
      <c r="L1202" t="s">
        <v>353</v>
      </c>
      <c r="T1202" s="8"/>
      <c r="V1202"/>
      <c r="W1202" s="8"/>
      <c r="X1202" s="8"/>
      <c r="Y1202" s="8"/>
      <c r="Z1202" s="8"/>
      <c r="AA1202" s="8"/>
      <c r="AB1202">
        <v>6</v>
      </c>
      <c r="AC1202" s="8"/>
      <c r="AE1202">
        <v>6</v>
      </c>
      <c r="AG1202">
        <v>6</v>
      </c>
      <c r="AI1202" s="8"/>
      <c r="AJ1202" s="8"/>
      <c r="AK1202" s="8"/>
      <c r="AL1202" s="8"/>
      <c r="AR1202">
        <v>0</v>
      </c>
      <c r="AS1202">
        <v>0</v>
      </c>
      <c r="AU1202">
        <v>4</v>
      </c>
      <c r="AV1202" s="4">
        <v>4609.53</v>
      </c>
      <c r="AW1202">
        <v>0</v>
      </c>
      <c r="AX1202">
        <v>4</v>
      </c>
      <c r="AZ1202" s="1">
        <v>44425</v>
      </c>
      <c r="BA1202" t="s">
        <v>385</v>
      </c>
      <c r="BB1202" t="s">
        <v>385</v>
      </c>
      <c r="BC1202" t="s">
        <v>385</v>
      </c>
      <c r="BD1202" t="s">
        <v>385</v>
      </c>
      <c r="BE1202" t="s">
        <v>385</v>
      </c>
      <c r="BF1202" t="s">
        <v>385</v>
      </c>
      <c r="BG1202" t="s">
        <v>385</v>
      </c>
      <c r="BI1202" t="s">
        <v>385</v>
      </c>
      <c r="BJ1202" t="s">
        <v>385</v>
      </c>
      <c r="BK1202" t="s">
        <v>385</v>
      </c>
      <c r="BL1202" t="s">
        <v>385</v>
      </c>
      <c r="BM1202" t="s">
        <v>385</v>
      </c>
      <c r="BN1202" t="s">
        <v>385</v>
      </c>
      <c r="BO1202" t="s">
        <v>385</v>
      </c>
      <c r="BQ1202" t="s">
        <v>385</v>
      </c>
      <c r="BR1202" t="s">
        <v>385</v>
      </c>
      <c r="BS1202" t="s">
        <v>385</v>
      </c>
      <c r="BT1202" t="s">
        <v>385</v>
      </c>
      <c r="BU1202" t="s">
        <v>385</v>
      </c>
      <c r="BV1202" t="s">
        <v>385</v>
      </c>
      <c r="BW1202" t="s">
        <v>385</v>
      </c>
      <c r="BX1202" s="8"/>
      <c r="BZ1202" t="s">
        <v>416</v>
      </c>
      <c r="CA1202" t="s">
        <v>5142</v>
      </c>
      <c r="CB1202">
        <v>75044</v>
      </c>
      <c r="CC1202">
        <v>390</v>
      </c>
      <c r="CD1202">
        <v>5124382630</v>
      </c>
      <c r="CE1202" t="s">
        <v>381</v>
      </c>
      <c r="CF1202" t="s">
        <v>334</v>
      </c>
      <c r="CG1202" s="1">
        <v>44426</v>
      </c>
      <c r="CH1202" t="s">
        <v>334</v>
      </c>
      <c r="CI1202" t="s">
        <v>334</v>
      </c>
      <c r="CJ1202" t="s">
        <v>334</v>
      </c>
      <c r="CK1202" t="s">
        <v>338</v>
      </c>
      <c r="CL1202" t="s">
        <v>5143</v>
      </c>
      <c r="CM1202">
        <v>12</v>
      </c>
      <c r="CN1202" s="1">
        <v>44835</v>
      </c>
      <c r="CP1202">
        <v>10</v>
      </c>
      <c r="CQ1202">
        <v>1</v>
      </c>
      <c r="CR1202">
        <v>1</v>
      </c>
      <c r="CS1202">
        <v>1</v>
      </c>
      <c r="CT1202">
        <v>1</v>
      </c>
      <c r="CU1202" s="23">
        <v>1</v>
      </c>
      <c r="CV1202">
        <v>1</v>
      </c>
      <c r="CW1202">
        <v>6</v>
      </c>
      <c r="CX1202">
        <v>6</v>
      </c>
    </row>
    <row r="1203" spans="1:102" x14ac:dyDescent="0.35">
      <c r="A1203" t="s">
        <v>143</v>
      </c>
      <c r="B1203" t="s">
        <v>390</v>
      </c>
      <c r="C1203">
        <v>745004</v>
      </c>
      <c r="D1203" t="s">
        <v>5144</v>
      </c>
      <c r="E1203" t="s">
        <v>5145</v>
      </c>
      <c r="F1203" t="s">
        <v>2739</v>
      </c>
      <c r="G1203" t="s">
        <v>166</v>
      </c>
      <c r="H1203" t="s">
        <v>346</v>
      </c>
      <c r="K1203" t="s">
        <v>334</v>
      </c>
      <c r="L1203" t="s">
        <v>353</v>
      </c>
      <c r="T1203" s="8"/>
      <c r="V1203"/>
      <c r="W1203" s="8"/>
      <c r="X1203" s="8"/>
      <c r="Y1203" s="8"/>
      <c r="Z1203" s="8"/>
      <c r="AA1203" s="8"/>
      <c r="AB1203">
        <v>6</v>
      </c>
      <c r="AC1203" s="8"/>
      <c r="AE1203">
        <v>6</v>
      </c>
      <c r="AG1203">
        <v>6</v>
      </c>
      <c r="AI1203" s="8"/>
      <c r="AJ1203" s="8"/>
      <c r="AK1203" s="8"/>
      <c r="AL1203" s="8"/>
      <c r="AR1203">
        <v>0</v>
      </c>
      <c r="AS1203">
        <v>0</v>
      </c>
      <c r="AT1203">
        <v>0</v>
      </c>
      <c r="AU1203">
        <v>0</v>
      </c>
      <c r="AV1203" s="4">
        <v>0</v>
      </c>
      <c r="AW1203">
        <v>0</v>
      </c>
      <c r="AX1203">
        <v>0</v>
      </c>
      <c r="AZ1203" s="1">
        <v>44574</v>
      </c>
      <c r="BA1203" t="s">
        <v>385</v>
      </c>
      <c r="BB1203" t="s">
        <v>385</v>
      </c>
      <c r="BC1203" t="s">
        <v>385</v>
      </c>
      <c r="BD1203" t="s">
        <v>385</v>
      </c>
      <c r="BE1203" t="s">
        <v>385</v>
      </c>
      <c r="BF1203" t="s">
        <v>385</v>
      </c>
      <c r="BG1203" t="s">
        <v>385</v>
      </c>
      <c r="BI1203" t="s">
        <v>385</v>
      </c>
      <c r="BJ1203" t="s">
        <v>385</v>
      </c>
      <c r="BK1203" t="s">
        <v>385</v>
      </c>
      <c r="BL1203" t="s">
        <v>385</v>
      </c>
      <c r="BM1203" t="s">
        <v>385</v>
      </c>
      <c r="BN1203" t="s">
        <v>385</v>
      </c>
      <c r="BO1203" t="s">
        <v>385</v>
      </c>
      <c r="BQ1203" t="s">
        <v>385</v>
      </c>
      <c r="BR1203" t="s">
        <v>385</v>
      </c>
      <c r="BS1203" t="s">
        <v>385</v>
      </c>
      <c r="BT1203" t="s">
        <v>385</v>
      </c>
      <c r="BU1203" t="s">
        <v>385</v>
      </c>
      <c r="BV1203" t="s">
        <v>385</v>
      </c>
      <c r="BW1203" t="s">
        <v>385</v>
      </c>
      <c r="BX1203" s="8"/>
      <c r="BZ1203" t="s">
        <v>5146</v>
      </c>
      <c r="CA1203" t="s">
        <v>5147</v>
      </c>
      <c r="CB1203">
        <v>78657</v>
      </c>
      <c r="CC1203">
        <v>222</v>
      </c>
      <c r="CD1203">
        <v>7135531321</v>
      </c>
      <c r="CE1203" t="s">
        <v>336</v>
      </c>
      <c r="CF1203" t="s">
        <v>334</v>
      </c>
      <c r="CG1203" s="1">
        <v>44574</v>
      </c>
      <c r="CH1203" t="s">
        <v>334</v>
      </c>
      <c r="CI1203" t="s">
        <v>334</v>
      </c>
      <c r="CJ1203" t="s">
        <v>334</v>
      </c>
      <c r="CK1203" t="s">
        <v>338</v>
      </c>
      <c r="CL1203" t="s">
        <v>5148</v>
      </c>
      <c r="CM1203">
        <v>120</v>
      </c>
      <c r="CN1203" s="1">
        <v>44835</v>
      </c>
      <c r="CP1203">
        <v>10</v>
      </c>
      <c r="CQ1203">
        <v>1</v>
      </c>
      <c r="CR1203">
        <v>1</v>
      </c>
      <c r="CS1203">
        <v>1</v>
      </c>
      <c r="CT1203">
        <v>1</v>
      </c>
      <c r="CU1203" s="23">
        <v>1</v>
      </c>
      <c r="CV1203">
        <v>1</v>
      </c>
      <c r="CW1203">
        <v>6</v>
      </c>
      <c r="CX1203">
        <v>6</v>
      </c>
    </row>
    <row r="1204" spans="1:102" x14ac:dyDescent="0.35">
      <c r="A1204" t="s">
        <v>143</v>
      </c>
      <c r="B1204" t="s">
        <v>390</v>
      </c>
      <c r="C1204">
        <v>745005</v>
      </c>
      <c r="D1204" t="s">
        <v>5149</v>
      </c>
      <c r="E1204" t="s">
        <v>461</v>
      </c>
      <c r="F1204" t="s">
        <v>412</v>
      </c>
      <c r="G1204" t="s">
        <v>166</v>
      </c>
      <c r="H1204" t="s">
        <v>346</v>
      </c>
      <c r="I1204">
        <v>10.6</v>
      </c>
      <c r="K1204" t="s">
        <v>334</v>
      </c>
      <c r="L1204" t="s">
        <v>339</v>
      </c>
      <c r="T1204" s="8">
        <v>11.016590000000001</v>
      </c>
      <c r="U1204" s="8">
        <v>1.12405</v>
      </c>
      <c r="V1204"/>
      <c r="W1204" s="8">
        <v>5.2005800000000004</v>
      </c>
      <c r="X1204" s="8">
        <v>6.32463</v>
      </c>
      <c r="Y1204" s="8">
        <v>8.8384199999999993</v>
      </c>
      <c r="Z1204" s="8">
        <v>0.12722</v>
      </c>
      <c r="AA1204" s="8">
        <v>0.60140000000000005</v>
      </c>
      <c r="AB1204">
        <v>6</v>
      </c>
      <c r="AC1204" s="8">
        <v>4.6919599999999999</v>
      </c>
      <c r="AE1204">
        <v>6</v>
      </c>
      <c r="AG1204">
        <v>6</v>
      </c>
      <c r="AI1204" s="8">
        <v>2.16777</v>
      </c>
      <c r="AJ1204" s="8">
        <v>0.89193999999999996</v>
      </c>
      <c r="AK1204" s="8">
        <v>0.57723999999999998</v>
      </c>
      <c r="AL1204" s="8">
        <v>3.6369500000000001</v>
      </c>
      <c r="AR1204">
        <v>1</v>
      </c>
      <c r="AS1204">
        <v>0</v>
      </c>
      <c r="AT1204">
        <v>0</v>
      </c>
      <c r="AU1204">
        <v>1</v>
      </c>
      <c r="AV1204" s="4">
        <v>657.8</v>
      </c>
      <c r="AW1204">
        <v>0</v>
      </c>
      <c r="AX1204">
        <v>1</v>
      </c>
      <c r="AZ1204" s="1">
        <v>44596</v>
      </c>
      <c r="BA1204" t="s">
        <v>385</v>
      </c>
      <c r="BB1204" t="s">
        <v>385</v>
      </c>
      <c r="BC1204" t="s">
        <v>385</v>
      </c>
      <c r="BD1204" t="s">
        <v>385</v>
      </c>
      <c r="BE1204" t="s">
        <v>385</v>
      </c>
      <c r="BF1204" t="s">
        <v>385</v>
      </c>
      <c r="BG1204" t="s">
        <v>385</v>
      </c>
      <c r="BI1204" t="s">
        <v>385</v>
      </c>
      <c r="BJ1204" t="s">
        <v>385</v>
      </c>
      <c r="BK1204" t="s">
        <v>385</v>
      </c>
      <c r="BL1204" t="s">
        <v>385</v>
      </c>
      <c r="BM1204" t="s">
        <v>385</v>
      </c>
      <c r="BN1204" t="s">
        <v>385</v>
      </c>
      <c r="BO1204" t="s">
        <v>385</v>
      </c>
      <c r="BQ1204" t="s">
        <v>385</v>
      </c>
      <c r="BR1204" t="s">
        <v>385</v>
      </c>
      <c r="BS1204" t="s">
        <v>385</v>
      </c>
      <c r="BT1204" t="s">
        <v>385</v>
      </c>
      <c r="BU1204" t="s">
        <v>385</v>
      </c>
      <c r="BV1204" t="s">
        <v>385</v>
      </c>
      <c r="BW1204" t="s">
        <v>385</v>
      </c>
      <c r="BX1204" s="8"/>
      <c r="BZ1204" t="s">
        <v>5150</v>
      </c>
      <c r="CA1204" t="s">
        <v>5151</v>
      </c>
      <c r="CB1204">
        <v>79938</v>
      </c>
      <c r="CC1204">
        <v>480</v>
      </c>
      <c r="CD1204">
        <v>9159901700</v>
      </c>
      <c r="CE1204" t="s">
        <v>381</v>
      </c>
      <c r="CF1204" t="s">
        <v>334</v>
      </c>
      <c r="CG1204" s="1">
        <v>44599</v>
      </c>
      <c r="CH1204" t="s">
        <v>334</v>
      </c>
      <c r="CI1204" t="s">
        <v>334</v>
      </c>
      <c r="CJ1204" t="s">
        <v>334</v>
      </c>
      <c r="CK1204" t="s">
        <v>338</v>
      </c>
      <c r="CL1204" t="s">
        <v>5152</v>
      </c>
      <c r="CM1204">
        <v>80</v>
      </c>
      <c r="CN1204" s="1">
        <v>44835</v>
      </c>
      <c r="CP1204"/>
      <c r="CQ1204">
        <v>1</v>
      </c>
      <c r="CR1204">
        <v>1</v>
      </c>
      <c r="CS1204">
        <v>1</v>
      </c>
      <c r="CT1204">
        <v>1</v>
      </c>
      <c r="CU1204" s="23">
        <v>1</v>
      </c>
      <c r="CV1204">
        <v>1</v>
      </c>
      <c r="CW1204"/>
      <c r="CX1204"/>
    </row>
    <row r="1205" spans="1:102" x14ac:dyDescent="0.35">
      <c r="A1205" t="s">
        <v>143</v>
      </c>
      <c r="B1205" t="s">
        <v>390</v>
      </c>
      <c r="C1205">
        <v>745006</v>
      </c>
      <c r="D1205" t="s">
        <v>4961</v>
      </c>
      <c r="E1205" t="s">
        <v>1111</v>
      </c>
      <c r="F1205" t="s">
        <v>95</v>
      </c>
      <c r="G1205" t="s">
        <v>166</v>
      </c>
      <c r="H1205" t="s">
        <v>346</v>
      </c>
      <c r="I1205">
        <v>45.2</v>
      </c>
      <c r="K1205" t="s">
        <v>334</v>
      </c>
      <c r="L1205" t="s">
        <v>339</v>
      </c>
      <c r="T1205" s="8">
        <v>3.7549000000000001</v>
      </c>
      <c r="U1205" s="8">
        <v>0.48224</v>
      </c>
      <c r="V1205"/>
      <c r="W1205" s="8">
        <v>1.2421899999999999</v>
      </c>
      <c r="X1205" s="8">
        <v>1.72444</v>
      </c>
      <c r="Y1205" s="8">
        <v>2.9475799999999999</v>
      </c>
      <c r="Z1205" s="8">
        <v>0.29842000000000002</v>
      </c>
      <c r="AA1205" s="8">
        <v>4.1900000000000001E-3</v>
      </c>
      <c r="AB1205">
        <v>6</v>
      </c>
      <c r="AC1205" s="8">
        <v>2.0304600000000002</v>
      </c>
      <c r="AE1205">
        <v>6</v>
      </c>
      <c r="AG1205">
        <v>6</v>
      </c>
      <c r="AI1205" s="8">
        <v>2.1916000000000002</v>
      </c>
      <c r="AJ1205" s="8">
        <v>0.77253000000000005</v>
      </c>
      <c r="AK1205" s="8">
        <v>0.37386000000000003</v>
      </c>
      <c r="AL1205" s="8">
        <v>3.33799</v>
      </c>
      <c r="AR1205">
        <v>0</v>
      </c>
      <c r="AS1205">
        <v>0</v>
      </c>
      <c r="AT1205">
        <v>2</v>
      </c>
      <c r="AU1205">
        <v>1</v>
      </c>
      <c r="AV1205" s="4">
        <v>3145.35</v>
      </c>
      <c r="AW1205">
        <v>0</v>
      </c>
      <c r="AX1205">
        <v>1</v>
      </c>
      <c r="AZ1205" s="1">
        <v>44531</v>
      </c>
      <c r="BA1205" t="s">
        <v>385</v>
      </c>
      <c r="BB1205" t="s">
        <v>385</v>
      </c>
      <c r="BC1205" t="s">
        <v>385</v>
      </c>
      <c r="BD1205" t="s">
        <v>385</v>
      </c>
      <c r="BE1205" t="s">
        <v>385</v>
      </c>
      <c r="BF1205" t="s">
        <v>385</v>
      </c>
      <c r="BG1205" t="s">
        <v>385</v>
      </c>
      <c r="BI1205" t="s">
        <v>385</v>
      </c>
      <c r="BJ1205" t="s">
        <v>385</v>
      </c>
      <c r="BK1205" t="s">
        <v>385</v>
      </c>
      <c r="BL1205" t="s">
        <v>385</v>
      </c>
      <c r="BM1205" t="s">
        <v>385</v>
      </c>
      <c r="BN1205" t="s">
        <v>385</v>
      </c>
      <c r="BO1205" t="s">
        <v>385</v>
      </c>
      <c r="BQ1205" t="s">
        <v>385</v>
      </c>
      <c r="BR1205" t="s">
        <v>385</v>
      </c>
      <c r="BS1205" t="s">
        <v>385</v>
      </c>
      <c r="BT1205" t="s">
        <v>385</v>
      </c>
      <c r="BU1205" t="s">
        <v>385</v>
      </c>
      <c r="BV1205" t="s">
        <v>385</v>
      </c>
      <c r="BW1205" t="s">
        <v>385</v>
      </c>
      <c r="BX1205" s="8"/>
      <c r="BZ1205" t="s">
        <v>5153</v>
      </c>
      <c r="CA1205" t="s">
        <v>5154</v>
      </c>
      <c r="CB1205">
        <v>75115</v>
      </c>
      <c r="CC1205">
        <v>390</v>
      </c>
      <c r="CD1205">
        <v>9726949810</v>
      </c>
      <c r="CE1205" t="s">
        <v>336</v>
      </c>
      <c r="CF1205" t="s">
        <v>334</v>
      </c>
      <c r="CG1205" s="1">
        <v>44531</v>
      </c>
      <c r="CH1205" t="s">
        <v>334</v>
      </c>
      <c r="CI1205" t="s">
        <v>334</v>
      </c>
      <c r="CJ1205" t="s">
        <v>334</v>
      </c>
      <c r="CK1205" t="s">
        <v>338</v>
      </c>
      <c r="CL1205" t="s">
        <v>5155</v>
      </c>
      <c r="CM1205">
        <v>102</v>
      </c>
      <c r="CN1205" s="1">
        <v>44835</v>
      </c>
      <c r="CP1205"/>
      <c r="CQ1205">
        <v>1</v>
      </c>
      <c r="CR1205">
        <v>1</v>
      </c>
      <c r="CS1205">
        <v>1</v>
      </c>
      <c r="CT1205">
        <v>1</v>
      </c>
      <c r="CU1205" s="23">
        <v>1</v>
      </c>
      <c r="CV1205">
        <v>1</v>
      </c>
      <c r="CW1205"/>
      <c r="CX1205"/>
    </row>
  </sheetData>
  <pageMargins left="0.7" right="0.7" top="0.75" bottom="0.75" header="0.3" footer="0.3"/>
  <pageSetup orientation="portrait" horizontalDpi="1200" verticalDpi="1200" r:id="rId1"/>
  <ignoredErrors>
    <ignoredError sqref="B2:B243 B1199:B1205 B244:B119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4.5" outlineLevelCol="1" x14ac:dyDescent="0.35"/>
  <cols>
    <col min="1" max="1" width="40.453125" customWidth="1"/>
    <col min="2" max="5" width="10.54296875" customWidth="1"/>
    <col min="8" max="8" width="8.7265625" style="6" customWidth="1"/>
    <col min="9" max="9" width="12" style="6" hidden="1" customWidth="1" outlineLevel="1"/>
    <col min="10" max="10" width="6.54296875" style="6" hidden="1" customWidth="1" outlineLevel="1"/>
    <col min="11" max="11" width="11" style="6" hidden="1" customWidth="1" outlineLevel="1"/>
    <col min="12" max="12" width="13.54296875" customWidth="1" collapsed="1"/>
    <col min="13" max="13" width="10.1796875" bestFit="1" customWidth="1"/>
    <col min="14" max="14" width="10.453125" customWidth="1"/>
  </cols>
  <sheetData>
    <row r="1" spans="1:16" ht="72.650000000000006" customHeight="1" x14ac:dyDescent="0.35">
      <c r="A1" s="5" t="s">
        <v>157</v>
      </c>
      <c r="B1" s="20" t="s">
        <v>328</v>
      </c>
      <c r="C1" s="20" t="s">
        <v>329</v>
      </c>
      <c r="D1" s="5" t="s">
        <v>330</v>
      </c>
      <c r="E1" s="20" t="s">
        <v>331</v>
      </c>
      <c r="G1" s="2" t="s">
        <v>169</v>
      </c>
      <c r="H1" s="11" t="s">
        <v>158</v>
      </c>
      <c r="I1" s="11" t="s">
        <v>159</v>
      </c>
      <c r="J1" s="11" t="s">
        <v>160</v>
      </c>
      <c r="K1" s="11" t="s">
        <v>161</v>
      </c>
      <c r="L1" s="2" t="s">
        <v>170</v>
      </c>
      <c r="M1" s="2" t="s">
        <v>171</v>
      </c>
      <c r="N1" s="2" t="s">
        <v>172</v>
      </c>
      <c r="O1" s="2" t="s">
        <v>165</v>
      </c>
    </row>
    <row r="2" spans="1:16" x14ac:dyDescent="0.35">
      <c r="A2" t="s">
        <v>158</v>
      </c>
      <c r="B2" s="6">
        <f>COUNTA(ProviderInfo[Provider Name])</f>
        <v>1204</v>
      </c>
      <c r="D2" s="6">
        <v>15147</v>
      </c>
      <c r="G2" t="s">
        <v>96</v>
      </c>
      <c r="H2" s="6">
        <v>20</v>
      </c>
      <c r="I2" s="6">
        <v>0</v>
      </c>
      <c r="J2" s="6">
        <v>0</v>
      </c>
      <c r="K2" s="6">
        <v>2</v>
      </c>
      <c r="L2" s="7">
        <v>0.1</v>
      </c>
      <c r="M2" s="7">
        <v>0.55000000000000004</v>
      </c>
      <c r="N2" s="7">
        <v>0</v>
      </c>
      <c r="O2" s="8">
        <v>3.95</v>
      </c>
    </row>
    <row r="3" spans="1:16" x14ac:dyDescent="0.35">
      <c r="A3" t="s">
        <v>159</v>
      </c>
      <c r="B3" s="6">
        <f>COUNTIF(ProviderInfo[[#All],[Special Focus Status]], "SFF")</f>
        <v>6</v>
      </c>
      <c r="C3" s="7">
        <f>Summary1[[#This Row],[State Total]]/COUNTA(ProviderInfo[Provider Name])</f>
        <v>4.9833887043189366E-3</v>
      </c>
      <c r="D3" s="6">
        <v>89</v>
      </c>
      <c r="E3" s="7">
        <v>5.8757509737901899E-3</v>
      </c>
      <c r="G3" t="s">
        <v>94</v>
      </c>
      <c r="H3" s="6">
        <v>227</v>
      </c>
      <c r="I3" s="6">
        <v>1</v>
      </c>
      <c r="J3" s="6">
        <v>5</v>
      </c>
      <c r="K3" s="6">
        <v>28</v>
      </c>
      <c r="L3" s="7">
        <v>0.14977973568281938</v>
      </c>
      <c r="M3" s="7">
        <v>0.24229074889867841</v>
      </c>
      <c r="N3" s="7">
        <v>1.7621145374449341E-2</v>
      </c>
      <c r="O3" s="8">
        <v>3.32</v>
      </c>
    </row>
    <row r="4" spans="1:16" x14ac:dyDescent="0.35">
      <c r="A4" t="s">
        <v>160</v>
      </c>
      <c r="B4" s="6">
        <f>COUNTIF(ProviderInfo[[#All],[Special Focus Status]], "SFF Candidate")</f>
        <v>30</v>
      </c>
      <c r="C4" s="7">
        <f>Summary1[[#This Row],[State Total]]/COUNTA(ProviderInfo[Provider Name])</f>
        <v>2.4916943521594685E-2</v>
      </c>
      <c r="D4" s="6">
        <v>440</v>
      </c>
      <c r="E4" s="7">
        <v>2.9048656499636893E-2</v>
      </c>
      <c r="G4" t="s">
        <v>98</v>
      </c>
      <c r="H4" s="6">
        <v>221</v>
      </c>
      <c r="I4" s="6">
        <v>2</v>
      </c>
      <c r="J4" s="6">
        <v>5</v>
      </c>
      <c r="K4" s="6">
        <v>36</v>
      </c>
      <c r="L4" s="7">
        <v>0.19457013574660634</v>
      </c>
      <c r="M4" s="7">
        <v>0.19909502262443438</v>
      </c>
      <c r="N4" s="7">
        <v>0</v>
      </c>
      <c r="O4" s="8">
        <v>3.0228310502283104</v>
      </c>
    </row>
    <row r="5" spans="1:16" x14ac:dyDescent="0.35">
      <c r="A5" t="s">
        <v>161</v>
      </c>
      <c r="B5" s="6">
        <f>COUNTIFS(ProviderInfo[Overall Rating], "1", ProviderInfo[Special Focus Status], "")</f>
        <v>329</v>
      </c>
      <c r="C5" s="7">
        <f>Summary1[[#This Row],[State Total]]/COUNTA(ProviderInfo[Provider Name])</f>
        <v>0.27325581395348836</v>
      </c>
      <c r="D5" s="6">
        <v>3106</v>
      </c>
      <c r="E5" s="7">
        <v>0.20505710701789134</v>
      </c>
      <c r="G5" t="s">
        <v>97</v>
      </c>
      <c r="H5" s="6">
        <v>142</v>
      </c>
      <c r="I5" s="6">
        <v>1</v>
      </c>
      <c r="J5" s="6">
        <v>5</v>
      </c>
      <c r="K5" s="6">
        <v>9</v>
      </c>
      <c r="L5" s="7">
        <v>0.10563380281690141</v>
      </c>
      <c r="M5" s="7">
        <v>0.25352112676056338</v>
      </c>
      <c r="N5" s="7">
        <v>0.13380281690140844</v>
      </c>
      <c r="O5" s="8">
        <v>3.3768115942028984</v>
      </c>
    </row>
    <row r="6" spans="1:16" x14ac:dyDescent="0.35">
      <c r="A6" t="s">
        <v>162</v>
      </c>
      <c r="B6" s="6">
        <f>SUM(B3:B5)</f>
        <v>365</v>
      </c>
      <c r="C6" s="7">
        <f>Summary1[[#This Row],[State Total]]/COUNTA(ProviderInfo[Provider Name])</f>
        <v>0.30315614617940201</v>
      </c>
      <c r="D6" s="6">
        <v>3635</v>
      </c>
      <c r="E6" s="7">
        <v>0.23998151449131841</v>
      </c>
      <c r="G6" t="s">
        <v>99</v>
      </c>
      <c r="H6" s="6">
        <v>1178</v>
      </c>
      <c r="I6" s="6">
        <v>5</v>
      </c>
      <c r="J6" s="6">
        <v>30</v>
      </c>
      <c r="K6" s="6">
        <v>78</v>
      </c>
      <c r="L6" s="7">
        <v>9.5925297113752125E-2</v>
      </c>
      <c r="M6" s="7">
        <v>0.29456706281833617</v>
      </c>
      <c r="N6" s="7">
        <v>6.2818336162988112E-2</v>
      </c>
      <c r="O6" s="8">
        <v>3.4544673539518902</v>
      </c>
    </row>
    <row r="7" spans="1:16" x14ac:dyDescent="0.35">
      <c r="A7" t="s">
        <v>163</v>
      </c>
      <c r="B7" s="6">
        <f>COUNTIF(ProviderInfo[Overall Rating], "5")</f>
        <v>126</v>
      </c>
      <c r="C7" s="7">
        <f>Summary1[[#This Row],[State Total]]/COUNTA(ProviderInfo[Provider Name])</f>
        <v>0.10465116279069768</v>
      </c>
      <c r="D7" s="6">
        <v>2836</v>
      </c>
      <c r="E7" s="7">
        <v>0.18723179507493232</v>
      </c>
      <c r="G7" t="s">
        <v>101</v>
      </c>
      <c r="H7" s="6">
        <v>223</v>
      </c>
      <c r="I7" s="6">
        <v>1</v>
      </c>
      <c r="J7" s="6">
        <v>5</v>
      </c>
      <c r="K7" s="6">
        <v>17</v>
      </c>
      <c r="L7" s="7">
        <v>0.1031390134529148</v>
      </c>
      <c r="M7" s="7">
        <v>0.31390134529147984</v>
      </c>
      <c r="N7" s="7">
        <v>0.17488789237668162</v>
      </c>
      <c r="O7" s="8">
        <v>3.5475113122171944</v>
      </c>
      <c r="P7" s="6"/>
    </row>
    <row r="8" spans="1:16" x14ac:dyDescent="0.35">
      <c r="A8" t="s">
        <v>164</v>
      </c>
      <c r="B8" s="6">
        <f>COUNTIF(ProviderInfo[Abuse Icon], "Y")</f>
        <v>34</v>
      </c>
      <c r="C8" s="7">
        <f>Summary1[[#This Row],[State Total]]/COUNTA(ProviderInfo[Provider Name])</f>
        <v>2.823920265780731E-2</v>
      </c>
      <c r="D8" s="6">
        <v>912</v>
      </c>
      <c r="E8" s="7">
        <v>6.0209942562883742E-2</v>
      </c>
      <c r="G8" t="s">
        <v>103</v>
      </c>
      <c r="H8" s="6">
        <v>208</v>
      </c>
      <c r="I8" s="6">
        <v>1</v>
      </c>
      <c r="J8" s="6">
        <v>5</v>
      </c>
      <c r="K8" s="6">
        <v>24</v>
      </c>
      <c r="L8" s="7">
        <v>0.14423076923076922</v>
      </c>
      <c r="M8" s="7">
        <v>0.25961538461538464</v>
      </c>
      <c r="N8" s="7">
        <v>5.7692307692307696E-2</v>
      </c>
      <c r="O8" s="8">
        <v>3.2815533980582523</v>
      </c>
    </row>
    <row r="9" spans="1:16" x14ac:dyDescent="0.35">
      <c r="A9" t="s">
        <v>165</v>
      </c>
      <c r="B9" s="8">
        <f>AVERAGE(ProviderInfo[Overall Rating])</f>
        <v>2.5382674516400336</v>
      </c>
      <c r="D9" s="8">
        <v>2.887492479443813</v>
      </c>
      <c r="G9" t="s">
        <v>105</v>
      </c>
      <c r="H9" s="6">
        <v>17</v>
      </c>
      <c r="I9" s="6">
        <v>0</v>
      </c>
      <c r="J9" s="6">
        <v>0</v>
      </c>
      <c r="K9" s="6">
        <v>1</v>
      </c>
      <c r="L9" s="7">
        <v>5.8823529411764705E-2</v>
      </c>
      <c r="M9" s="7">
        <v>0.52941176470588236</v>
      </c>
      <c r="N9" s="7">
        <v>0.11764705882352941</v>
      </c>
      <c r="O9" s="8">
        <v>3.8235294117647061</v>
      </c>
    </row>
    <row r="10" spans="1:16" ht="15" thickBot="1" x14ac:dyDescent="0.4">
      <c r="A10" s="9" t="s">
        <v>9</v>
      </c>
      <c r="B10" s="9"/>
      <c r="C10" s="9"/>
      <c r="D10" s="9"/>
      <c r="E10" s="10"/>
      <c r="G10" t="s">
        <v>104</v>
      </c>
      <c r="H10" s="6">
        <v>45</v>
      </c>
      <c r="I10" s="6">
        <v>1</v>
      </c>
      <c r="J10" s="6">
        <v>5</v>
      </c>
      <c r="K10" s="6">
        <v>0</v>
      </c>
      <c r="L10" s="7">
        <v>0.13333333333333333</v>
      </c>
      <c r="M10" s="7">
        <v>0.44444444444444442</v>
      </c>
      <c r="N10" s="7">
        <v>0</v>
      </c>
      <c r="O10" s="8">
        <v>3.9302325581395348</v>
      </c>
    </row>
    <row r="11" spans="1:16" x14ac:dyDescent="0.35">
      <c r="A11" t="s">
        <v>166</v>
      </c>
      <c r="B11" s="6">
        <f>COUNTIF(ProviderInfo[[#All],[Ownership Type]], "For profit")</f>
        <v>932</v>
      </c>
      <c r="C11" s="7">
        <f>Summary1[[#This Row],[State Total]]/COUNTA(ProviderInfo[Provider Name])</f>
        <v>0.77408637873754149</v>
      </c>
      <c r="D11" s="6">
        <v>10748</v>
      </c>
      <c r="E11" s="7">
        <v>0.70957945467749395</v>
      </c>
      <c r="G11" t="s">
        <v>106</v>
      </c>
      <c r="H11" s="6">
        <v>699</v>
      </c>
      <c r="I11" s="6">
        <v>3</v>
      </c>
      <c r="J11" s="6">
        <v>15</v>
      </c>
      <c r="K11" s="6">
        <v>58</v>
      </c>
      <c r="L11" s="7">
        <v>0.10872675250357654</v>
      </c>
      <c r="M11" s="7">
        <v>0.27753934191702434</v>
      </c>
      <c r="N11" s="7">
        <v>4.005722460658083E-2</v>
      </c>
      <c r="O11" s="8">
        <v>3.4468704512372637</v>
      </c>
    </row>
    <row r="12" spans="1:16" x14ac:dyDescent="0.35">
      <c r="A12" t="s">
        <v>167</v>
      </c>
      <c r="B12" s="6">
        <f>COUNTIF(ProviderInfo[[#All],[Ownership Type]], "Non profit")</f>
        <v>90</v>
      </c>
      <c r="C12" s="7">
        <f>Summary1[[#This Row],[State Total]]/COUNTA(ProviderInfo[Provider Name])</f>
        <v>7.4750830564784057E-2</v>
      </c>
      <c r="D12" s="6">
        <v>3439</v>
      </c>
      <c r="E12" s="7">
        <v>0.22704165841420743</v>
      </c>
      <c r="G12" t="s">
        <v>107</v>
      </c>
      <c r="H12" s="6">
        <v>360</v>
      </c>
      <c r="I12" s="6">
        <v>2</v>
      </c>
      <c r="J12" s="6">
        <v>10</v>
      </c>
      <c r="K12" s="6">
        <v>82</v>
      </c>
      <c r="L12" s="7">
        <v>0.26111111111111113</v>
      </c>
      <c r="M12" s="7">
        <v>0.125</v>
      </c>
      <c r="N12" s="7">
        <v>2.5000000000000001E-2</v>
      </c>
      <c r="O12" s="8">
        <v>2.7401129943502824</v>
      </c>
    </row>
    <row r="13" spans="1:16" x14ac:dyDescent="0.35">
      <c r="A13" t="s">
        <v>168</v>
      </c>
      <c r="B13">
        <f>COUNTIF(ProviderInfo[[#All],[Ownership Type]], "Government")</f>
        <v>182</v>
      </c>
      <c r="C13" s="7">
        <f>Summary1[[#This Row],[State Total]]/COUNTA(ProviderInfo[Provider Name])</f>
        <v>0.15116279069767441</v>
      </c>
      <c r="D13">
        <v>959</v>
      </c>
      <c r="E13" s="7">
        <v>6.3312867234435868E-2</v>
      </c>
      <c r="G13" t="s">
        <v>151</v>
      </c>
      <c r="H13" s="6">
        <v>1</v>
      </c>
      <c r="I13" s="6">
        <v>0</v>
      </c>
      <c r="J13" s="6">
        <v>0</v>
      </c>
      <c r="K13" s="6">
        <v>1</v>
      </c>
      <c r="L13" s="7">
        <v>1</v>
      </c>
      <c r="M13" s="7">
        <v>0</v>
      </c>
      <c r="N13" s="7">
        <v>0</v>
      </c>
      <c r="O13" s="8">
        <v>1</v>
      </c>
    </row>
    <row r="14" spans="1:16" x14ac:dyDescent="0.35">
      <c r="G14" t="s">
        <v>108</v>
      </c>
      <c r="H14" s="6">
        <v>43</v>
      </c>
      <c r="I14" s="6">
        <v>1</v>
      </c>
      <c r="J14" s="6">
        <v>5</v>
      </c>
      <c r="K14" s="6">
        <v>0</v>
      </c>
      <c r="L14" s="7">
        <v>0.13953488372093023</v>
      </c>
      <c r="M14" s="7">
        <v>0.46511627906976744</v>
      </c>
      <c r="N14" s="7">
        <v>2.3255813953488372E-2</v>
      </c>
      <c r="O14" s="8">
        <v>4</v>
      </c>
    </row>
    <row r="15" spans="1:16" x14ac:dyDescent="0.35">
      <c r="G15" t="s">
        <v>112</v>
      </c>
      <c r="H15" s="6">
        <v>435</v>
      </c>
      <c r="I15" s="6">
        <v>2</v>
      </c>
      <c r="J15" s="6">
        <v>10</v>
      </c>
      <c r="K15" s="6">
        <v>58</v>
      </c>
      <c r="L15" s="7">
        <v>0.16091954022988506</v>
      </c>
      <c r="M15" s="7">
        <v>0.26666666666666666</v>
      </c>
      <c r="N15" s="7">
        <v>9.1954022988505746E-3</v>
      </c>
      <c r="O15" s="8">
        <v>3.2729411764705882</v>
      </c>
    </row>
    <row r="16" spans="1:16" x14ac:dyDescent="0.35">
      <c r="G16" t="s">
        <v>109</v>
      </c>
      <c r="H16" s="6">
        <v>80</v>
      </c>
      <c r="I16" s="6">
        <v>1</v>
      </c>
      <c r="J16" s="6">
        <v>5</v>
      </c>
      <c r="K16" s="6">
        <v>0</v>
      </c>
      <c r="L16" s="7">
        <v>7.4999999999999997E-2</v>
      </c>
      <c r="M16" s="7">
        <v>0.35</v>
      </c>
      <c r="N16" s="7">
        <v>0.1</v>
      </c>
      <c r="O16" s="8">
        <v>3.7564102564102564</v>
      </c>
    </row>
    <row r="17" spans="7:15" x14ac:dyDescent="0.35">
      <c r="G17" t="s">
        <v>110</v>
      </c>
      <c r="H17" s="6">
        <v>703</v>
      </c>
      <c r="I17" s="6">
        <v>3</v>
      </c>
      <c r="J17" s="6">
        <v>20</v>
      </c>
      <c r="K17" s="6">
        <v>142</v>
      </c>
      <c r="L17" s="7">
        <v>0.23470839260312945</v>
      </c>
      <c r="M17" s="7">
        <v>0.19203413940256045</v>
      </c>
      <c r="N17" s="7">
        <v>0.14935988620199148</v>
      </c>
      <c r="O17" s="8">
        <v>2.8882521489971347</v>
      </c>
    </row>
    <row r="18" spans="7:15" x14ac:dyDescent="0.35">
      <c r="G18" t="s">
        <v>111</v>
      </c>
      <c r="H18" s="6">
        <v>526</v>
      </c>
      <c r="I18" s="6">
        <v>3</v>
      </c>
      <c r="J18" s="6">
        <v>15</v>
      </c>
      <c r="K18" s="6">
        <v>72</v>
      </c>
      <c r="L18" s="7">
        <v>0.17110266159695817</v>
      </c>
      <c r="M18" s="7">
        <v>0.20912547528517111</v>
      </c>
      <c r="N18" s="7">
        <v>4.1825095057034217E-2</v>
      </c>
      <c r="O18" s="8">
        <v>3.1226053639846745</v>
      </c>
    </row>
    <row r="19" spans="7:15" x14ac:dyDescent="0.35">
      <c r="G19" t="s">
        <v>113</v>
      </c>
      <c r="H19" s="6">
        <v>321</v>
      </c>
      <c r="I19" s="6">
        <v>2</v>
      </c>
      <c r="J19" s="6">
        <v>10</v>
      </c>
      <c r="K19" s="6">
        <v>48</v>
      </c>
      <c r="L19" s="7">
        <v>0.18691588785046728</v>
      </c>
      <c r="M19" s="7">
        <v>0.21183800623052959</v>
      </c>
      <c r="N19" s="7">
        <v>5.6074766355140186E-2</v>
      </c>
      <c r="O19" s="8">
        <v>3.1514195583596214</v>
      </c>
    </row>
    <row r="20" spans="7:15" x14ac:dyDescent="0.35">
      <c r="G20" t="s">
        <v>114</v>
      </c>
      <c r="H20" s="6">
        <v>280</v>
      </c>
      <c r="I20" s="6">
        <v>1</v>
      </c>
      <c r="J20" s="6">
        <v>5</v>
      </c>
      <c r="K20" s="6">
        <v>56</v>
      </c>
      <c r="L20" s="7">
        <v>0.22142857142857142</v>
      </c>
      <c r="M20" s="7">
        <v>0.17857142857142858</v>
      </c>
      <c r="N20" s="7">
        <v>0.05</v>
      </c>
      <c r="O20" s="8">
        <v>2.9136690647482015</v>
      </c>
    </row>
    <row r="21" spans="7:15" x14ac:dyDescent="0.35">
      <c r="G21" t="s">
        <v>115</v>
      </c>
      <c r="H21" s="6">
        <v>268</v>
      </c>
      <c r="I21" s="6">
        <v>1</v>
      </c>
      <c r="J21" s="6">
        <v>5</v>
      </c>
      <c r="K21" s="6">
        <v>83</v>
      </c>
      <c r="L21" s="7">
        <v>0.33208955223880599</v>
      </c>
      <c r="M21" s="7">
        <v>8.5820895522388058E-2</v>
      </c>
      <c r="N21" s="7">
        <v>3.7313432835820892E-2</v>
      </c>
      <c r="O21" s="8">
        <v>2.4452830188679244</v>
      </c>
    </row>
    <row r="22" spans="7:15" x14ac:dyDescent="0.35">
      <c r="G22" t="s">
        <v>118</v>
      </c>
      <c r="H22" s="6">
        <v>367</v>
      </c>
      <c r="I22" s="6">
        <v>2</v>
      </c>
      <c r="J22" s="6">
        <v>10</v>
      </c>
      <c r="K22" s="6">
        <v>59</v>
      </c>
      <c r="L22" s="7">
        <v>0.19346049046321526</v>
      </c>
      <c r="M22" s="7">
        <v>0.24523160762942781</v>
      </c>
      <c r="N22" s="7">
        <v>4.0871934604904632E-2</v>
      </c>
      <c r="O22" s="8">
        <v>3.1726027397260275</v>
      </c>
    </row>
    <row r="23" spans="7:15" x14ac:dyDescent="0.35">
      <c r="G23" t="s">
        <v>117</v>
      </c>
      <c r="H23" s="6">
        <v>224</v>
      </c>
      <c r="I23" s="6">
        <v>1</v>
      </c>
      <c r="J23" s="6">
        <v>5</v>
      </c>
      <c r="K23" s="6">
        <v>21</v>
      </c>
      <c r="L23" s="7">
        <v>0.12053571428571429</v>
      </c>
      <c r="M23" s="7">
        <v>0.25892857142857145</v>
      </c>
      <c r="N23" s="7">
        <v>4.4642857142857144E-2</v>
      </c>
      <c r="O23" s="8">
        <v>3.3183856502242151</v>
      </c>
    </row>
    <row r="24" spans="7:15" x14ac:dyDescent="0.35">
      <c r="G24" t="s">
        <v>116</v>
      </c>
      <c r="H24" s="6">
        <v>90</v>
      </c>
      <c r="I24" s="6">
        <v>0</v>
      </c>
      <c r="J24" s="6">
        <v>5</v>
      </c>
      <c r="K24" s="6">
        <v>5</v>
      </c>
      <c r="L24" s="7">
        <v>0.1111111111111111</v>
      </c>
      <c r="M24" s="7">
        <v>0.36666666666666664</v>
      </c>
      <c r="N24" s="7">
        <v>0</v>
      </c>
      <c r="O24" s="8">
        <v>3.6888888888888891</v>
      </c>
    </row>
    <row r="25" spans="7:15" x14ac:dyDescent="0.35">
      <c r="G25" t="s">
        <v>119</v>
      </c>
      <c r="H25" s="6">
        <v>434</v>
      </c>
      <c r="I25" s="6">
        <v>2</v>
      </c>
      <c r="J25" s="6">
        <v>10</v>
      </c>
      <c r="K25" s="6">
        <v>48</v>
      </c>
      <c r="L25" s="7">
        <v>0.13824884792626729</v>
      </c>
      <c r="M25" s="7">
        <v>0.32488479262672809</v>
      </c>
      <c r="N25" s="7">
        <v>0.14055299539170507</v>
      </c>
      <c r="O25" s="8">
        <v>3.3799533799533799</v>
      </c>
    </row>
    <row r="26" spans="7:15" x14ac:dyDescent="0.35">
      <c r="G26" t="s">
        <v>120</v>
      </c>
      <c r="H26" s="6">
        <v>361</v>
      </c>
      <c r="I26" s="6">
        <v>2</v>
      </c>
      <c r="J26" s="6">
        <v>10</v>
      </c>
      <c r="K26" s="6">
        <v>31</v>
      </c>
      <c r="L26" s="7">
        <v>0.11911357340720222</v>
      </c>
      <c r="M26" s="7">
        <v>0.31855955678670361</v>
      </c>
      <c r="N26" s="7">
        <v>2.7700831024930747E-2</v>
      </c>
      <c r="O26" s="8">
        <v>3.5097493036211698</v>
      </c>
    </row>
    <row r="27" spans="7:15" x14ac:dyDescent="0.35">
      <c r="G27" t="s">
        <v>122</v>
      </c>
      <c r="H27" s="6">
        <v>514</v>
      </c>
      <c r="I27" s="6">
        <v>3</v>
      </c>
      <c r="J27" s="6">
        <v>15</v>
      </c>
      <c r="K27" s="6">
        <v>106</v>
      </c>
      <c r="L27" s="7">
        <v>0.24124513618677043</v>
      </c>
      <c r="M27" s="7">
        <v>0.13813229571984437</v>
      </c>
      <c r="N27" s="7">
        <v>6.2256809338521402E-2</v>
      </c>
      <c r="O27" s="8">
        <v>2.8277227722772276</v>
      </c>
    </row>
    <row r="28" spans="7:15" x14ac:dyDescent="0.35">
      <c r="G28" t="s">
        <v>121</v>
      </c>
      <c r="H28" s="6">
        <v>204</v>
      </c>
      <c r="I28" s="6">
        <v>1</v>
      </c>
      <c r="J28" s="6">
        <v>5</v>
      </c>
      <c r="K28" s="6">
        <v>46</v>
      </c>
      <c r="L28" s="7">
        <v>0.25490196078431371</v>
      </c>
      <c r="M28" s="7">
        <v>0.10294117647058823</v>
      </c>
      <c r="N28" s="7">
        <v>7.8431372549019607E-2</v>
      </c>
      <c r="O28" s="8">
        <v>2.7638190954773871</v>
      </c>
    </row>
    <row r="29" spans="7:15" x14ac:dyDescent="0.35">
      <c r="G29" t="s">
        <v>123</v>
      </c>
      <c r="H29" s="6">
        <v>71</v>
      </c>
      <c r="I29" s="6">
        <v>1</v>
      </c>
      <c r="J29" s="6">
        <v>5</v>
      </c>
      <c r="K29" s="6">
        <v>10</v>
      </c>
      <c r="L29" s="7">
        <v>0.22535211267605634</v>
      </c>
      <c r="M29" s="7">
        <v>0.26760563380281688</v>
      </c>
      <c r="N29" s="7">
        <v>9.8591549295774641E-2</v>
      </c>
      <c r="O29" s="8">
        <v>3.1884057971014492</v>
      </c>
    </row>
    <row r="30" spans="7:15" x14ac:dyDescent="0.35">
      <c r="G30" t="s">
        <v>131</v>
      </c>
      <c r="H30" s="6">
        <v>426</v>
      </c>
      <c r="I30" s="6">
        <v>2</v>
      </c>
      <c r="J30" s="6">
        <v>10</v>
      </c>
      <c r="K30" s="6">
        <v>93</v>
      </c>
      <c r="L30" s="7">
        <v>0.24647887323943662</v>
      </c>
      <c r="M30" s="7">
        <v>0.15962441314553991</v>
      </c>
      <c r="N30" s="7">
        <v>5.1643192488262914E-2</v>
      </c>
      <c r="O30" s="8">
        <v>2.8530805687203791</v>
      </c>
    </row>
    <row r="31" spans="7:15" x14ac:dyDescent="0.35">
      <c r="G31" t="s">
        <v>132</v>
      </c>
      <c r="H31" s="6">
        <v>77</v>
      </c>
      <c r="I31" s="6">
        <v>1</v>
      </c>
      <c r="J31" s="6">
        <v>5</v>
      </c>
      <c r="K31" s="6">
        <v>3</v>
      </c>
      <c r="L31" s="7">
        <v>0.11688311688311688</v>
      </c>
      <c r="M31" s="7">
        <v>0.2857142857142857</v>
      </c>
      <c r="N31" s="7">
        <v>0</v>
      </c>
      <c r="O31" s="8">
        <v>3.5333333333333332</v>
      </c>
    </row>
    <row r="32" spans="7:15" x14ac:dyDescent="0.35">
      <c r="G32" t="s">
        <v>124</v>
      </c>
      <c r="H32" s="6">
        <v>195</v>
      </c>
      <c r="I32" s="6">
        <v>1</v>
      </c>
      <c r="J32" s="6">
        <v>5</v>
      </c>
      <c r="K32" s="6">
        <v>22</v>
      </c>
      <c r="L32" s="7">
        <v>0.14358974358974358</v>
      </c>
      <c r="M32" s="7">
        <v>0.27179487179487177</v>
      </c>
      <c r="N32" s="7">
        <v>1.5384615384615385E-2</v>
      </c>
      <c r="O32" s="8">
        <v>3.3608247422680413</v>
      </c>
    </row>
    <row r="33" spans="7:15" x14ac:dyDescent="0.35">
      <c r="G33" t="s">
        <v>126</v>
      </c>
      <c r="H33" s="6">
        <v>73</v>
      </c>
      <c r="I33" s="6">
        <v>1</v>
      </c>
      <c r="J33" s="6">
        <v>6</v>
      </c>
      <c r="K33" s="6">
        <v>3</v>
      </c>
      <c r="L33" s="7">
        <v>0.13698630136986301</v>
      </c>
      <c r="M33" s="7">
        <v>0.23287671232876711</v>
      </c>
      <c r="N33" s="7">
        <v>1.3698630136986301E-2</v>
      </c>
      <c r="O33" s="8">
        <v>3.1944444444444446</v>
      </c>
    </row>
    <row r="34" spans="7:15" x14ac:dyDescent="0.35">
      <c r="G34" t="s">
        <v>127</v>
      </c>
      <c r="H34" s="6">
        <v>355</v>
      </c>
      <c r="I34" s="6">
        <v>2</v>
      </c>
      <c r="J34" s="6">
        <v>10</v>
      </c>
      <c r="K34" s="6">
        <v>17</v>
      </c>
      <c r="L34" s="7">
        <v>8.1690140845070425E-2</v>
      </c>
      <c r="M34" s="7">
        <v>0.3436619718309859</v>
      </c>
      <c r="N34" s="7">
        <v>8.4507042253521118E-3</v>
      </c>
      <c r="O34" s="8">
        <v>3.5482954545454546</v>
      </c>
    </row>
    <row r="35" spans="7:15" x14ac:dyDescent="0.35">
      <c r="G35" t="s">
        <v>128</v>
      </c>
      <c r="H35" s="6">
        <v>68</v>
      </c>
      <c r="I35" s="6">
        <v>1</v>
      </c>
      <c r="J35" s="6">
        <v>5</v>
      </c>
      <c r="K35" s="6">
        <v>7</v>
      </c>
      <c r="L35" s="7">
        <v>0.19117647058823528</v>
      </c>
      <c r="M35" s="7">
        <v>0.22058823529411764</v>
      </c>
      <c r="N35" s="7">
        <v>0.10294117647058823</v>
      </c>
      <c r="O35" s="8">
        <v>3.1940298507462686</v>
      </c>
    </row>
    <row r="36" spans="7:15" x14ac:dyDescent="0.35">
      <c r="G36" t="s">
        <v>125</v>
      </c>
      <c r="H36" s="6">
        <v>66</v>
      </c>
      <c r="I36" s="6">
        <v>1</v>
      </c>
      <c r="J36" s="6">
        <v>5</v>
      </c>
      <c r="K36" s="6">
        <v>5</v>
      </c>
      <c r="L36" s="7">
        <v>0.16666666666666666</v>
      </c>
      <c r="M36" s="7">
        <v>0.33333333333333331</v>
      </c>
      <c r="N36" s="7">
        <v>4.5454545454545456E-2</v>
      </c>
      <c r="O36" s="8">
        <v>3.3384615384615386</v>
      </c>
    </row>
    <row r="37" spans="7:15" x14ac:dyDescent="0.35">
      <c r="G37" t="s">
        <v>129</v>
      </c>
      <c r="H37" s="6">
        <v>611</v>
      </c>
      <c r="I37" s="6">
        <v>3</v>
      </c>
      <c r="J37" s="6">
        <v>15</v>
      </c>
      <c r="K37" s="6">
        <v>75</v>
      </c>
      <c r="L37" s="7">
        <v>0.15220949263502456</v>
      </c>
      <c r="M37" s="7">
        <v>0.25204582651391161</v>
      </c>
      <c r="N37" s="7">
        <v>1.6366612111292964E-2</v>
      </c>
      <c r="O37" s="8">
        <v>3.226072607260726</v>
      </c>
    </row>
    <row r="38" spans="7:15" x14ac:dyDescent="0.35">
      <c r="G38" t="s">
        <v>133</v>
      </c>
      <c r="H38" s="6">
        <v>954</v>
      </c>
      <c r="I38" s="6">
        <v>5</v>
      </c>
      <c r="J38" s="6">
        <v>25</v>
      </c>
      <c r="K38" s="6">
        <v>143</v>
      </c>
      <c r="L38" s="7">
        <v>0.18134171907756813</v>
      </c>
      <c r="M38" s="7">
        <v>0.18448637316561844</v>
      </c>
      <c r="N38" s="7">
        <v>3.3542976939203356E-2</v>
      </c>
      <c r="O38" s="8">
        <v>3.0107758620689653</v>
      </c>
    </row>
    <row r="39" spans="7:15" x14ac:dyDescent="0.35">
      <c r="G39" t="s">
        <v>134</v>
      </c>
      <c r="H39" s="6">
        <v>298</v>
      </c>
      <c r="I39" s="6">
        <v>2</v>
      </c>
      <c r="J39" s="6">
        <v>10</v>
      </c>
      <c r="K39" s="6">
        <v>54</v>
      </c>
      <c r="L39" s="7">
        <v>0.22147651006711411</v>
      </c>
      <c r="M39" s="7">
        <v>0.12416107382550336</v>
      </c>
      <c r="N39" s="7">
        <v>3.6912751677852351E-2</v>
      </c>
      <c r="O39" s="8">
        <v>2.7800687285223367</v>
      </c>
    </row>
    <row r="40" spans="7:15" x14ac:dyDescent="0.35">
      <c r="G40" t="s">
        <v>135</v>
      </c>
      <c r="H40" s="6">
        <v>130</v>
      </c>
      <c r="I40" s="6">
        <v>1</v>
      </c>
      <c r="J40" s="6">
        <v>5</v>
      </c>
      <c r="K40" s="6">
        <v>9</v>
      </c>
      <c r="L40" s="7">
        <v>0.11538461538461539</v>
      </c>
      <c r="M40" s="7">
        <v>0.27692307692307694</v>
      </c>
      <c r="N40" s="7">
        <v>9.2307692307692313E-2</v>
      </c>
      <c r="O40" s="8">
        <v>3.46875</v>
      </c>
    </row>
    <row r="41" spans="7:15" x14ac:dyDescent="0.35">
      <c r="G41" t="s">
        <v>136</v>
      </c>
      <c r="H41" s="6">
        <v>684</v>
      </c>
      <c r="I41" s="6">
        <v>4</v>
      </c>
      <c r="J41" s="6">
        <v>20</v>
      </c>
      <c r="K41" s="6">
        <v>87</v>
      </c>
      <c r="L41" s="7">
        <v>0.16228070175438597</v>
      </c>
      <c r="M41" s="7">
        <v>0.23684210526315788</v>
      </c>
      <c r="N41" s="7">
        <v>3.5087719298245612E-2</v>
      </c>
      <c r="O41" s="8">
        <v>3.1796759941089836</v>
      </c>
    </row>
    <row r="42" spans="7:15" x14ac:dyDescent="0.35">
      <c r="G42" t="s">
        <v>138</v>
      </c>
      <c r="H42" s="6">
        <v>6</v>
      </c>
      <c r="I42" s="6">
        <v>0</v>
      </c>
      <c r="J42" s="6">
        <v>0</v>
      </c>
      <c r="K42" s="6">
        <v>0</v>
      </c>
      <c r="L42" s="7">
        <v>0</v>
      </c>
      <c r="M42" s="7">
        <v>0.33333333333333331</v>
      </c>
      <c r="N42" s="7">
        <v>0</v>
      </c>
      <c r="O42" s="8">
        <v>3.8333333333333335</v>
      </c>
    </row>
    <row r="43" spans="7:15" x14ac:dyDescent="0.35">
      <c r="G43" t="s">
        <v>139</v>
      </c>
      <c r="H43" s="6">
        <v>76</v>
      </c>
      <c r="I43" s="6">
        <v>1</v>
      </c>
      <c r="J43" s="6">
        <v>5</v>
      </c>
      <c r="K43" s="6">
        <v>8</v>
      </c>
      <c r="L43" s="7">
        <v>0.18421052631578946</v>
      </c>
      <c r="M43" s="7">
        <v>0.21052631578947367</v>
      </c>
      <c r="N43" s="7">
        <v>3.9473684210526314E-2</v>
      </c>
      <c r="O43" s="8">
        <v>3.16</v>
      </c>
    </row>
    <row r="44" spans="7:15" x14ac:dyDescent="0.35">
      <c r="G44" t="s">
        <v>140</v>
      </c>
      <c r="H44" s="6">
        <v>188</v>
      </c>
      <c r="I44" s="6">
        <v>1</v>
      </c>
      <c r="J44" s="6">
        <v>5</v>
      </c>
      <c r="K44" s="6">
        <v>40</v>
      </c>
      <c r="L44" s="7">
        <v>0.24468085106382978</v>
      </c>
      <c r="M44" s="7">
        <v>0.22340425531914893</v>
      </c>
      <c r="N44" s="7">
        <v>7.9787234042553196E-2</v>
      </c>
      <c r="O44" s="8">
        <v>3.0053475935828877</v>
      </c>
    </row>
    <row r="45" spans="7:15" x14ac:dyDescent="0.35">
      <c r="G45" t="s">
        <v>141</v>
      </c>
      <c r="H45" s="6">
        <v>104</v>
      </c>
      <c r="I45" s="6">
        <v>1</v>
      </c>
      <c r="J45" s="6">
        <v>5</v>
      </c>
      <c r="K45" s="6">
        <v>15</v>
      </c>
      <c r="L45" s="7">
        <v>0.20192307692307693</v>
      </c>
      <c r="M45" s="7">
        <v>0.21153846153846154</v>
      </c>
      <c r="N45" s="7">
        <v>3.8461538461538464E-2</v>
      </c>
      <c r="O45" s="8">
        <v>3.1274509803921569</v>
      </c>
    </row>
    <row r="46" spans="7:15" x14ac:dyDescent="0.35">
      <c r="G46" t="s">
        <v>142</v>
      </c>
      <c r="H46" s="6">
        <v>313</v>
      </c>
      <c r="I46" s="6">
        <v>2</v>
      </c>
      <c r="J46" s="6">
        <v>10</v>
      </c>
      <c r="K46" s="6">
        <v>52</v>
      </c>
      <c r="L46" s="7">
        <v>0.20447284345047922</v>
      </c>
      <c r="M46" s="7">
        <v>0.16932907348242812</v>
      </c>
      <c r="N46" s="7">
        <v>7.6677316293929709E-2</v>
      </c>
      <c r="O46" s="8">
        <v>2.970779220779221</v>
      </c>
    </row>
    <row r="47" spans="7:15" x14ac:dyDescent="0.35">
      <c r="G47" t="s">
        <v>143</v>
      </c>
      <c r="H47" s="6">
        <v>1206</v>
      </c>
      <c r="I47" s="6">
        <v>6</v>
      </c>
      <c r="J47" s="6">
        <v>30</v>
      </c>
      <c r="K47" s="6">
        <v>294</v>
      </c>
      <c r="L47" s="7">
        <v>0.27363184079601988</v>
      </c>
      <c r="M47" s="7">
        <v>0.13515754560530679</v>
      </c>
      <c r="N47" s="7">
        <v>2.404643449419569E-2</v>
      </c>
      <c r="O47" s="8">
        <v>2.6810490693739424</v>
      </c>
    </row>
    <row r="48" spans="7:15" x14ac:dyDescent="0.35">
      <c r="G48" t="s">
        <v>144</v>
      </c>
      <c r="H48" s="6">
        <v>98</v>
      </c>
      <c r="I48" s="6">
        <v>1</v>
      </c>
      <c r="J48" s="6">
        <v>5</v>
      </c>
      <c r="K48" s="6">
        <v>3</v>
      </c>
      <c r="L48" s="7">
        <v>9.1836734693877556E-2</v>
      </c>
      <c r="M48" s="7">
        <v>0.41836734693877553</v>
      </c>
      <c r="N48" s="7">
        <v>5.1020408163265307E-2</v>
      </c>
      <c r="O48" s="8">
        <v>3.831578947368421</v>
      </c>
    </row>
    <row r="49" spans="7:15" x14ac:dyDescent="0.35">
      <c r="G49" t="s">
        <v>146</v>
      </c>
      <c r="H49" s="6">
        <v>287</v>
      </c>
      <c r="I49" s="6">
        <v>1</v>
      </c>
      <c r="J49" s="6">
        <v>5</v>
      </c>
      <c r="K49" s="6">
        <v>51</v>
      </c>
      <c r="L49" s="7">
        <v>0.19860627177700349</v>
      </c>
      <c r="M49" s="7">
        <v>0.21254355400696864</v>
      </c>
      <c r="N49" s="7">
        <v>4.5296167247386762E-2</v>
      </c>
      <c r="O49" s="8">
        <v>3.0750000000000002</v>
      </c>
    </row>
    <row r="50" spans="7:15" x14ac:dyDescent="0.35">
      <c r="G50" t="s">
        <v>145</v>
      </c>
      <c r="H50" s="6">
        <v>35</v>
      </c>
      <c r="I50" s="6">
        <v>1</v>
      </c>
      <c r="J50" s="6">
        <v>5</v>
      </c>
      <c r="K50" s="6">
        <v>2</v>
      </c>
      <c r="L50" s="7">
        <v>0.22857142857142856</v>
      </c>
      <c r="M50" s="7">
        <v>0.34285714285714286</v>
      </c>
      <c r="N50" s="7">
        <v>2.8571428571428571E-2</v>
      </c>
      <c r="O50" s="8">
        <v>3.2941176470588234</v>
      </c>
    </row>
    <row r="51" spans="7:15" x14ac:dyDescent="0.35">
      <c r="G51" t="s">
        <v>147</v>
      </c>
      <c r="H51" s="6">
        <v>200</v>
      </c>
      <c r="I51" s="6">
        <v>0</v>
      </c>
      <c r="J51" s="6">
        <v>5</v>
      </c>
      <c r="K51" s="6">
        <v>12</v>
      </c>
      <c r="L51" s="7">
        <v>8.5000000000000006E-2</v>
      </c>
      <c r="M51" s="7">
        <v>0.28499999999999998</v>
      </c>
      <c r="N51" s="7">
        <v>7.4999999999999997E-2</v>
      </c>
      <c r="O51" s="8">
        <v>3.4747474747474749</v>
      </c>
    </row>
    <row r="52" spans="7:15" x14ac:dyDescent="0.35">
      <c r="G52" t="s">
        <v>149</v>
      </c>
      <c r="H52" s="6">
        <v>345</v>
      </c>
      <c r="I52" s="6">
        <v>2</v>
      </c>
      <c r="J52" s="6">
        <v>10</v>
      </c>
      <c r="K52" s="6">
        <v>44</v>
      </c>
      <c r="L52" s="7">
        <v>0.16231884057971013</v>
      </c>
      <c r="M52" s="7">
        <v>0.28115942028985508</v>
      </c>
      <c r="N52" s="7">
        <v>1.7391304347826087E-2</v>
      </c>
      <c r="O52" s="8">
        <v>3.3771929824561404</v>
      </c>
    </row>
    <row r="53" spans="7:15" x14ac:dyDescent="0.35">
      <c r="G53" t="s">
        <v>148</v>
      </c>
      <c r="H53" s="6">
        <v>123</v>
      </c>
      <c r="I53" s="6">
        <v>1</v>
      </c>
      <c r="J53" s="6">
        <v>5</v>
      </c>
      <c r="K53" s="6">
        <v>15</v>
      </c>
      <c r="L53" s="7">
        <v>0.17073170731707318</v>
      </c>
      <c r="M53" s="7">
        <v>0.17073170731707318</v>
      </c>
      <c r="N53" s="7">
        <v>6.5040650406504072E-2</v>
      </c>
      <c r="O53" s="8">
        <v>2.9166666666666665</v>
      </c>
    </row>
    <row r="54" spans="7:15" x14ac:dyDescent="0.35">
      <c r="G54" t="s">
        <v>150</v>
      </c>
      <c r="H54" s="6">
        <v>36</v>
      </c>
      <c r="I54" s="6">
        <v>1</v>
      </c>
      <c r="J54" s="6">
        <v>5</v>
      </c>
      <c r="K54" s="6">
        <v>1</v>
      </c>
      <c r="L54" s="7">
        <v>0.19444444444444445</v>
      </c>
      <c r="M54" s="7">
        <v>0.30555555555555558</v>
      </c>
      <c r="N54" s="7">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B1:P30"/>
  <sheetViews>
    <sheetView workbookViewId="0">
      <pane ySplit="1" topLeftCell="A2" activePane="bottomLeft" state="frozen"/>
      <selection activeCell="B1" sqref="B1"/>
      <selection pane="bottomLeft"/>
    </sheetView>
  </sheetViews>
  <sheetFormatPr defaultRowHeight="14.5" outlineLevelCol="1" x14ac:dyDescent="0.35"/>
  <cols>
    <col min="3" max="3" width="8.7265625" style="6" customWidth="1"/>
    <col min="4" max="4" width="12" style="6" hidden="1" customWidth="1" outlineLevel="1"/>
    <col min="5" max="5" width="6.54296875" style="6" hidden="1" customWidth="1" outlineLevel="1"/>
    <col min="6" max="6" width="11" style="6" hidden="1" customWidth="1" outlineLevel="1"/>
    <col min="7" max="7" width="13.54296875" customWidth="1" collapsed="1"/>
    <col min="8" max="8" width="10.1796875" bestFit="1" customWidth="1"/>
    <col min="9" max="9" width="10.453125" customWidth="1"/>
    <col min="13" max="13" width="12.81640625" customWidth="1"/>
    <col min="14" max="14" width="80.54296875" bestFit="1" customWidth="1"/>
  </cols>
  <sheetData>
    <row r="1" spans="2:16" ht="72.650000000000006" customHeight="1" x14ac:dyDescent="0.35">
      <c r="B1" s="2" t="s">
        <v>152</v>
      </c>
      <c r="C1" s="11" t="s">
        <v>158</v>
      </c>
      <c r="D1" s="11" t="s">
        <v>159</v>
      </c>
      <c r="E1" s="11" t="s">
        <v>160</v>
      </c>
      <c r="F1" s="11" t="s">
        <v>161</v>
      </c>
      <c r="G1" s="2" t="s">
        <v>170</v>
      </c>
      <c r="H1" s="2" t="s">
        <v>171</v>
      </c>
      <c r="I1" s="2" t="s">
        <v>172</v>
      </c>
      <c r="J1" s="2" t="s">
        <v>165</v>
      </c>
      <c r="L1" t="s">
        <v>181</v>
      </c>
      <c r="M1" s="11" t="s">
        <v>182</v>
      </c>
      <c r="N1" s="6" t="s">
        <v>183</v>
      </c>
      <c r="O1" s="6"/>
      <c r="P1" s="6"/>
    </row>
    <row r="2" spans="2:16" x14ac:dyDescent="0.35">
      <c r="B2">
        <v>1</v>
      </c>
      <c r="C2" s="6">
        <v>840</v>
      </c>
      <c r="D2" s="6">
        <v>8</v>
      </c>
      <c r="E2" s="6">
        <v>35</v>
      </c>
      <c r="F2" s="6">
        <v>142</v>
      </c>
      <c r="G2" s="7">
        <v>0.22023809523809523</v>
      </c>
      <c r="H2" s="7">
        <v>0.20833333333333334</v>
      </c>
      <c r="I2" s="7">
        <v>6.0714285714285714E-2</v>
      </c>
      <c r="J2" s="8">
        <v>2.9771359807460889</v>
      </c>
      <c r="L2" t="s">
        <v>184</v>
      </c>
      <c r="M2" s="6" t="s">
        <v>185</v>
      </c>
      <c r="N2" s="6" t="s">
        <v>186</v>
      </c>
      <c r="O2" s="6"/>
    </row>
    <row r="3" spans="2:16" x14ac:dyDescent="0.35">
      <c r="B3">
        <v>2</v>
      </c>
      <c r="C3" s="6">
        <v>969</v>
      </c>
      <c r="D3" s="6">
        <v>5</v>
      </c>
      <c r="E3" s="6">
        <v>25</v>
      </c>
      <c r="F3" s="6">
        <v>144</v>
      </c>
      <c r="G3" s="7">
        <v>0.17956656346749225</v>
      </c>
      <c r="H3" s="7">
        <v>0.22910216718266255</v>
      </c>
      <c r="I3" s="7">
        <v>1.8575851393188854E-2</v>
      </c>
      <c r="J3" s="8">
        <v>3.0956340956340958</v>
      </c>
      <c r="L3" t="s">
        <v>187</v>
      </c>
      <c r="M3" s="6" t="s">
        <v>130</v>
      </c>
      <c r="N3" s="6" t="s">
        <v>188</v>
      </c>
      <c r="O3" s="6"/>
    </row>
    <row r="4" spans="2:16" x14ac:dyDescent="0.35">
      <c r="B4">
        <v>3</v>
      </c>
      <c r="C4" s="6">
        <v>1378</v>
      </c>
      <c r="D4" s="6">
        <v>8</v>
      </c>
      <c r="E4" s="6">
        <v>40</v>
      </c>
      <c r="F4" s="6">
        <v>300</v>
      </c>
      <c r="G4" s="7">
        <v>0.2525399129172714</v>
      </c>
      <c r="H4" s="7">
        <v>0.19230769230769232</v>
      </c>
      <c r="I4" s="7">
        <v>5.2975326560232218E-2</v>
      </c>
      <c r="J4" s="8">
        <v>2.868575624082232</v>
      </c>
      <c r="L4" t="s">
        <v>189</v>
      </c>
      <c r="M4" s="6" t="s">
        <v>137</v>
      </c>
      <c r="N4" s="6" t="s">
        <v>190</v>
      </c>
      <c r="O4" s="6"/>
    </row>
    <row r="5" spans="2:16" x14ac:dyDescent="0.35">
      <c r="B5">
        <v>4</v>
      </c>
      <c r="C5" s="6">
        <v>2689</v>
      </c>
      <c r="D5" s="6">
        <v>12</v>
      </c>
      <c r="E5" s="6">
        <v>65</v>
      </c>
      <c r="F5" s="6">
        <v>632</v>
      </c>
      <c r="G5" s="7">
        <v>0.26366679062848641</v>
      </c>
      <c r="H5" s="7">
        <v>0.16623280029750837</v>
      </c>
      <c r="I5" s="7">
        <v>5.3923391595388621E-2</v>
      </c>
      <c r="J5" s="8">
        <v>2.7978963185574757</v>
      </c>
      <c r="L5" t="s">
        <v>191</v>
      </c>
      <c r="M5" s="6" t="s">
        <v>192</v>
      </c>
      <c r="N5" s="6" t="s">
        <v>193</v>
      </c>
      <c r="O5" s="6"/>
    </row>
    <row r="6" spans="2:16" x14ac:dyDescent="0.35">
      <c r="B6">
        <v>5</v>
      </c>
      <c r="C6" s="6">
        <v>3300</v>
      </c>
      <c r="D6" s="6">
        <v>18</v>
      </c>
      <c r="E6" s="6">
        <v>90</v>
      </c>
      <c r="F6" s="6">
        <v>717</v>
      </c>
      <c r="G6" s="7">
        <v>0.25</v>
      </c>
      <c r="H6" s="7">
        <v>0.1918181818181818</v>
      </c>
      <c r="I6" s="7">
        <v>8.6363636363636365E-2</v>
      </c>
      <c r="J6" s="8">
        <v>2.8649478207489256</v>
      </c>
      <c r="L6" t="s">
        <v>194</v>
      </c>
      <c r="M6" s="6" t="s">
        <v>195</v>
      </c>
      <c r="N6" s="6" t="s">
        <v>196</v>
      </c>
      <c r="O6" s="6"/>
    </row>
    <row r="7" spans="2:16" x14ac:dyDescent="0.35">
      <c r="B7">
        <v>6</v>
      </c>
      <c r="C7" s="6">
        <v>2054</v>
      </c>
      <c r="D7" s="6">
        <v>12</v>
      </c>
      <c r="E7" s="6">
        <v>55</v>
      </c>
      <c r="F7" s="6">
        <v>547</v>
      </c>
      <c r="G7" s="7">
        <v>0.29892891918208375</v>
      </c>
      <c r="H7" s="7">
        <v>0.11538461538461539</v>
      </c>
      <c r="I7" s="7">
        <v>3.3106134371957155E-2</v>
      </c>
      <c r="J7" s="8">
        <v>2.5858835143139189</v>
      </c>
      <c r="L7" t="s">
        <v>197</v>
      </c>
      <c r="M7" s="6" t="s">
        <v>95</v>
      </c>
      <c r="N7" s="6" t="s">
        <v>198</v>
      </c>
      <c r="O7" s="6"/>
    </row>
    <row r="8" spans="2:16" x14ac:dyDescent="0.35">
      <c r="B8">
        <v>7</v>
      </c>
      <c r="C8" s="6">
        <v>1456</v>
      </c>
      <c r="D8" s="6">
        <v>8</v>
      </c>
      <c r="E8" s="6">
        <v>40</v>
      </c>
      <c r="F8" s="6">
        <v>350</v>
      </c>
      <c r="G8" s="7">
        <v>0.27335164835164832</v>
      </c>
      <c r="H8" s="7">
        <v>0.16002747252747251</v>
      </c>
      <c r="I8" s="7">
        <v>3.9148351648351648E-2</v>
      </c>
      <c r="J8" s="8">
        <v>2.7895470383275263</v>
      </c>
      <c r="L8" t="s">
        <v>199</v>
      </c>
      <c r="M8" s="6" t="s">
        <v>200</v>
      </c>
      <c r="N8" s="6" t="s">
        <v>201</v>
      </c>
      <c r="O8" s="6"/>
    </row>
    <row r="9" spans="2:16" x14ac:dyDescent="0.35">
      <c r="B9">
        <v>8</v>
      </c>
      <c r="C9" s="6">
        <v>602</v>
      </c>
      <c r="D9" s="6">
        <v>6</v>
      </c>
      <c r="E9" s="6">
        <v>30</v>
      </c>
      <c r="F9" s="6">
        <v>79</v>
      </c>
      <c r="G9" s="7">
        <v>0.19102990033222592</v>
      </c>
      <c r="H9" s="7">
        <v>0.23089700996677742</v>
      </c>
      <c r="I9" s="7">
        <v>0.11129568106312292</v>
      </c>
      <c r="J9" s="8">
        <v>3.1013513513513513</v>
      </c>
      <c r="L9" t="s">
        <v>197</v>
      </c>
      <c r="M9" s="6" t="s">
        <v>95</v>
      </c>
      <c r="N9" s="6" t="s">
        <v>198</v>
      </c>
      <c r="O9" s="6"/>
    </row>
    <row r="10" spans="2:16" x14ac:dyDescent="0.35">
      <c r="B10">
        <v>9</v>
      </c>
      <c r="C10" s="6">
        <v>1429</v>
      </c>
      <c r="D10" s="6">
        <v>9</v>
      </c>
      <c r="E10" s="6">
        <v>45</v>
      </c>
      <c r="F10" s="6">
        <v>138</v>
      </c>
      <c r="G10" s="7">
        <v>0.13435969209237228</v>
      </c>
      <c r="H10" s="7">
        <v>0.26731980405878236</v>
      </c>
      <c r="I10" s="7">
        <v>7.2778166550034995E-2</v>
      </c>
      <c r="J10" s="8">
        <v>3.2885572139303481</v>
      </c>
      <c r="L10" t="s">
        <v>199</v>
      </c>
      <c r="M10" s="6" t="s">
        <v>200</v>
      </c>
      <c r="N10" s="6" t="s">
        <v>201</v>
      </c>
      <c r="O10" s="6"/>
    </row>
    <row r="11" spans="2:16" x14ac:dyDescent="0.35">
      <c r="B11">
        <v>10</v>
      </c>
      <c r="C11" s="6">
        <v>430</v>
      </c>
      <c r="D11" s="6">
        <v>3</v>
      </c>
      <c r="E11" s="6">
        <v>15</v>
      </c>
      <c r="F11" s="6">
        <v>57</v>
      </c>
      <c r="G11" s="7">
        <v>0.1744186046511628</v>
      </c>
      <c r="H11" s="7">
        <v>0.23953488372093024</v>
      </c>
      <c r="I11" s="7">
        <v>0.10232558139534884</v>
      </c>
      <c r="J11" s="8">
        <v>3.1792452830188678</v>
      </c>
      <c r="L11" t="s">
        <v>202</v>
      </c>
      <c r="M11" s="6" t="s">
        <v>102</v>
      </c>
      <c r="N11" s="6" t="s">
        <v>203</v>
      </c>
      <c r="O11" s="6"/>
    </row>
    <row r="12" spans="2:16" x14ac:dyDescent="0.35">
      <c r="L12" t="s">
        <v>204</v>
      </c>
      <c r="M12" s="6" t="s">
        <v>100</v>
      </c>
      <c r="N12" s="6" t="s">
        <v>205</v>
      </c>
      <c r="O12" s="6"/>
    </row>
    <row r="13" spans="2:16" x14ac:dyDescent="0.35">
      <c r="L13" t="s">
        <v>206</v>
      </c>
      <c r="M13" s="6" t="s">
        <v>207</v>
      </c>
      <c r="N13" s="6" t="s">
        <v>208</v>
      </c>
      <c r="O13" s="6"/>
    </row>
    <row r="19" spans="7:7" x14ac:dyDescent="0.35">
      <c r="G19" s="6"/>
    </row>
    <row r="21" spans="7:7" ht="14.5" customHeight="1" x14ac:dyDescent="0.35"/>
    <row r="23" spans="7:7" ht="14.5" customHeight="1" x14ac:dyDescent="0.35"/>
    <row r="25" spans="7:7" ht="14.5" customHeight="1" x14ac:dyDescent="0.35"/>
    <row r="27" spans="7:7" ht="14.5" customHeight="1" x14ac:dyDescent="0.35"/>
    <row r="30" spans="7:7" ht="14.5" customHeight="1" x14ac:dyDescent="0.35"/>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9DBA0-19D3-480E-B90D-92372298C364}">
  <dimension ref="J1:O96"/>
  <sheetViews>
    <sheetView workbookViewId="0"/>
  </sheetViews>
  <sheetFormatPr defaultRowHeight="14.5" x14ac:dyDescent="0.35"/>
  <cols>
    <col min="2" max="2" width="29.1796875" customWidth="1"/>
    <col min="3" max="3" width="12.54296875" customWidth="1"/>
    <col min="4" max="4" width="16.26953125" customWidth="1"/>
    <col min="10" max="10" width="33.81640625" customWidth="1"/>
    <col min="11" max="11" width="27.453125" customWidth="1"/>
    <col min="12" max="12" width="76.1796875" bestFit="1" customWidth="1"/>
    <col min="13" max="13" width="7.54296875" customWidth="1"/>
    <col min="14" max="14" width="4.1796875" customWidth="1"/>
    <col min="15" max="15" width="157.1796875" customWidth="1"/>
    <col min="16" max="16" width="4.453125" customWidth="1"/>
    <col min="17" max="17" width="4.26953125" customWidth="1"/>
  </cols>
  <sheetData>
    <row r="1" spans="10:15" ht="15" thickBot="1" x14ac:dyDescent="0.4"/>
    <row r="2" spans="10:15" ht="15" thickBot="1" x14ac:dyDescent="0.4">
      <c r="J2" t="s">
        <v>209</v>
      </c>
      <c r="K2" t="s">
        <v>210</v>
      </c>
      <c r="L2" t="s">
        <v>318</v>
      </c>
      <c r="N2" s="28" t="s">
        <v>156</v>
      </c>
      <c r="O2" s="29"/>
    </row>
    <row r="3" spans="10:15" x14ac:dyDescent="0.35">
      <c r="J3" t="s">
        <v>0</v>
      </c>
      <c r="K3" t="s">
        <v>0</v>
      </c>
      <c r="L3" t="s">
        <v>224</v>
      </c>
      <c r="N3" s="12">
        <v>1</v>
      </c>
      <c r="O3" s="21" t="s">
        <v>327</v>
      </c>
    </row>
    <row r="4" spans="10:15" x14ac:dyDescent="0.35">
      <c r="J4" t="s">
        <v>1</v>
      </c>
      <c r="K4" t="s">
        <v>1</v>
      </c>
      <c r="L4" t="s">
        <v>225</v>
      </c>
      <c r="N4" s="14">
        <v>2</v>
      </c>
      <c r="O4" s="13" t="s">
        <v>319</v>
      </c>
    </row>
    <row r="5" spans="10:15" x14ac:dyDescent="0.35">
      <c r="J5" t="s">
        <v>2</v>
      </c>
      <c r="K5" t="s">
        <v>2</v>
      </c>
      <c r="L5" t="s">
        <v>225</v>
      </c>
      <c r="N5" s="14">
        <v>6</v>
      </c>
      <c r="O5" s="13" t="s">
        <v>320</v>
      </c>
    </row>
    <row r="6" spans="10:15" x14ac:dyDescent="0.35">
      <c r="J6" t="s">
        <v>3</v>
      </c>
      <c r="K6" t="s">
        <v>3</v>
      </c>
      <c r="L6" t="s">
        <v>225</v>
      </c>
      <c r="N6" s="14">
        <v>9</v>
      </c>
      <c r="O6" s="13" t="s">
        <v>321</v>
      </c>
    </row>
    <row r="7" spans="10:15" x14ac:dyDescent="0.35">
      <c r="J7" t="s">
        <v>4</v>
      </c>
      <c r="K7" t="s">
        <v>4</v>
      </c>
      <c r="L7" t="s">
        <v>226</v>
      </c>
      <c r="N7" s="14">
        <v>10</v>
      </c>
      <c r="O7" s="13" t="s">
        <v>322</v>
      </c>
    </row>
    <row r="8" spans="10:15" x14ac:dyDescent="0.35">
      <c r="J8" t="s">
        <v>5</v>
      </c>
      <c r="K8" t="s">
        <v>5</v>
      </c>
      <c r="L8" t="s">
        <v>227</v>
      </c>
      <c r="N8" s="14">
        <v>12</v>
      </c>
      <c r="O8" s="13" t="s">
        <v>323</v>
      </c>
    </row>
    <row r="9" spans="10:15" x14ac:dyDescent="0.35">
      <c r="J9" t="s">
        <v>6</v>
      </c>
      <c r="K9" t="s">
        <v>6</v>
      </c>
      <c r="L9" t="s">
        <v>228</v>
      </c>
      <c r="N9" s="14">
        <v>13</v>
      </c>
      <c r="O9" s="13" t="s">
        <v>173</v>
      </c>
    </row>
    <row r="10" spans="10:15" x14ac:dyDescent="0.35">
      <c r="J10" t="s">
        <v>7</v>
      </c>
      <c r="K10" t="s">
        <v>211</v>
      </c>
      <c r="L10" t="s">
        <v>229</v>
      </c>
      <c r="N10" s="14">
        <v>14</v>
      </c>
      <c r="O10" s="13" t="s">
        <v>324</v>
      </c>
    </row>
    <row r="11" spans="10:15" x14ac:dyDescent="0.35">
      <c r="J11" t="s">
        <v>8</v>
      </c>
      <c r="K11" t="s">
        <v>8</v>
      </c>
      <c r="L11" t="s">
        <v>225</v>
      </c>
      <c r="N11" s="14">
        <v>18</v>
      </c>
      <c r="O11" s="13" t="s">
        <v>325</v>
      </c>
    </row>
    <row r="12" spans="10:15" ht="15" thickBot="1" x14ac:dyDescent="0.4">
      <c r="J12" t="s">
        <v>9</v>
      </c>
      <c r="K12" t="s">
        <v>212</v>
      </c>
      <c r="L12" t="s">
        <v>317</v>
      </c>
      <c r="N12" s="15">
        <v>19</v>
      </c>
      <c r="O12" s="16" t="s">
        <v>326</v>
      </c>
    </row>
    <row r="13" spans="10:15" x14ac:dyDescent="0.35">
      <c r="J13" t="s">
        <v>10</v>
      </c>
      <c r="K13" t="s">
        <v>213</v>
      </c>
      <c r="L13" t="s">
        <v>230</v>
      </c>
    </row>
    <row r="14" spans="10:15" x14ac:dyDescent="0.35">
      <c r="J14" t="s">
        <v>11</v>
      </c>
      <c r="K14" t="s">
        <v>214</v>
      </c>
      <c r="L14" t="s">
        <v>231</v>
      </c>
    </row>
    <row r="15" spans="10:15" x14ac:dyDescent="0.35">
      <c r="J15" t="s">
        <v>12</v>
      </c>
      <c r="K15" t="s">
        <v>215</v>
      </c>
      <c r="L15" t="s">
        <v>232</v>
      </c>
    </row>
    <row r="16" spans="10:15" x14ac:dyDescent="0.35">
      <c r="J16" t="s">
        <v>13</v>
      </c>
      <c r="K16" t="s">
        <v>216</v>
      </c>
      <c r="L16" t="s">
        <v>225</v>
      </c>
    </row>
    <row r="17" spans="10:12" x14ac:dyDescent="0.35">
      <c r="J17" t="s">
        <v>14</v>
      </c>
      <c r="K17" t="s">
        <v>217</v>
      </c>
      <c r="L17" t="s">
        <v>233</v>
      </c>
    </row>
    <row r="18" spans="10:12" x14ac:dyDescent="0.35">
      <c r="J18" t="s">
        <v>15</v>
      </c>
      <c r="K18" t="s">
        <v>15</v>
      </c>
      <c r="L18" t="s">
        <v>225</v>
      </c>
    </row>
    <row r="19" spans="10:12" x14ac:dyDescent="0.35">
      <c r="J19" t="s">
        <v>218</v>
      </c>
      <c r="K19" t="s">
        <v>219</v>
      </c>
      <c r="L19" t="s">
        <v>234</v>
      </c>
    </row>
    <row r="20" spans="10:12" x14ac:dyDescent="0.35">
      <c r="J20" t="s">
        <v>17</v>
      </c>
      <c r="K20" t="s">
        <v>220</v>
      </c>
      <c r="L20" t="s">
        <v>233</v>
      </c>
    </row>
    <row r="21" spans="10:12" x14ac:dyDescent="0.35">
      <c r="J21" t="s">
        <v>18</v>
      </c>
      <c r="K21" t="s">
        <v>18</v>
      </c>
      <c r="L21" t="s">
        <v>235</v>
      </c>
    </row>
    <row r="22" spans="10:12" x14ac:dyDescent="0.35">
      <c r="J22" t="s">
        <v>19</v>
      </c>
      <c r="K22" t="s">
        <v>221</v>
      </c>
      <c r="L22" t="s">
        <v>233</v>
      </c>
    </row>
    <row r="23" spans="10:12" x14ac:dyDescent="0.35">
      <c r="J23" t="s">
        <v>20</v>
      </c>
      <c r="K23" t="s">
        <v>222</v>
      </c>
      <c r="L23" t="s">
        <v>233</v>
      </c>
    </row>
    <row r="24" spans="10:12" x14ac:dyDescent="0.35">
      <c r="J24" t="s">
        <v>21</v>
      </c>
      <c r="K24" t="s">
        <v>223</v>
      </c>
      <c r="L24" t="s">
        <v>233</v>
      </c>
    </row>
    <row r="25" spans="10:12" x14ac:dyDescent="0.35">
      <c r="J25" t="s">
        <v>22</v>
      </c>
      <c r="K25" t="s">
        <v>22</v>
      </c>
      <c r="L25" t="s">
        <v>236</v>
      </c>
    </row>
    <row r="26" spans="10:12" x14ac:dyDescent="0.35">
      <c r="J26" t="s">
        <v>23</v>
      </c>
      <c r="K26" t="s">
        <v>23</v>
      </c>
      <c r="L26" t="s">
        <v>237</v>
      </c>
    </row>
    <row r="27" spans="10:12" x14ac:dyDescent="0.35">
      <c r="J27" t="s">
        <v>24</v>
      </c>
      <c r="K27" t="s">
        <v>24</v>
      </c>
      <c r="L27" t="s">
        <v>238</v>
      </c>
    </row>
    <row r="28" spans="10:12" x14ac:dyDescent="0.35">
      <c r="J28" t="s">
        <v>25</v>
      </c>
      <c r="K28" t="s">
        <v>25</v>
      </c>
      <c r="L28" t="s">
        <v>232</v>
      </c>
    </row>
    <row r="29" spans="10:12" x14ac:dyDescent="0.35">
      <c r="J29" t="s">
        <v>26</v>
      </c>
      <c r="K29" t="s">
        <v>26</v>
      </c>
      <c r="L29" t="s">
        <v>238</v>
      </c>
    </row>
    <row r="30" spans="10:12" x14ac:dyDescent="0.35">
      <c r="J30" t="s">
        <v>27</v>
      </c>
      <c r="K30" t="s">
        <v>27</v>
      </c>
      <c r="L30" t="s">
        <v>232</v>
      </c>
    </row>
    <row r="31" spans="10:12" x14ac:dyDescent="0.35">
      <c r="J31" t="s">
        <v>28</v>
      </c>
      <c r="K31" t="s">
        <v>28</v>
      </c>
      <c r="L31" t="s">
        <v>238</v>
      </c>
    </row>
    <row r="32" spans="10:12" x14ac:dyDescent="0.35">
      <c r="J32" t="s">
        <v>29</v>
      </c>
      <c r="K32" t="s">
        <v>29</v>
      </c>
      <c r="L32" t="s">
        <v>232</v>
      </c>
    </row>
    <row r="33" spans="10:12" x14ac:dyDescent="0.35">
      <c r="J33" t="s">
        <v>30</v>
      </c>
      <c r="K33" t="s">
        <v>239</v>
      </c>
      <c r="L33" t="s">
        <v>238</v>
      </c>
    </row>
    <row r="34" spans="10:12" x14ac:dyDescent="0.35">
      <c r="J34" t="s">
        <v>31</v>
      </c>
      <c r="K34" t="s">
        <v>31</v>
      </c>
      <c r="L34" t="s">
        <v>232</v>
      </c>
    </row>
    <row r="35" spans="10:12" x14ac:dyDescent="0.35">
      <c r="J35" t="s">
        <v>32</v>
      </c>
      <c r="K35" t="s">
        <v>32</v>
      </c>
      <c r="L35" t="s">
        <v>238</v>
      </c>
    </row>
    <row r="36" spans="10:12" x14ac:dyDescent="0.35">
      <c r="J36" t="s">
        <v>33</v>
      </c>
      <c r="K36" t="s">
        <v>33</v>
      </c>
      <c r="L36" t="s">
        <v>232</v>
      </c>
    </row>
    <row r="37" spans="10:12" x14ac:dyDescent="0.35">
      <c r="J37" t="s">
        <v>34</v>
      </c>
      <c r="K37" t="s">
        <v>34</v>
      </c>
      <c r="L37" t="s">
        <v>238</v>
      </c>
    </row>
    <row r="38" spans="10:12" x14ac:dyDescent="0.35">
      <c r="J38" t="s">
        <v>35</v>
      </c>
      <c r="K38" t="s">
        <v>35</v>
      </c>
      <c r="L38" t="s">
        <v>232</v>
      </c>
    </row>
    <row r="39" spans="10:12" x14ac:dyDescent="0.35">
      <c r="J39" t="s">
        <v>36</v>
      </c>
      <c r="K39" t="s">
        <v>36</v>
      </c>
      <c r="L39" t="s">
        <v>240</v>
      </c>
    </row>
    <row r="40" spans="10:12" x14ac:dyDescent="0.35">
      <c r="J40" t="s">
        <v>37</v>
      </c>
      <c r="K40" t="s">
        <v>241</v>
      </c>
      <c r="L40" t="s">
        <v>240</v>
      </c>
    </row>
    <row r="41" spans="10:12" x14ac:dyDescent="0.35">
      <c r="J41" t="s">
        <v>38</v>
      </c>
      <c r="K41" t="s">
        <v>242</v>
      </c>
      <c r="L41" t="s">
        <v>243</v>
      </c>
    </row>
    <row r="42" spans="10:12" x14ac:dyDescent="0.35">
      <c r="J42" t="s">
        <v>39</v>
      </c>
      <c r="K42" t="s">
        <v>244</v>
      </c>
      <c r="L42" t="s">
        <v>243</v>
      </c>
    </row>
    <row r="43" spans="10:12" x14ac:dyDescent="0.35">
      <c r="J43" t="s">
        <v>40</v>
      </c>
      <c r="K43" t="s">
        <v>245</v>
      </c>
      <c r="L43" t="s">
        <v>243</v>
      </c>
    </row>
    <row r="44" spans="10:12" x14ac:dyDescent="0.35">
      <c r="J44" t="s">
        <v>41</v>
      </c>
      <c r="K44" t="s">
        <v>246</v>
      </c>
      <c r="L44" t="s">
        <v>243</v>
      </c>
    </row>
    <row r="45" spans="10:12" x14ac:dyDescent="0.35">
      <c r="J45" t="s">
        <v>42</v>
      </c>
      <c r="K45" t="s">
        <v>247</v>
      </c>
      <c r="L45" t="s">
        <v>243</v>
      </c>
    </row>
    <row r="46" spans="10:12" x14ac:dyDescent="0.35">
      <c r="J46" t="s">
        <v>43</v>
      </c>
      <c r="K46" t="s">
        <v>248</v>
      </c>
      <c r="L46" t="s">
        <v>243</v>
      </c>
    </row>
    <row r="47" spans="10:12" x14ac:dyDescent="0.35">
      <c r="J47" t="s">
        <v>44</v>
      </c>
      <c r="K47" t="s">
        <v>249</v>
      </c>
      <c r="L47" t="s">
        <v>243</v>
      </c>
    </row>
    <row r="48" spans="10:12" x14ac:dyDescent="0.35">
      <c r="J48" t="s">
        <v>45</v>
      </c>
      <c r="K48" t="s">
        <v>250</v>
      </c>
      <c r="L48" t="s">
        <v>243</v>
      </c>
    </row>
    <row r="49" spans="10:12" x14ac:dyDescent="0.35">
      <c r="J49" t="s">
        <v>46</v>
      </c>
      <c r="K49" t="s">
        <v>46</v>
      </c>
      <c r="L49" t="s">
        <v>251</v>
      </c>
    </row>
    <row r="50" spans="10:12" x14ac:dyDescent="0.35">
      <c r="J50" t="s">
        <v>47</v>
      </c>
      <c r="K50" t="s">
        <v>47</v>
      </c>
      <c r="L50" t="s">
        <v>232</v>
      </c>
    </row>
    <row r="51" spans="10:12" x14ac:dyDescent="0.35">
      <c r="J51" t="s">
        <v>48</v>
      </c>
      <c r="K51" t="s">
        <v>48</v>
      </c>
      <c r="L51" t="s">
        <v>251</v>
      </c>
    </row>
    <row r="52" spans="10:12" x14ac:dyDescent="0.35">
      <c r="J52" t="s">
        <v>49</v>
      </c>
      <c r="K52" t="s">
        <v>49</v>
      </c>
      <c r="L52" t="s">
        <v>232</v>
      </c>
    </row>
    <row r="53" spans="10:12" x14ac:dyDescent="0.35">
      <c r="J53" t="s">
        <v>50</v>
      </c>
      <c r="K53" t="s">
        <v>50</v>
      </c>
      <c r="L53" t="s">
        <v>232</v>
      </c>
    </row>
    <row r="54" spans="10:12" x14ac:dyDescent="0.35">
      <c r="J54" t="s">
        <v>51</v>
      </c>
      <c r="K54" t="s">
        <v>51</v>
      </c>
      <c r="L54" t="s">
        <v>232</v>
      </c>
    </row>
    <row r="55" spans="10:12" x14ac:dyDescent="0.35">
      <c r="J55" t="s">
        <v>52</v>
      </c>
      <c r="K55" t="s">
        <v>252</v>
      </c>
      <c r="L55" t="s">
        <v>243</v>
      </c>
    </row>
    <row r="56" spans="10:12" x14ac:dyDescent="0.35">
      <c r="J56" t="s">
        <v>53</v>
      </c>
      <c r="K56" t="s">
        <v>253</v>
      </c>
      <c r="L56" t="s">
        <v>243</v>
      </c>
    </row>
    <row r="57" spans="10:12" x14ac:dyDescent="0.35">
      <c r="J57" t="s">
        <v>54</v>
      </c>
      <c r="K57" t="s">
        <v>254</v>
      </c>
      <c r="L57" t="s">
        <v>243</v>
      </c>
    </row>
    <row r="58" spans="10:12" x14ac:dyDescent="0.35">
      <c r="J58" t="s">
        <v>55</v>
      </c>
      <c r="K58" t="s">
        <v>255</v>
      </c>
      <c r="L58" t="s">
        <v>243</v>
      </c>
    </row>
    <row r="59" spans="10:12" x14ac:dyDescent="0.35">
      <c r="J59" t="s">
        <v>56</v>
      </c>
      <c r="K59" t="s">
        <v>256</v>
      </c>
      <c r="L59" t="s">
        <v>243</v>
      </c>
    </row>
    <row r="60" spans="10:12" x14ac:dyDescent="0.35">
      <c r="J60" t="s">
        <v>57</v>
      </c>
      <c r="K60" t="s">
        <v>257</v>
      </c>
      <c r="L60" t="s">
        <v>243</v>
      </c>
    </row>
    <row r="61" spans="10:12" x14ac:dyDescent="0.35">
      <c r="J61" t="s">
        <v>58</v>
      </c>
      <c r="K61" t="s">
        <v>258</v>
      </c>
      <c r="L61" t="s">
        <v>243</v>
      </c>
    </row>
    <row r="62" spans="10:12" x14ac:dyDescent="0.35">
      <c r="J62" t="s">
        <v>59</v>
      </c>
      <c r="K62" t="s">
        <v>259</v>
      </c>
      <c r="L62" t="s">
        <v>243</v>
      </c>
    </row>
    <row r="63" spans="10:12" x14ac:dyDescent="0.35">
      <c r="J63" t="s">
        <v>260</v>
      </c>
      <c r="K63" t="s">
        <v>261</v>
      </c>
      <c r="L63" t="s">
        <v>234</v>
      </c>
    </row>
    <row r="64" spans="10:12" x14ac:dyDescent="0.35">
      <c r="J64" t="s">
        <v>262</v>
      </c>
      <c r="K64" t="s">
        <v>263</v>
      </c>
      <c r="L64" t="s">
        <v>230</v>
      </c>
    </row>
    <row r="65" spans="10:12" x14ac:dyDescent="0.35">
      <c r="J65" t="s">
        <v>264</v>
      </c>
      <c r="K65" t="s">
        <v>265</v>
      </c>
      <c r="L65" t="s">
        <v>230</v>
      </c>
    </row>
    <row r="66" spans="10:12" x14ac:dyDescent="0.35">
      <c r="J66" t="s">
        <v>266</v>
      </c>
      <c r="K66" t="s">
        <v>267</v>
      </c>
      <c r="L66" t="s">
        <v>230</v>
      </c>
    </row>
    <row r="67" spans="10:12" x14ac:dyDescent="0.35">
      <c r="J67" t="s">
        <v>268</v>
      </c>
      <c r="K67" t="s">
        <v>269</v>
      </c>
      <c r="L67" t="s">
        <v>230</v>
      </c>
    </row>
    <row r="68" spans="10:12" x14ac:dyDescent="0.35">
      <c r="J68" t="s">
        <v>270</v>
      </c>
      <c r="K68" t="s">
        <v>271</v>
      </c>
      <c r="L68" t="s">
        <v>230</v>
      </c>
    </row>
    <row r="69" spans="10:12" x14ac:dyDescent="0.35">
      <c r="J69" t="s">
        <v>272</v>
      </c>
      <c r="K69" t="s">
        <v>273</v>
      </c>
      <c r="L69" t="s">
        <v>230</v>
      </c>
    </row>
    <row r="70" spans="10:12" x14ac:dyDescent="0.35">
      <c r="J70" t="s">
        <v>274</v>
      </c>
      <c r="K70" t="s">
        <v>275</v>
      </c>
      <c r="L70" t="s">
        <v>230</v>
      </c>
    </row>
    <row r="71" spans="10:12" x14ac:dyDescent="0.35">
      <c r="J71" t="s">
        <v>276</v>
      </c>
      <c r="K71" t="s">
        <v>277</v>
      </c>
      <c r="L71" t="s">
        <v>234</v>
      </c>
    </row>
    <row r="72" spans="10:12" x14ac:dyDescent="0.35">
      <c r="J72" t="s">
        <v>278</v>
      </c>
      <c r="K72" t="s">
        <v>279</v>
      </c>
      <c r="L72" t="s">
        <v>230</v>
      </c>
    </row>
    <row r="73" spans="10:12" x14ac:dyDescent="0.35">
      <c r="J73" t="s">
        <v>280</v>
      </c>
      <c r="K73" t="s">
        <v>281</v>
      </c>
      <c r="L73" t="s">
        <v>230</v>
      </c>
    </row>
    <row r="74" spans="10:12" x14ac:dyDescent="0.35">
      <c r="J74" t="s">
        <v>282</v>
      </c>
      <c r="K74" t="s">
        <v>283</v>
      </c>
      <c r="L74" t="s">
        <v>230</v>
      </c>
    </row>
    <row r="75" spans="10:12" x14ac:dyDescent="0.35">
      <c r="J75" t="s">
        <v>284</v>
      </c>
      <c r="K75" t="s">
        <v>285</v>
      </c>
      <c r="L75" t="s">
        <v>230</v>
      </c>
    </row>
    <row r="76" spans="10:12" x14ac:dyDescent="0.35">
      <c r="J76" t="s">
        <v>286</v>
      </c>
      <c r="K76" t="s">
        <v>287</v>
      </c>
      <c r="L76" t="s">
        <v>230</v>
      </c>
    </row>
    <row r="77" spans="10:12" x14ac:dyDescent="0.35">
      <c r="J77" t="s">
        <v>288</v>
      </c>
      <c r="K77" t="s">
        <v>289</v>
      </c>
      <c r="L77" t="s">
        <v>230</v>
      </c>
    </row>
    <row r="78" spans="10:12" x14ac:dyDescent="0.35">
      <c r="J78" t="s">
        <v>290</v>
      </c>
      <c r="K78" t="s">
        <v>291</v>
      </c>
      <c r="L78" t="s">
        <v>230</v>
      </c>
    </row>
    <row r="79" spans="10:12" x14ac:dyDescent="0.35">
      <c r="J79" t="s">
        <v>292</v>
      </c>
      <c r="K79" t="s">
        <v>293</v>
      </c>
      <c r="L79" t="s">
        <v>234</v>
      </c>
    </row>
    <row r="80" spans="10:12" x14ac:dyDescent="0.35">
      <c r="J80" t="s">
        <v>294</v>
      </c>
      <c r="K80" t="s">
        <v>295</v>
      </c>
      <c r="L80" t="s">
        <v>230</v>
      </c>
    </row>
    <row r="81" spans="10:12" x14ac:dyDescent="0.35">
      <c r="J81" t="s">
        <v>296</v>
      </c>
      <c r="K81" t="s">
        <v>297</v>
      </c>
      <c r="L81" t="s">
        <v>230</v>
      </c>
    </row>
    <row r="82" spans="10:12" x14ac:dyDescent="0.35">
      <c r="J82" t="s">
        <v>298</v>
      </c>
      <c r="K82" t="s">
        <v>299</v>
      </c>
      <c r="L82" t="s">
        <v>230</v>
      </c>
    </row>
    <row r="83" spans="10:12" x14ac:dyDescent="0.35">
      <c r="J83" t="s">
        <v>300</v>
      </c>
      <c r="K83" t="s">
        <v>301</v>
      </c>
      <c r="L83" t="s">
        <v>230</v>
      </c>
    </row>
    <row r="84" spans="10:12" x14ac:dyDescent="0.35">
      <c r="J84" t="s">
        <v>302</v>
      </c>
      <c r="K84" t="s">
        <v>303</v>
      </c>
      <c r="L84" t="s">
        <v>230</v>
      </c>
    </row>
    <row r="85" spans="10:12" x14ac:dyDescent="0.35">
      <c r="J85" t="s">
        <v>304</v>
      </c>
      <c r="K85" t="s">
        <v>305</v>
      </c>
      <c r="L85" t="s">
        <v>230</v>
      </c>
    </row>
    <row r="86" spans="10:12" x14ac:dyDescent="0.35">
      <c r="J86" t="s">
        <v>306</v>
      </c>
      <c r="K86" t="s">
        <v>307</v>
      </c>
      <c r="L86" t="s">
        <v>230</v>
      </c>
    </row>
    <row r="87" spans="10:12" x14ac:dyDescent="0.35">
      <c r="J87" t="s">
        <v>84</v>
      </c>
      <c r="K87" t="s">
        <v>308</v>
      </c>
      <c r="L87" t="s">
        <v>309</v>
      </c>
    </row>
    <row r="88" spans="10:12" x14ac:dyDescent="0.35">
      <c r="J88" t="s">
        <v>85</v>
      </c>
      <c r="K88" t="s">
        <v>310</v>
      </c>
      <c r="L88" t="s">
        <v>230</v>
      </c>
    </row>
    <row r="89" spans="10:12" x14ac:dyDescent="0.35">
      <c r="J89" t="s">
        <v>86</v>
      </c>
      <c r="K89" t="s">
        <v>311</v>
      </c>
      <c r="L89" t="s">
        <v>230</v>
      </c>
    </row>
    <row r="90" spans="10:12" x14ac:dyDescent="0.35">
      <c r="J90" t="s">
        <v>312</v>
      </c>
      <c r="K90" t="s">
        <v>313</v>
      </c>
      <c r="L90" t="s">
        <v>314</v>
      </c>
    </row>
    <row r="91" spans="10:12" x14ac:dyDescent="0.35">
      <c r="J91" t="s">
        <v>88</v>
      </c>
      <c r="K91" t="s">
        <v>88</v>
      </c>
      <c r="L91" t="s">
        <v>230</v>
      </c>
    </row>
    <row r="92" spans="10:12" x14ac:dyDescent="0.35">
      <c r="J92" t="s">
        <v>89</v>
      </c>
      <c r="K92" t="s">
        <v>89</v>
      </c>
      <c r="L92" t="s">
        <v>230</v>
      </c>
    </row>
    <row r="93" spans="10:12" x14ac:dyDescent="0.35">
      <c r="J93" t="s">
        <v>90</v>
      </c>
      <c r="K93" t="s">
        <v>90</v>
      </c>
      <c r="L93" t="s">
        <v>230</v>
      </c>
    </row>
    <row r="94" spans="10:12" x14ac:dyDescent="0.35">
      <c r="J94" t="s">
        <v>91</v>
      </c>
      <c r="K94" t="s">
        <v>91</v>
      </c>
      <c r="L94" t="s">
        <v>230</v>
      </c>
    </row>
    <row r="95" spans="10:12" x14ac:dyDescent="0.35">
      <c r="J95" t="s">
        <v>92</v>
      </c>
      <c r="K95" t="s">
        <v>315</v>
      </c>
      <c r="L95" t="s">
        <v>225</v>
      </c>
    </row>
    <row r="96" spans="10:12" x14ac:dyDescent="0.35">
      <c r="J96" t="s">
        <v>93</v>
      </c>
      <c r="K96" t="s">
        <v>316</v>
      </c>
      <c r="L96" t="s">
        <v>234</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Oct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2022-12-06T21:41:56Z</dcterms:modified>
</cp:coreProperties>
</file>